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"/>
    </mc:Choice>
  </mc:AlternateContent>
  <xr:revisionPtr revIDLastSave="0" documentId="13_ncr:1_{F5482D74-DB42-4BA1-8841-C05F49C6ACD9}" xr6:coauthVersionLast="47" xr6:coauthVersionMax="47" xr10:uidLastSave="{00000000-0000-0000-0000-000000000000}"/>
  <bookViews>
    <workbookView xWindow="-120" yWindow="-120" windowWidth="29040" windowHeight="15840" firstSheet="46" activeTab="52" xr2:uid="{00000000-000D-0000-FFFF-FFFF00000000}"/>
  </bookViews>
  <sheets>
    <sheet name="Main" sheetId="2" r:id="rId1"/>
    <sheet name="Node ratio" sheetId="21" r:id="rId2"/>
    <sheet name="PV Scenarios" sheetId="11" r:id="rId3"/>
    <sheet name="EV Scenarios" sheetId="20" r:id="rId4"/>
    <sheet name="ESS Characterization" sheetId="30" r:id="rId5"/>
    <sheet name="Pc, Winter, S1" sheetId="1" r:id="rId6"/>
    <sheet name="Pc, Winter, S2" sheetId="42" r:id="rId7"/>
    <sheet name="Pc, Winter, S3" sheetId="43" r:id="rId8"/>
    <sheet name="Pc, Winter, S4" sheetId="44" r:id="rId9"/>
    <sheet name="Pc, Winter, S5" sheetId="45" r:id="rId10"/>
    <sheet name="Qc, Winter, S1" sheetId="3" r:id="rId11"/>
    <sheet name="Qc, Winter, S2" sheetId="46" r:id="rId12"/>
    <sheet name="Qc, Winter, S3" sheetId="47" r:id="rId13"/>
    <sheet name="Qc, Winter, S4" sheetId="48" r:id="rId14"/>
    <sheet name="Qc, Winter, S5" sheetId="49" r:id="rId15"/>
    <sheet name="Pg, Winter, S1" sheetId="5" r:id="rId16"/>
    <sheet name="Pg, Winter, S2" sheetId="34" r:id="rId17"/>
    <sheet name="Pg, Winter, S3" sheetId="35" r:id="rId18"/>
    <sheet name="Pg, Winter, S4" sheetId="36" r:id="rId19"/>
    <sheet name="Pg, Winter, S5" sheetId="37" r:id="rId20"/>
    <sheet name="Qg, Winter, S1" sheetId="6" r:id="rId21"/>
    <sheet name="Qg, Winter, S2" sheetId="38" r:id="rId22"/>
    <sheet name="Qg, Winter, S3" sheetId="39" r:id="rId23"/>
    <sheet name="Qg, Winter, S4" sheetId="40" r:id="rId24"/>
    <sheet name="Qg, Winter, S5" sheetId="41" r:id="rId25"/>
    <sheet name="GenStatus, Winter" sheetId="4" r:id="rId26"/>
    <sheet name="DownFlex, Winter" sheetId="7" r:id="rId27"/>
    <sheet name="UpFlex, Winter" sheetId="8" r:id="rId28"/>
    <sheet name="CostFlex, Winter" sheetId="9" r:id="rId29"/>
    <sheet name="Pc, Summer, S1" sheetId="22" r:id="rId30"/>
    <sheet name="Pc, Summer, S2" sheetId="50" r:id="rId31"/>
    <sheet name="Pc, Summer, S3" sheetId="51" r:id="rId32"/>
    <sheet name="Pc, Summer, S4" sheetId="52" r:id="rId33"/>
    <sheet name="Pc, Summer, S5" sheetId="53" r:id="rId34"/>
    <sheet name="Qc, Summer, S1" sheetId="23" r:id="rId35"/>
    <sheet name="Qc, Summer, S2" sheetId="54" r:id="rId36"/>
    <sheet name="Qc, Summer, S3" sheetId="55" r:id="rId37"/>
    <sheet name="Qc, Summer, S4" sheetId="56" r:id="rId38"/>
    <sheet name="Qc, Summer, S5" sheetId="57" r:id="rId39"/>
    <sheet name="Pg, Summer, S1" sheetId="24" r:id="rId40"/>
    <sheet name="Pg, Summer, S2" sheetId="58" r:id="rId41"/>
    <sheet name="Pg, Summer, S3" sheetId="59" r:id="rId42"/>
    <sheet name="Pg, Summer, S4" sheetId="60" r:id="rId43"/>
    <sheet name="Pg, Summer, S5" sheetId="61" r:id="rId44"/>
    <sheet name="Qg, Summer, S1" sheetId="25" r:id="rId45"/>
    <sheet name="Qg, Summer, S2" sheetId="62" r:id="rId46"/>
    <sheet name="Qg, Summer, S3" sheetId="63" r:id="rId47"/>
    <sheet name="Qg, Summer, S4" sheetId="64" r:id="rId48"/>
    <sheet name="Qg, Summer, S5" sheetId="65" r:id="rId49"/>
    <sheet name="GenStatus, Summer" sheetId="26" r:id="rId50"/>
    <sheet name="DownFlex, Summer" sheetId="27" r:id="rId51"/>
    <sheet name="UpFlex, Summer" sheetId="28" r:id="rId52"/>
    <sheet name="CostFlex, Summer" sheetId="29" r:id="rId53"/>
  </sheets>
  <externalReferences>
    <externalReference r:id="rId54"/>
    <externalReference r:id="rId55"/>
    <externalReference r:id="rId5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16" i="61" l="1"/>
  <c r="D16" i="61"/>
  <c r="E16" i="61"/>
  <c r="F16" i="61"/>
  <c r="G16" i="61"/>
  <c r="H16" i="61"/>
  <c r="I16" i="61"/>
  <c r="J16" i="61"/>
  <c r="K16" i="61"/>
  <c r="L16" i="61"/>
  <c r="M16" i="61"/>
  <c r="N16" i="61"/>
  <c r="O16" i="61"/>
  <c r="P16" i="61"/>
  <c r="Q16" i="61"/>
  <c r="R16" i="61"/>
  <c r="S16" i="61"/>
  <c r="T16" i="61"/>
  <c r="U16" i="61"/>
  <c r="V16" i="61"/>
  <c r="W16" i="61"/>
  <c r="X16" i="61"/>
  <c r="Y16" i="61"/>
  <c r="C17" i="61"/>
  <c r="D17" i="61"/>
  <c r="E17" i="61"/>
  <c r="F17" i="61"/>
  <c r="G17" i="61"/>
  <c r="H17" i="61"/>
  <c r="I17" i="61"/>
  <c r="J17" i="61"/>
  <c r="K17" i="61"/>
  <c r="L17" i="61"/>
  <c r="M17" i="61"/>
  <c r="N17" i="61"/>
  <c r="O17" i="61"/>
  <c r="P17" i="61"/>
  <c r="Q17" i="61"/>
  <c r="R17" i="61"/>
  <c r="S17" i="61"/>
  <c r="T17" i="61"/>
  <c r="U17" i="61"/>
  <c r="V17" i="61"/>
  <c r="W17" i="61"/>
  <c r="X17" i="61"/>
  <c r="Y17" i="61"/>
  <c r="C18" i="61"/>
  <c r="D18" i="61"/>
  <c r="E18" i="61"/>
  <c r="F18" i="61"/>
  <c r="G18" i="61"/>
  <c r="H18" i="61"/>
  <c r="I18" i="61"/>
  <c r="J18" i="61"/>
  <c r="K18" i="61"/>
  <c r="L18" i="61"/>
  <c r="M18" i="61"/>
  <c r="N18" i="61"/>
  <c r="O18" i="61"/>
  <c r="P18" i="61"/>
  <c r="Q18" i="61"/>
  <c r="R18" i="61"/>
  <c r="S18" i="61"/>
  <c r="T18" i="61"/>
  <c r="U18" i="61"/>
  <c r="V18" i="61"/>
  <c r="W18" i="61"/>
  <c r="X18" i="61"/>
  <c r="Y18" i="61"/>
  <c r="C19" i="61"/>
  <c r="D19" i="61"/>
  <c r="E19" i="61"/>
  <c r="F19" i="61"/>
  <c r="G19" i="61"/>
  <c r="H19" i="61"/>
  <c r="I19" i="61"/>
  <c r="J19" i="61"/>
  <c r="K19" i="61"/>
  <c r="L19" i="61"/>
  <c r="M19" i="61"/>
  <c r="N19" i="61"/>
  <c r="O19" i="61"/>
  <c r="P19" i="61"/>
  <c r="Q19" i="61"/>
  <c r="R19" i="61"/>
  <c r="S19" i="61"/>
  <c r="T19" i="61"/>
  <c r="U19" i="61"/>
  <c r="V19" i="61"/>
  <c r="W19" i="61"/>
  <c r="X19" i="61"/>
  <c r="Y19" i="61"/>
  <c r="C20" i="61"/>
  <c r="D20" i="61"/>
  <c r="E20" i="61"/>
  <c r="F20" i="61"/>
  <c r="G20" i="61"/>
  <c r="H20" i="61"/>
  <c r="I20" i="61"/>
  <c r="J20" i="61"/>
  <c r="K20" i="61"/>
  <c r="L20" i="61"/>
  <c r="M20" i="61"/>
  <c r="N20" i="61"/>
  <c r="O20" i="61"/>
  <c r="P20" i="61"/>
  <c r="Q20" i="61"/>
  <c r="R20" i="61"/>
  <c r="S20" i="61"/>
  <c r="T20" i="61"/>
  <c r="U20" i="61"/>
  <c r="V20" i="61"/>
  <c r="W20" i="61"/>
  <c r="X20" i="61"/>
  <c r="Y20" i="61"/>
  <c r="C21" i="61"/>
  <c r="D21" i="61"/>
  <c r="E21" i="61"/>
  <c r="F21" i="61"/>
  <c r="G21" i="61"/>
  <c r="H21" i="61"/>
  <c r="I21" i="61"/>
  <c r="J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X21" i="61"/>
  <c r="Y21" i="61"/>
  <c r="C22" i="61"/>
  <c r="D22" i="61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R22" i="61"/>
  <c r="S22" i="61"/>
  <c r="T22" i="61"/>
  <c r="U22" i="61"/>
  <c r="V22" i="61"/>
  <c r="W22" i="61"/>
  <c r="X22" i="61"/>
  <c r="Y22" i="61"/>
  <c r="C23" i="61"/>
  <c r="D23" i="61"/>
  <c r="E23" i="61"/>
  <c r="F23" i="61"/>
  <c r="G23" i="61"/>
  <c r="H23" i="61"/>
  <c r="I23" i="61"/>
  <c r="J23" i="61"/>
  <c r="K23" i="61"/>
  <c r="L23" i="61"/>
  <c r="M23" i="61"/>
  <c r="N23" i="61"/>
  <c r="O23" i="61"/>
  <c r="P23" i="61"/>
  <c r="Q23" i="61"/>
  <c r="R23" i="61"/>
  <c r="S23" i="61"/>
  <c r="T23" i="61"/>
  <c r="U23" i="61"/>
  <c r="V23" i="61"/>
  <c r="W23" i="61"/>
  <c r="X23" i="61"/>
  <c r="Y23" i="61"/>
  <c r="C24" i="61"/>
  <c r="D24" i="61"/>
  <c r="E24" i="61"/>
  <c r="F24" i="61"/>
  <c r="G24" i="61"/>
  <c r="H24" i="61"/>
  <c r="I24" i="61"/>
  <c r="J24" i="61"/>
  <c r="K24" i="61"/>
  <c r="L24" i="61"/>
  <c r="M24" i="61"/>
  <c r="N24" i="61"/>
  <c r="O24" i="61"/>
  <c r="P24" i="61"/>
  <c r="Q24" i="61"/>
  <c r="R24" i="61"/>
  <c r="S24" i="61"/>
  <c r="T24" i="61"/>
  <c r="U24" i="61"/>
  <c r="V24" i="61"/>
  <c r="W24" i="61"/>
  <c r="X24" i="61"/>
  <c r="Y24" i="61"/>
  <c r="C25" i="61"/>
  <c r="D25" i="61"/>
  <c r="E25" i="61"/>
  <c r="F25" i="61"/>
  <c r="G25" i="61"/>
  <c r="H25" i="61"/>
  <c r="I25" i="61"/>
  <c r="J25" i="61"/>
  <c r="K25" i="61"/>
  <c r="L25" i="61"/>
  <c r="M25" i="61"/>
  <c r="N25" i="61"/>
  <c r="O25" i="61"/>
  <c r="P25" i="61"/>
  <c r="Q25" i="61"/>
  <c r="R25" i="61"/>
  <c r="S25" i="61"/>
  <c r="T25" i="61"/>
  <c r="U25" i="61"/>
  <c r="V25" i="61"/>
  <c r="W25" i="61"/>
  <c r="X25" i="61"/>
  <c r="Y25" i="61"/>
  <c r="C26" i="61"/>
  <c r="D26" i="61"/>
  <c r="E26" i="61"/>
  <c r="F26" i="61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X26" i="61"/>
  <c r="Y26" i="61"/>
  <c r="C27" i="61"/>
  <c r="D27" i="61"/>
  <c r="E27" i="61"/>
  <c r="F27" i="61"/>
  <c r="G27" i="61"/>
  <c r="H27" i="61"/>
  <c r="I27" i="61"/>
  <c r="J27" i="61"/>
  <c r="K27" i="61"/>
  <c r="L27" i="61"/>
  <c r="M27" i="61"/>
  <c r="N27" i="61"/>
  <c r="O27" i="61"/>
  <c r="P27" i="61"/>
  <c r="Q27" i="61"/>
  <c r="R27" i="61"/>
  <c r="S27" i="61"/>
  <c r="T27" i="61"/>
  <c r="U27" i="61"/>
  <c r="V27" i="61"/>
  <c r="W27" i="61"/>
  <c r="X27" i="61"/>
  <c r="Y27" i="61"/>
  <c r="C28" i="61"/>
  <c r="D28" i="61"/>
  <c r="E28" i="61"/>
  <c r="F28" i="61"/>
  <c r="G28" i="61"/>
  <c r="H28" i="61"/>
  <c r="I28" i="61"/>
  <c r="J28" i="61"/>
  <c r="K28" i="61"/>
  <c r="L28" i="61"/>
  <c r="M28" i="61"/>
  <c r="N28" i="61"/>
  <c r="O28" i="61"/>
  <c r="P28" i="61"/>
  <c r="Q28" i="61"/>
  <c r="R28" i="61"/>
  <c r="S28" i="61"/>
  <c r="T28" i="61"/>
  <c r="U28" i="61"/>
  <c r="V28" i="61"/>
  <c r="W28" i="61"/>
  <c r="X28" i="61"/>
  <c r="Y28" i="61"/>
  <c r="C29" i="61"/>
  <c r="D29" i="61"/>
  <c r="E29" i="61"/>
  <c r="F29" i="61"/>
  <c r="G29" i="61"/>
  <c r="H29" i="61"/>
  <c r="I29" i="61"/>
  <c r="J29" i="61"/>
  <c r="K29" i="61"/>
  <c r="L29" i="61"/>
  <c r="M29" i="61"/>
  <c r="N29" i="61"/>
  <c r="O29" i="61"/>
  <c r="P29" i="61"/>
  <c r="Q29" i="61"/>
  <c r="R29" i="61"/>
  <c r="S29" i="61"/>
  <c r="T29" i="61"/>
  <c r="U29" i="61"/>
  <c r="V29" i="61"/>
  <c r="W29" i="61"/>
  <c r="X29" i="61"/>
  <c r="Y29" i="61"/>
  <c r="C30" i="61"/>
  <c r="D30" i="61"/>
  <c r="E30" i="61"/>
  <c r="F30" i="61"/>
  <c r="G30" i="61"/>
  <c r="H30" i="61"/>
  <c r="I30" i="61"/>
  <c r="J30" i="61"/>
  <c r="K30" i="61"/>
  <c r="L30" i="61"/>
  <c r="M30" i="61"/>
  <c r="N30" i="61"/>
  <c r="O30" i="61"/>
  <c r="P30" i="61"/>
  <c r="Q30" i="61"/>
  <c r="R30" i="61"/>
  <c r="S30" i="61"/>
  <c r="T30" i="61"/>
  <c r="U30" i="61"/>
  <c r="V30" i="61"/>
  <c r="W30" i="61"/>
  <c r="X30" i="61"/>
  <c r="Y30" i="61"/>
  <c r="C31" i="61"/>
  <c r="D31" i="61"/>
  <c r="E31" i="61"/>
  <c r="F31" i="61"/>
  <c r="G31" i="61"/>
  <c r="H31" i="61"/>
  <c r="I31" i="61"/>
  <c r="J31" i="61"/>
  <c r="K31" i="61"/>
  <c r="L31" i="61"/>
  <c r="M31" i="61"/>
  <c r="N31" i="61"/>
  <c r="O31" i="61"/>
  <c r="P31" i="61"/>
  <c r="Q31" i="61"/>
  <c r="R31" i="61"/>
  <c r="S31" i="61"/>
  <c r="T31" i="61"/>
  <c r="U31" i="61"/>
  <c r="V31" i="61"/>
  <c r="W31" i="61"/>
  <c r="X31" i="61"/>
  <c r="Y31" i="61"/>
  <c r="C32" i="61"/>
  <c r="D32" i="61"/>
  <c r="E32" i="61"/>
  <c r="F32" i="61"/>
  <c r="G32" i="61"/>
  <c r="H32" i="61"/>
  <c r="I32" i="61"/>
  <c r="J32" i="6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C33" i="61"/>
  <c r="D33" i="61"/>
  <c r="E33" i="61"/>
  <c r="F33" i="61"/>
  <c r="G33" i="61"/>
  <c r="H33" i="61"/>
  <c r="I33" i="61"/>
  <c r="J33" i="61"/>
  <c r="K33" i="61"/>
  <c r="L33" i="61"/>
  <c r="M33" i="61"/>
  <c r="N33" i="61"/>
  <c r="O33" i="61"/>
  <c r="P33" i="61"/>
  <c r="Q33" i="61"/>
  <c r="R33" i="61"/>
  <c r="S33" i="61"/>
  <c r="T33" i="61"/>
  <c r="U33" i="61"/>
  <c r="V33" i="61"/>
  <c r="W33" i="61"/>
  <c r="X33" i="61"/>
  <c r="Y33" i="61"/>
  <c r="C34" i="61"/>
  <c r="D34" i="61"/>
  <c r="E34" i="61"/>
  <c r="F34" i="61"/>
  <c r="G34" i="61"/>
  <c r="H34" i="61"/>
  <c r="I34" i="61"/>
  <c r="J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C35" i="61"/>
  <c r="D35" i="61"/>
  <c r="E35" i="61"/>
  <c r="F35" i="61"/>
  <c r="G35" i="61"/>
  <c r="H35" i="61"/>
  <c r="I35" i="61"/>
  <c r="J35" i="61"/>
  <c r="K35" i="61"/>
  <c r="L35" i="61"/>
  <c r="M35" i="61"/>
  <c r="N35" i="61"/>
  <c r="O35" i="61"/>
  <c r="P35" i="61"/>
  <c r="Q35" i="61"/>
  <c r="R35" i="61"/>
  <c r="S35" i="61"/>
  <c r="T35" i="61"/>
  <c r="U35" i="61"/>
  <c r="V35" i="61"/>
  <c r="W35" i="61"/>
  <c r="X35" i="61"/>
  <c r="Y35" i="61"/>
  <c r="C36" i="61"/>
  <c r="D36" i="61"/>
  <c r="E36" i="61"/>
  <c r="F36" i="61"/>
  <c r="G36" i="61"/>
  <c r="H36" i="61"/>
  <c r="I36" i="61"/>
  <c r="J36" i="61"/>
  <c r="K36" i="61"/>
  <c r="L36" i="61"/>
  <c r="M36" i="61"/>
  <c r="N36" i="61"/>
  <c r="O36" i="61"/>
  <c r="P36" i="61"/>
  <c r="Q36" i="61"/>
  <c r="R36" i="61"/>
  <c r="S36" i="61"/>
  <c r="T36" i="61"/>
  <c r="U36" i="61"/>
  <c r="V36" i="61"/>
  <c r="W36" i="61"/>
  <c r="X36" i="61"/>
  <c r="Y36" i="61"/>
  <c r="C37" i="61"/>
  <c r="D37" i="61"/>
  <c r="E37" i="61"/>
  <c r="F37" i="61"/>
  <c r="G37" i="61"/>
  <c r="H37" i="61"/>
  <c r="I37" i="61"/>
  <c r="J37" i="61"/>
  <c r="K37" i="61"/>
  <c r="L37" i="61"/>
  <c r="M37" i="61"/>
  <c r="N37" i="61"/>
  <c r="O37" i="61"/>
  <c r="P37" i="61"/>
  <c r="Q37" i="61"/>
  <c r="R37" i="61"/>
  <c r="S37" i="61"/>
  <c r="T37" i="61"/>
  <c r="U37" i="61"/>
  <c r="V37" i="61"/>
  <c r="W37" i="61"/>
  <c r="X37" i="61"/>
  <c r="Y37" i="61"/>
  <c r="C38" i="61"/>
  <c r="D38" i="61"/>
  <c r="E38" i="61"/>
  <c r="F38" i="61"/>
  <c r="G38" i="61"/>
  <c r="H38" i="61"/>
  <c r="I38" i="61"/>
  <c r="J38" i="61"/>
  <c r="K38" i="61"/>
  <c r="L38" i="61"/>
  <c r="M38" i="61"/>
  <c r="N38" i="61"/>
  <c r="O38" i="61"/>
  <c r="P38" i="61"/>
  <c r="Q38" i="61"/>
  <c r="R38" i="61"/>
  <c r="S38" i="61"/>
  <c r="T38" i="61"/>
  <c r="U38" i="61"/>
  <c r="V38" i="61"/>
  <c r="W38" i="61"/>
  <c r="X38" i="61"/>
  <c r="Y38" i="61"/>
  <c r="C39" i="61"/>
  <c r="D39" i="61"/>
  <c r="E39" i="61"/>
  <c r="F39" i="61"/>
  <c r="G39" i="61"/>
  <c r="H39" i="61"/>
  <c r="I39" i="61"/>
  <c r="J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Y39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16" i="61"/>
  <c r="C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P16" i="60"/>
  <c r="Q16" i="60"/>
  <c r="R16" i="60"/>
  <c r="S16" i="60"/>
  <c r="T16" i="60"/>
  <c r="U16" i="60"/>
  <c r="V16" i="60"/>
  <c r="W16" i="60"/>
  <c r="X16" i="60"/>
  <c r="Y16" i="60"/>
  <c r="C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Q17" i="60"/>
  <c r="R17" i="60"/>
  <c r="S17" i="60"/>
  <c r="T17" i="60"/>
  <c r="U17" i="60"/>
  <c r="V17" i="60"/>
  <c r="W17" i="60"/>
  <c r="X17" i="60"/>
  <c r="Y17" i="60"/>
  <c r="C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C19" i="60"/>
  <c r="D19" i="60"/>
  <c r="E19" i="60"/>
  <c r="F19" i="60"/>
  <c r="G19" i="60"/>
  <c r="H19" i="60"/>
  <c r="I19" i="60"/>
  <c r="J19" i="60"/>
  <c r="K19" i="60"/>
  <c r="L19" i="60"/>
  <c r="M19" i="60"/>
  <c r="N19" i="60"/>
  <c r="O19" i="60"/>
  <c r="P19" i="60"/>
  <c r="Q19" i="60"/>
  <c r="R19" i="60"/>
  <c r="S19" i="60"/>
  <c r="T19" i="60"/>
  <c r="U19" i="60"/>
  <c r="V19" i="60"/>
  <c r="W19" i="60"/>
  <c r="X19" i="60"/>
  <c r="Y19" i="60"/>
  <c r="C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P20" i="60"/>
  <c r="Q20" i="60"/>
  <c r="R20" i="60"/>
  <c r="S20" i="60"/>
  <c r="T20" i="60"/>
  <c r="U20" i="60"/>
  <c r="V20" i="60"/>
  <c r="W20" i="60"/>
  <c r="X20" i="60"/>
  <c r="Y20" i="60"/>
  <c r="C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P21" i="60"/>
  <c r="Q21" i="60"/>
  <c r="R21" i="60"/>
  <c r="S21" i="60"/>
  <c r="T21" i="60"/>
  <c r="U21" i="60"/>
  <c r="V21" i="60"/>
  <c r="W21" i="60"/>
  <c r="X21" i="60"/>
  <c r="Y21" i="60"/>
  <c r="C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P22" i="60"/>
  <c r="Q22" i="60"/>
  <c r="R22" i="60"/>
  <c r="S22" i="60"/>
  <c r="T22" i="60"/>
  <c r="U22" i="60"/>
  <c r="V22" i="60"/>
  <c r="W22" i="60"/>
  <c r="X22" i="60"/>
  <c r="Y22" i="60"/>
  <c r="C23" i="60"/>
  <c r="D23" i="60"/>
  <c r="E23" i="60"/>
  <c r="F23" i="60"/>
  <c r="G23" i="60"/>
  <c r="H23" i="60"/>
  <c r="I23" i="60"/>
  <c r="J23" i="60"/>
  <c r="K23" i="60"/>
  <c r="L23" i="60"/>
  <c r="M23" i="60"/>
  <c r="N23" i="60"/>
  <c r="O23" i="60"/>
  <c r="P23" i="60"/>
  <c r="Q23" i="60"/>
  <c r="R23" i="60"/>
  <c r="S23" i="60"/>
  <c r="T23" i="60"/>
  <c r="U23" i="60"/>
  <c r="V23" i="60"/>
  <c r="W23" i="60"/>
  <c r="X23" i="60"/>
  <c r="Y23" i="60"/>
  <c r="C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P24" i="60"/>
  <c r="Q24" i="60"/>
  <c r="R24" i="60"/>
  <c r="S24" i="60"/>
  <c r="T24" i="60"/>
  <c r="U24" i="60"/>
  <c r="V24" i="60"/>
  <c r="W24" i="60"/>
  <c r="X24" i="60"/>
  <c r="Y24" i="60"/>
  <c r="C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P25" i="60"/>
  <c r="Q25" i="60"/>
  <c r="R25" i="60"/>
  <c r="S25" i="60"/>
  <c r="T25" i="60"/>
  <c r="U25" i="60"/>
  <c r="V25" i="60"/>
  <c r="W25" i="60"/>
  <c r="X25" i="60"/>
  <c r="Y25" i="60"/>
  <c r="C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P26" i="60"/>
  <c r="Q26" i="60"/>
  <c r="R26" i="60"/>
  <c r="S26" i="60"/>
  <c r="T26" i="60"/>
  <c r="U26" i="60"/>
  <c r="V26" i="60"/>
  <c r="W26" i="60"/>
  <c r="X26" i="60"/>
  <c r="Y26" i="60"/>
  <c r="C27" i="60"/>
  <c r="D27" i="60"/>
  <c r="E27" i="60"/>
  <c r="F27" i="60"/>
  <c r="G27" i="60"/>
  <c r="H27" i="60"/>
  <c r="I27" i="60"/>
  <c r="J27" i="60"/>
  <c r="K27" i="60"/>
  <c r="L27" i="60"/>
  <c r="M27" i="60"/>
  <c r="N27" i="60"/>
  <c r="O27" i="60"/>
  <c r="P27" i="60"/>
  <c r="Q27" i="60"/>
  <c r="R27" i="60"/>
  <c r="S27" i="60"/>
  <c r="T27" i="60"/>
  <c r="U27" i="60"/>
  <c r="V27" i="60"/>
  <c r="W27" i="60"/>
  <c r="X27" i="60"/>
  <c r="Y27" i="60"/>
  <c r="C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P28" i="60"/>
  <c r="Q28" i="60"/>
  <c r="R28" i="60"/>
  <c r="S28" i="60"/>
  <c r="T28" i="60"/>
  <c r="U28" i="60"/>
  <c r="V28" i="60"/>
  <c r="W28" i="60"/>
  <c r="X28" i="60"/>
  <c r="Y28" i="60"/>
  <c r="C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P29" i="60"/>
  <c r="Q29" i="60"/>
  <c r="R29" i="60"/>
  <c r="S29" i="60"/>
  <c r="T29" i="60"/>
  <c r="U29" i="60"/>
  <c r="V29" i="60"/>
  <c r="W29" i="60"/>
  <c r="X29" i="60"/>
  <c r="Y29" i="60"/>
  <c r="C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P30" i="60"/>
  <c r="Q30" i="60"/>
  <c r="R30" i="60"/>
  <c r="S30" i="60"/>
  <c r="T30" i="60"/>
  <c r="U30" i="60"/>
  <c r="V30" i="60"/>
  <c r="W30" i="60"/>
  <c r="X30" i="60"/>
  <c r="Y30" i="60"/>
  <c r="C31" i="60"/>
  <c r="D31" i="60"/>
  <c r="E31" i="60"/>
  <c r="F31" i="60"/>
  <c r="G31" i="60"/>
  <c r="H31" i="60"/>
  <c r="I31" i="60"/>
  <c r="J31" i="60"/>
  <c r="K31" i="60"/>
  <c r="L31" i="60"/>
  <c r="M31" i="60"/>
  <c r="N31" i="60"/>
  <c r="O31" i="60"/>
  <c r="P31" i="60"/>
  <c r="Q31" i="60"/>
  <c r="R31" i="60"/>
  <c r="S31" i="60"/>
  <c r="T31" i="60"/>
  <c r="U31" i="60"/>
  <c r="V31" i="60"/>
  <c r="W31" i="60"/>
  <c r="X31" i="60"/>
  <c r="Y31" i="60"/>
  <c r="C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P32" i="60"/>
  <c r="Q32" i="60"/>
  <c r="R32" i="60"/>
  <c r="S32" i="60"/>
  <c r="T32" i="60"/>
  <c r="U32" i="60"/>
  <c r="V32" i="60"/>
  <c r="W32" i="60"/>
  <c r="X32" i="60"/>
  <c r="Y32" i="60"/>
  <c r="C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P33" i="60"/>
  <c r="Q33" i="60"/>
  <c r="R33" i="60"/>
  <c r="S33" i="60"/>
  <c r="T33" i="60"/>
  <c r="U33" i="60"/>
  <c r="V33" i="60"/>
  <c r="W33" i="60"/>
  <c r="X33" i="60"/>
  <c r="Y33" i="60"/>
  <c r="C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P34" i="60"/>
  <c r="Q34" i="60"/>
  <c r="R34" i="60"/>
  <c r="S34" i="60"/>
  <c r="T34" i="60"/>
  <c r="U34" i="60"/>
  <c r="V34" i="60"/>
  <c r="W34" i="60"/>
  <c r="X34" i="60"/>
  <c r="Y34" i="60"/>
  <c r="C35" i="60"/>
  <c r="D35" i="60"/>
  <c r="E35" i="60"/>
  <c r="F35" i="60"/>
  <c r="G35" i="60"/>
  <c r="H35" i="60"/>
  <c r="I35" i="60"/>
  <c r="J35" i="60"/>
  <c r="K35" i="60"/>
  <c r="L35" i="60"/>
  <c r="M35" i="60"/>
  <c r="N35" i="60"/>
  <c r="O35" i="60"/>
  <c r="P35" i="60"/>
  <c r="Q35" i="60"/>
  <c r="R35" i="60"/>
  <c r="S35" i="60"/>
  <c r="T35" i="60"/>
  <c r="U35" i="60"/>
  <c r="V35" i="60"/>
  <c r="W35" i="60"/>
  <c r="X35" i="60"/>
  <c r="Y35" i="60"/>
  <c r="C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P36" i="60"/>
  <c r="Q36" i="60"/>
  <c r="R36" i="60"/>
  <c r="S36" i="60"/>
  <c r="T36" i="60"/>
  <c r="U36" i="60"/>
  <c r="V36" i="60"/>
  <c r="W36" i="60"/>
  <c r="X36" i="60"/>
  <c r="Y36" i="60"/>
  <c r="C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C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P38" i="60"/>
  <c r="Q38" i="60"/>
  <c r="R38" i="60"/>
  <c r="S38" i="60"/>
  <c r="T38" i="60"/>
  <c r="U38" i="60"/>
  <c r="V38" i="60"/>
  <c r="W38" i="60"/>
  <c r="X38" i="60"/>
  <c r="Y38" i="60"/>
  <c r="C39" i="60"/>
  <c r="D39" i="60"/>
  <c r="E39" i="60"/>
  <c r="F39" i="60"/>
  <c r="G39" i="60"/>
  <c r="H39" i="60"/>
  <c r="I39" i="60"/>
  <c r="J39" i="60"/>
  <c r="K39" i="60"/>
  <c r="L39" i="60"/>
  <c r="M39" i="60"/>
  <c r="N39" i="60"/>
  <c r="O39" i="60"/>
  <c r="P39" i="60"/>
  <c r="Q39" i="60"/>
  <c r="R39" i="60"/>
  <c r="S39" i="60"/>
  <c r="T39" i="60"/>
  <c r="U39" i="60"/>
  <c r="V39" i="60"/>
  <c r="W39" i="60"/>
  <c r="X39" i="60"/>
  <c r="Y39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16" i="60"/>
  <c r="C16" i="59"/>
  <c r="D16" i="59"/>
  <c r="E16" i="59"/>
  <c r="F16" i="59"/>
  <c r="G16" i="59"/>
  <c r="H16" i="59"/>
  <c r="I16" i="59"/>
  <c r="J16" i="59"/>
  <c r="K16" i="59"/>
  <c r="L16" i="59"/>
  <c r="M16" i="59"/>
  <c r="N16" i="59"/>
  <c r="O16" i="59"/>
  <c r="P16" i="59"/>
  <c r="Q16" i="59"/>
  <c r="R16" i="59"/>
  <c r="S16" i="59"/>
  <c r="T16" i="59"/>
  <c r="U16" i="59"/>
  <c r="V16" i="59"/>
  <c r="W16" i="59"/>
  <c r="X16" i="59"/>
  <c r="Y16" i="59"/>
  <c r="C17" i="59"/>
  <c r="D17" i="59"/>
  <c r="E17" i="59"/>
  <c r="F17" i="59"/>
  <c r="G17" i="59"/>
  <c r="H17" i="59"/>
  <c r="I17" i="59"/>
  <c r="J17" i="59"/>
  <c r="K17" i="59"/>
  <c r="L17" i="59"/>
  <c r="M17" i="59"/>
  <c r="N17" i="59"/>
  <c r="O17" i="59"/>
  <c r="P17" i="59"/>
  <c r="Q17" i="59"/>
  <c r="R17" i="59"/>
  <c r="S17" i="59"/>
  <c r="T17" i="59"/>
  <c r="U17" i="59"/>
  <c r="V17" i="59"/>
  <c r="W17" i="59"/>
  <c r="X17" i="59"/>
  <c r="Y17" i="59"/>
  <c r="C18" i="59"/>
  <c r="D18" i="59"/>
  <c r="E18" i="59"/>
  <c r="F18" i="59"/>
  <c r="G18" i="59"/>
  <c r="H18" i="59"/>
  <c r="I18" i="59"/>
  <c r="J18" i="59"/>
  <c r="K18" i="59"/>
  <c r="L18" i="59"/>
  <c r="M18" i="59"/>
  <c r="N18" i="59"/>
  <c r="O18" i="59"/>
  <c r="P18" i="59"/>
  <c r="Q18" i="59"/>
  <c r="R18" i="59"/>
  <c r="S18" i="59"/>
  <c r="T18" i="59"/>
  <c r="U18" i="59"/>
  <c r="V18" i="59"/>
  <c r="W18" i="59"/>
  <c r="X18" i="59"/>
  <c r="Y18" i="59"/>
  <c r="C19" i="59"/>
  <c r="D19" i="59"/>
  <c r="E19" i="59"/>
  <c r="F19" i="59"/>
  <c r="G19" i="59"/>
  <c r="H19" i="59"/>
  <c r="I19" i="59"/>
  <c r="J19" i="59"/>
  <c r="K19" i="59"/>
  <c r="L19" i="59"/>
  <c r="M19" i="59"/>
  <c r="N19" i="59"/>
  <c r="O19" i="59"/>
  <c r="P19" i="59"/>
  <c r="Q19" i="59"/>
  <c r="R19" i="59"/>
  <c r="S19" i="59"/>
  <c r="T19" i="59"/>
  <c r="U19" i="59"/>
  <c r="V19" i="59"/>
  <c r="W19" i="59"/>
  <c r="X19" i="59"/>
  <c r="Y19" i="59"/>
  <c r="C20" i="59"/>
  <c r="D20" i="59"/>
  <c r="E20" i="59"/>
  <c r="F20" i="59"/>
  <c r="G20" i="59"/>
  <c r="H20" i="59"/>
  <c r="I20" i="59"/>
  <c r="J20" i="59"/>
  <c r="K20" i="59"/>
  <c r="L20" i="59"/>
  <c r="M20" i="59"/>
  <c r="N20" i="59"/>
  <c r="O20" i="59"/>
  <c r="P20" i="59"/>
  <c r="Q20" i="59"/>
  <c r="R20" i="59"/>
  <c r="S20" i="59"/>
  <c r="T20" i="59"/>
  <c r="U20" i="59"/>
  <c r="V20" i="59"/>
  <c r="W20" i="59"/>
  <c r="X20" i="59"/>
  <c r="Y20" i="59"/>
  <c r="C21" i="59"/>
  <c r="D21" i="59"/>
  <c r="E21" i="59"/>
  <c r="F21" i="59"/>
  <c r="G21" i="59"/>
  <c r="H21" i="59"/>
  <c r="I21" i="59"/>
  <c r="J21" i="59"/>
  <c r="K21" i="59"/>
  <c r="L21" i="59"/>
  <c r="M21" i="59"/>
  <c r="N21" i="59"/>
  <c r="O21" i="59"/>
  <c r="P21" i="59"/>
  <c r="Q21" i="59"/>
  <c r="R21" i="59"/>
  <c r="S21" i="59"/>
  <c r="T21" i="59"/>
  <c r="U21" i="59"/>
  <c r="V21" i="59"/>
  <c r="W21" i="59"/>
  <c r="X21" i="59"/>
  <c r="Y21" i="59"/>
  <c r="C22" i="59"/>
  <c r="D22" i="59"/>
  <c r="E22" i="59"/>
  <c r="F22" i="59"/>
  <c r="G22" i="59"/>
  <c r="H22" i="59"/>
  <c r="I22" i="59"/>
  <c r="J22" i="59"/>
  <c r="K22" i="59"/>
  <c r="L22" i="59"/>
  <c r="M22" i="59"/>
  <c r="N22" i="59"/>
  <c r="O22" i="59"/>
  <c r="P22" i="59"/>
  <c r="Q22" i="59"/>
  <c r="R22" i="59"/>
  <c r="S22" i="59"/>
  <c r="T22" i="59"/>
  <c r="U22" i="59"/>
  <c r="V22" i="59"/>
  <c r="W22" i="59"/>
  <c r="X22" i="59"/>
  <c r="Y22" i="59"/>
  <c r="C23" i="59"/>
  <c r="D23" i="59"/>
  <c r="E23" i="59"/>
  <c r="F23" i="59"/>
  <c r="G23" i="59"/>
  <c r="H23" i="59"/>
  <c r="I23" i="59"/>
  <c r="J23" i="59"/>
  <c r="K23" i="59"/>
  <c r="L23" i="59"/>
  <c r="M23" i="59"/>
  <c r="N23" i="59"/>
  <c r="O23" i="59"/>
  <c r="P23" i="59"/>
  <c r="Q23" i="59"/>
  <c r="R23" i="59"/>
  <c r="S23" i="59"/>
  <c r="T23" i="59"/>
  <c r="U23" i="59"/>
  <c r="V23" i="59"/>
  <c r="W23" i="59"/>
  <c r="X23" i="59"/>
  <c r="Y23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C25" i="59"/>
  <c r="D25" i="59"/>
  <c r="E25" i="59"/>
  <c r="F25" i="59"/>
  <c r="G25" i="59"/>
  <c r="H25" i="59"/>
  <c r="I25" i="59"/>
  <c r="J25" i="59"/>
  <c r="K25" i="59"/>
  <c r="L25" i="59"/>
  <c r="M25" i="59"/>
  <c r="N25" i="59"/>
  <c r="O25" i="59"/>
  <c r="P25" i="59"/>
  <c r="Q25" i="59"/>
  <c r="R25" i="59"/>
  <c r="S25" i="59"/>
  <c r="T25" i="59"/>
  <c r="U25" i="59"/>
  <c r="V25" i="59"/>
  <c r="W25" i="59"/>
  <c r="X25" i="59"/>
  <c r="Y25" i="59"/>
  <c r="C26" i="59"/>
  <c r="D26" i="59"/>
  <c r="E26" i="59"/>
  <c r="F26" i="59"/>
  <c r="G26" i="59"/>
  <c r="H26" i="59"/>
  <c r="I26" i="59"/>
  <c r="J26" i="59"/>
  <c r="K26" i="59"/>
  <c r="L26" i="59"/>
  <c r="M26" i="59"/>
  <c r="N26" i="59"/>
  <c r="O26" i="59"/>
  <c r="P26" i="59"/>
  <c r="Q26" i="59"/>
  <c r="R26" i="59"/>
  <c r="S26" i="59"/>
  <c r="T26" i="59"/>
  <c r="U26" i="59"/>
  <c r="V26" i="59"/>
  <c r="W26" i="59"/>
  <c r="X26" i="59"/>
  <c r="Y26" i="59"/>
  <c r="C27" i="59"/>
  <c r="D27" i="59"/>
  <c r="E27" i="59"/>
  <c r="F27" i="59"/>
  <c r="G27" i="59"/>
  <c r="H27" i="59"/>
  <c r="I27" i="59"/>
  <c r="J27" i="59"/>
  <c r="K27" i="59"/>
  <c r="L27" i="59"/>
  <c r="M27" i="59"/>
  <c r="N27" i="59"/>
  <c r="O27" i="59"/>
  <c r="P27" i="59"/>
  <c r="Q27" i="59"/>
  <c r="R27" i="59"/>
  <c r="S27" i="59"/>
  <c r="T27" i="59"/>
  <c r="U27" i="59"/>
  <c r="V27" i="59"/>
  <c r="W27" i="59"/>
  <c r="X27" i="59"/>
  <c r="Y27" i="59"/>
  <c r="C28" i="59"/>
  <c r="D28" i="59"/>
  <c r="E28" i="59"/>
  <c r="F28" i="59"/>
  <c r="G28" i="59"/>
  <c r="H28" i="59"/>
  <c r="I28" i="59"/>
  <c r="J28" i="59"/>
  <c r="K28" i="59"/>
  <c r="L28" i="59"/>
  <c r="M28" i="59"/>
  <c r="N28" i="59"/>
  <c r="O28" i="59"/>
  <c r="P28" i="59"/>
  <c r="Q28" i="59"/>
  <c r="R28" i="59"/>
  <c r="S28" i="59"/>
  <c r="T28" i="59"/>
  <c r="U28" i="59"/>
  <c r="V28" i="59"/>
  <c r="W28" i="59"/>
  <c r="X28" i="59"/>
  <c r="Y28" i="59"/>
  <c r="C29" i="59"/>
  <c r="D29" i="59"/>
  <c r="E29" i="59"/>
  <c r="F29" i="59"/>
  <c r="G29" i="59"/>
  <c r="H29" i="59"/>
  <c r="I29" i="59"/>
  <c r="J29" i="59"/>
  <c r="K29" i="59"/>
  <c r="L29" i="59"/>
  <c r="M29" i="59"/>
  <c r="N29" i="59"/>
  <c r="O29" i="59"/>
  <c r="P29" i="59"/>
  <c r="Q29" i="59"/>
  <c r="R29" i="59"/>
  <c r="S29" i="59"/>
  <c r="T29" i="59"/>
  <c r="U29" i="59"/>
  <c r="V29" i="59"/>
  <c r="W29" i="59"/>
  <c r="X29" i="59"/>
  <c r="Y29" i="59"/>
  <c r="C30" i="59"/>
  <c r="D30" i="59"/>
  <c r="E30" i="59"/>
  <c r="F30" i="59"/>
  <c r="G30" i="59"/>
  <c r="H30" i="59"/>
  <c r="I30" i="59"/>
  <c r="J30" i="59"/>
  <c r="K30" i="59"/>
  <c r="L30" i="59"/>
  <c r="M30" i="59"/>
  <c r="N30" i="59"/>
  <c r="O30" i="59"/>
  <c r="P30" i="59"/>
  <c r="Q30" i="59"/>
  <c r="R30" i="59"/>
  <c r="S30" i="59"/>
  <c r="T30" i="59"/>
  <c r="U30" i="59"/>
  <c r="V30" i="59"/>
  <c r="W30" i="59"/>
  <c r="X30" i="59"/>
  <c r="Y30" i="59"/>
  <c r="C31" i="59"/>
  <c r="D31" i="59"/>
  <c r="E31" i="59"/>
  <c r="F31" i="59"/>
  <c r="G31" i="59"/>
  <c r="H31" i="59"/>
  <c r="I31" i="59"/>
  <c r="J31" i="59"/>
  <c r="K31" i="59"/>
  <c r="L31" i="59"/>
  <c r="M31" i="59"/>
  <c r="N31" i="59"/>
  <c r="O31" i="59"/>
  <c r="P31" i="59"/>
  <c r="Q31" i="59"/>
  <c r="R31" i="59"/>
  <c r="S31" i="59"/>
  <c r="T31" i="59"/>
  <c r="U31" i="59"/>
  <c r="V31" i="59"/>
  <c r="W31" i="59"/>
  <c r="X31" i="59"/>
  <c r="Y31" i="59"/>
  <c r="C32" i="59"/>
  <c r="D32" i="59"/>
  <c r="E32" i="59"/>
  <c r="F32" i="59"/>
  <c r="G32" i="59"/>
  <c r="H32" i="59"/>
  <c r="I32" i="59"/>
  <c r="J32" i="59"/>
  <c r="K32" i="59"/>
  <c r="L32" i="59"/>
  <c r="M32" i="59"/>
  <c r="N32" i="59"/>
  <c r="O32" i="59"/>
  <c r="P32" i="59"/>
  <c r="Q32" i="59"/>
  <c r="R32" i="59"/>
  <c r="S32" i="59"/>
  <c r="T32" i="59"/>
  <c r="U32" i="59"/>
  <c r="V32" i="59"/>
  <c r="W32" i="59"/>
  <c r="X32" i="59"/>
  <c r="Y32" i="59"/>
  <c r="C33" i="59"/>
  <c r="D33" i="59"/>
  <c r="E33" i="59"/>
  <c r="F33" i="59"/>
  <c r="G33" i="59"/>
  <c r="H33" i="59"/>
  <c r="I33" i="59"/>
  <c r="J33" i="59"/>
  <c r="K33" i="59"/>
  <c r="L33" i="59"/>
  <c r="M33" i="59"/>
  <c r="N33" i="59"/>
  <c r="O33" i="59"/>
  <c r="P33" i="59"/>
  <c r="Q33" i="59"/>
  <c r="R33" i="59"/>
  <c r="S33" i="59"/>
  <c r="T33" i="59"/>
  <c r="U33" i="59"/>
  <c r="V33" i="59"/>
  <c r="W33" i="59"/>
  <c r="X33" i="59"/>
  <c r="Y33" i="59"/>
  <c r="C34" i="59"/>
  <c r="D34" i="59"/>
  <c r="E34" i="59"/>
  <c r="F34" i="59"/>
  <c r="G34" i="59"/>
  <c r="H34" i="59"/>
  <c r="I34" i="59"/>
  <c r="J34" i="59"/>
  <c r="K34" i="59"/>
  <c r="L34" i="59"/>
  <c r="M34" i="59"/>
  <c r="N34" i="59"/>
  <c r="O34" i="59"/>
  <c r="P34" i="59"/>
  <c r="Q34" i="59"/>
  <c r="R34" i="59"/>
  <c r="S34" i="59"/>
  <c r="T34" i="59"/>
  <c r="U34" i="59"/>
  <c r="V34" i="59"/>
  <c r="W34" i="59"/>
  <c r="X34" i="59"/>
  <c r="Y34" i="59"/>
  <c r="C35" i="59"/>
  <c r="D35" i="59"/>
  <c r="E35" i="59"/>
  <c r="F35" i="59"/>
  <c r="G35" i="59"/>
  <c r="H35" i="59"/>
  <c r="I35" i="59"/>
  <c r="J35" i="59"/>
  <c r="K35" i="59"/>
  <c r="L35" i="59"/>
  <c r="M35" i="59"/>
  <c r="N35" i="59"/>
  <c r="O35" i="59"/>
  <c r="P35" i="59"/>
  <c r="Q35" i="59"/>
  <c r="R35" i="59"/>
  <c r="S35" i="59"/>
  <c r="T35" i="59"/>
  <c r="U35" i="59"/>
  <c r="V35" i="59"/>
  <c r="W35" i="59"/>
  <c r="X35" i="59"/>
  <c r="Y35" i="59"/>
  <c r="C36" i="59"/>
  <c r="D36" i="59"/>
  <c r="E36" i="59"/>
  <c r="F36" i="59"/>
  <c r="G36" i="59"/>
  <c r="H36" i="59"/>
  <c r="I36" i="59"/>
  <c r="J36" i="59"/>
  <c r="K36" i="59"/>
  <c r="L36" i="59"/>
  <c r="M36" i="59"/>
  <c r="N36" i="59"/>
  <c r="O36" i="59"/>
  <c r="P36" i="59"/>
  <c r="Q36" i="59"/>
  <c r="R36" i="59"/>
  <c r="S36" i="59"/>
  <c r="T36" i="59"/>
  <c r="U36" i="59"/>
  <c r="V36" i="59"/>
  <c r="W36" i="59"/>
  <c r="X36" i="59"/>
  <c r="Y36" i="59"/>
  <c r="C37" i="59"/>
  <c r="D37" i="59"/>
  <c r="E37" i="59"/>
  <c r="F37" i="59"/>
  <c r="G37" i="59"/>
  <c r="H37" i="59"/>
  <c r="I37" i="59"/>
  <c r="J37" i="59"/>
  <c r="K37" i="59"/>
  <c r="L37" i="59"/>
  <c r="M37" i="59"/>
  <c r="N37" i="59"/>
  <c r="O37" i="59"/>
  <c r="P37" i="59"/>
  <c r="Q37" i="59"/>
  <c r="R37" i="59"/>
  <c r="S37" i="59"/>
  <c r="T37" i="59"/>
  <c r="U37" i="59"/>
  <c r="V37" i="59"/>
  <c r="W37" i="59"/>
  <c r="X37" i="59"/>
  <c r="Y37" i="59"/>
  <c r="C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Y38" i="59"/>
  <c r="C39" i="59"/>
  <c r="D39" i="59"/>
  <c r="E39" i="59"/>
  <c r="F39" i="59"/>
  <c r="G39" i="59"/>
  <c r="H39" i="59"/>
  <c r="I39" i="59"/>
  <c r="J39" i="59"/>
  <c r="K39" i="59"/>
  <c r="L39" i="59"/>
  <c r="M39" i="59"/>
  <c r="N39" i="59"/>
  <c r="O39" i="59"/>
  <c r="P39" i="59"/>
  <c r="Q39" i="59"/>
  <c r="R39" i="59"/>
  <c r="S39" i="59"/>
  <c r="T39" i="59"/>
  <c r="U39" i="59"/>
  <c r="V39" i="59"/>
  <c r="W39" i="59"/>
  <c r="X39" i="59"/>
  <c r="Y39" i="59"/>
  <c r="B17" i="59"/>
  <c r="B18" i="59"/>
  <c r="B19" i="59"/>
  <c r="B20" i="59"/>
  <c r="B21" i="59"/>
  <c r="B22" i="59"/>
  <c r="B23" i="59"/>
  <c r="B24" i="59"/>
  <c r="B25" i="59"/>
  <c r="B26" i="59"/>
  <c r="B27" i="59"/>
  <c r="B28" i="59"/>
  <c r="B29" i="59"/>
  <c r="B30" i="59"/>
  <c r="B31" i="59"/>
  <c r="B32" i="59"/>
  <c r="B33" i="59"/>
  <c r="B34" i="59"/>
  <c r="B35" i="59"/>
  <c r="B36" i="59"/>
  <c r="B37" i="59"/>
  <c r="B38" i="59"/>
  <c r="B39" i="59"/>
  <c r="B16" i="59"/>
  <c r="C16" i="58"/>
  <c r="D16" i="58"/>
  <c r="E16" i="58"/>
  <c r="F16" i="58"/>
  <c r="G16" i="58"/>
  <c r="H16" i="58"/>
  <c r="I16" i="58"/>
  <c r="J16" i="58"/>
  <c r="K16" i="58"/>
  <c r="L16" i="58"/>
  <c r="M16" i="58"/>
  <c r="N16" i="58"/>
  <c r="O16" i="58"/>
  <c r="P16" i="58"/>
  <c r="Q16" i="58"/>
  <c r="R16" i="58"/>
  <c r="S16" i="58"/>
  <c r="T16" i="58"/>
  <c r="U16" i="58"/>
  <c r="V16" i="58"/>
  <c r="W16" i="58"/>
  <c r="X16" i="58"/>
  <c r="Y16" i="58"/>
  <c r="C17" i="58"/>
  <c r="D17" i="58"/>
  <c r="E17" i="58"/>
  <c r="F17" i="58"/>
  <c r="G17" i="58"/>
  <c r="H17" i="58"/>
  <c r="I17" i="58"/>
  <c r="J17" i="58"/>
  <c r="K17" i="58"/>
  <c r="L17" i="58"/>
  <c r="M17" i="58"/>
  <c r="N17" i="58"/>
  <c r="O17" i="58"/>
  <c r="P17" i="58"/>
  <c r="Q17" i="58"/>
  <c r="R17" i="58"/>
  <c r="S17" i="58"/>
  <c r="T17" i="58"/>
  <c r="U17" i="58"/>
  <c r="V17" i="58"/>
  <c r="W17" i="58"/>
  <c r="X17" i="58"/>
  <c r="Y17" i="58"/>
  <c r="C18" i="58"/>
  <c r="D18" i="58"/>
  <c r="E18" i="58"/>
  <c r="F18" i="58"/>
  <c r="G18" i="58"/>
  <c r="H18" i="58"/>
  <c r="I18" i="58"/>
  <c r="J18" i="58"/>
  <c r="K18" i="58"/>
  <c r="L18" i="58"/>
  <c r="M18" i="58"/>
  <c r="N18" i="58"/>
  <c r="O18" i="58"/>
  <c r="P18" i="58"/>
  <c r="Q18" i="58"/>
  <c r="R18" i="58"/>
  <c r="S18" i="58"/>
  <c r="T18" i="58"/>
  <c r="U18" i="58"/>
  <c r="V18" i="58"/>
  <c r="W18" i="58"/>
  <c r="X18" i="58"/>
  <c r="Y18" i="58"/>
  <c r="C19" i="58"/>
  <c r="D19" i="58"/>
  <c r="E19" i="58"/>
  <c r="F19" i="58"/>
  <c r="G19" i="58"/>
  <c r="H19" i="58"/>
  <c r="I19" i="58"/>
  <c r="J19" i="58"/>
  <c r="K19" i="58"/>
  <c r="L19" i="58"/>
  <c r="M19" i="58"/>
  <c r="N19" i="58"/>
  <c r="O19" i="58"/>
  <c r="P19" i="58"/>
  <c r="Q19" i="58"/>
  <c r="R19" i="58"/>
  <c r="S19" i="58"/>
  <c r="T19" i="58"/>
  <c r="U19" i="58"/>
  <c r="V19" i="58"/>
  <c r="W19" i="58"/>
  <c r="X19" i="58"/>
  <c r="Y19" i="58"/>
  <c r="C20" i="58"/>
  <c r="D20" i="58"/>
  <c r="E20" i="58"/>
  <c r="F20" i="58"/>
  <c r="G20" i="58"/>
  <c r="H20" i="58"/>
  <c r="I20" i="58"/>
  <c r="J20" i="58"/>
  <c r="K20" i="58"/>
  <c r="L20" i="58"/>
  <c r="M20" i="58"/>
  <c r="N20" i="58"/>
  <c r="O20" i="58"/>
  <c r="P20" i="58"/>
  <c r="Q20" i="58"/>
  <c r="R20" i="58"/>
  <c r="S20" i="58"/>
  <c r="T20" i="58"/>
  <c r="U20" i="58"/>
  <c r="V20" i="58"/>
  <c r="W20" i="58"/>
  <c r="X20" i="58"/>
  <c r="Y20" i="58"/>
  <c r="C21" i="58"/>
  <c r="D21" i="58"/>
  <c r="E21" i="58"/>
  <c r="F21" i="58"/>
  <c r="G21" i="58"/>
  <c r="H21" i="58"/>
  <c r="I21" i="58"/>
  <c r="J21" i="58"/>
  <c r="K21" i="58"/>
  <c r="L21" i="58"/>
  <c r="M21" i="58"/>
  <c r="N21" i="58"/>
  <c r="O21" i="58"/>
  <c r="P21" i="58"/>
  <c r="Q21" i="58"/>
  <c r="R21" i="58"/>
  <c r="S21" i="58"/>
  <c r="T21" i="58"/>
  <c r="U21" i="58"/>
  <c r="V21" i="58"/>
  <c r="W21" i="58"/>
  <c r="X21" i="58"/>
  <c r="Y21" i="58"/>
  <c r="C22" i="58"/>
  <c r="D22" i="58"/>
  <c r="E22" i="58"/>
  <c r="F22" i="58"/>
  <c r="G22" i="58"/>
  <c r="H22" i="58"/>
  <c r="I22" i="58"/>
  <c r="J22" i="58"/>
  <c r="K22" i="58"/>
  <c r="L22" i="58"/>
  <c r="M22" i="58"/>
  <c r="N22" i="58"/>
  <c r="O22" i="58"/>
  <c r="P22" i="58"/>
  <c r="Q22" i="58"/>
  <c r="R22" i="58"/>
  <c r="S22" i="58"/>
  <c r="T22" i="58"/>
  <c r="U22" i="58"/>
  <c r="V22" i="58"/>
  <c r="W22" i="58"/>
  <c r="X22" i="58"/>
  <c r="Y22" i="58"/>
  <c r="C23" i="58"/>
  <c r="D23" i="58"/>
  <c r="E23" i="58"/>
  <c r="F23" i="58"/>
  <c r="G23" i="58"/>
  <c r="H23" i="58"/>
  <c r="I23" i="58"/>
  <c r="J23" i="58"/>
  <c r="K23" i="58"/>
  <c r="L23" i="58"/>
  <c r="M23" i="58"/>
  <c r="N23" i="58"/>
  <c r="O23" i="58"/>
  <c r="P23" i="58"/>
  <c r="Q23" i="58"/>
  <c r="R23" i="58"/>
  <c r="S23" i="58"/>
  <c r="T23" i="58"/>
  <c r="U23" i="58"/>
  <c r="V23" i="58"/>
  <c r="W23" i="58"/>
  <c r="X23" i="58"/>
  <c r="Y23" i="58"/>
  <c r="C24" i="58"/>
  <c r="D24" i="58"/>
  <c r="E24" i="58"/>
  <c r="F24" i="58"/>
  <c r="G24" i="58"/>
  <c r="H24" i="58"/>
  <c r="I24" i="58"/>
  <c r="J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W24" i="58"/>
  <c r="X24" i="58"/>
  <c r="Y24" i="58"/>
  <c r="C25" i="58"/>
  <c r="D25" i="58"/>
  <c r="E25" i="58"/>
  <c r="F25" i="58"/>
  <c r="G25" i="58"/>
  <c r="H25" i="58"/>
  <c r="I25" i="58"/>
  <c r="J25" i="58"/>
  <c r="K25" i="58"/>
  <c r="L25" i="58"/>
  <c r="M25" i="58"/>
  <c r="N25" i="58"/>
  <c r="O25" i="58"/>
  <c r="P25" i="58"/>
  <c r="Q25" i="58"/>
  <c r="R25" i="58"/>
  <c r="S25" i="58"/>
  <c r="T25" i="58"/>
  <c r="U25" i="58"/>
  <c r="V25" i="58"/>
  <c r="W25" i="58"/>
  <c r="X25" i="58"/>
  <c r="Y25" i="58"/>
  <c r="C26" i="58"/>
  <c r="D26" i="58"/>
  <c r="E26" i="58"/>
  <c r="F26" i="58"/>
  <c r="G26" i="58"/>
  <c r="H26" i="58"/>
  <c r="I26" i="58"/>
  <c r="J26" i="58"/>
  <c r="K26" i="58"/>
  <c r="L26" i="58"/>
  <c r="M26" i="58"/>
  <c r="N26" i="58"/>
  <c r="O26" i="58"/>
  <c r="P26" i="58"/>
  <c r="Q26" i="58"/>
  <c r="R26" i="58"/>
  <c r="S26" i="58"/>
  <c r="T26" i="58"/>
  <c r="U26" i="58"/>
  <c r="V26" i="58"/>
  <c r="W26" i="58"/>
  <c r="X26" i="58"/>
  <c r="Y26" i="58"/>
  <c r="C27" i="58"/>
  <c r="D27" i="58"/>
  <c r="E27" i="58"/>
  <c r="F27" i="58"/>
  <c r="G27" i="58"/>
  <c r="H27" i="58"/>
  <c r="I27" i="58"/>
  <c r="J27" i="58"/>
  <c r="K27" i="58"/>
  <c r="L27" i="58"/>
  <c r="M27" i="58"/>
  <c r="N27" i="58"/>
  <c r="O27" i="58"/>
  <c r="P27" i="58"/>
  <c r="Q27" i="58"/>
  <c r="R27" i="58"/>
  <c r="S27" i="58"/>
  <c r="T27" i="58"/>
  <c r="U27" i="58"/>
  <c r="V27" i="58"/>
  <c r="W27" i="58"/>
  <c r="X27" i="58"/>
  <c r="Y27" i="58"/>
  <c r="C28" i="58"/>
  <c r="D28" i="58"/>
  <c r="E28" i="58"/>
  <c r="F28" i="58"/>
  <c r="G28" i="58"/>
  <c r="H28" i="58"/>
  <c r="I28" i="58"/>
  <c r="J28" i="58"/>
  <c r="K28" i="58"/>
  <c r="L28" i="58"/>
  <c r="M28" i="58"/>
  <c r="N28" i="58"/>
  <c r="O28" i="58"/>
  <c r="P28" i="58"/>
  <c r="Q28" i="58"/>
  <c r="R28" i="58"/>
  <c r="S28" i="58"/>
  <c r="T28" i="58"/>
  <c r="U28" i="58"/>
  <c r="V28" i="58"/>
  <c r="W28" i="58"/>
  <c r="X28" i="58"/>
  <c r="Y28" i="58"/>
  <c r="C29" i="58"/>
  <c r="D29" i="58"/>
  <c r="E29" i="58"/>
  <c r="F29" i="58"/>
  <c r="G29" i="58"/>
  <c r="H29" i="58"/>
  <c r="I29" i="58"/>
  <c r="J29" i="58"/>
  <c r="K29" i="58"/>
  <c r="L29" i="58"/>
  <c r="M29" i="58"/>
  <c r="N29" i="58"/>
  <c r="O29" i="58"/>
  <c r="P29" i="58"/>
  <c r="Q29" i="58"/>
  <c r="R29" i="58"/>
  <c r="S29" i="58"/>
  <c r="T29" i="58"/>
  <c r="U29" i="58"/>
  <c r="V29" i="58"/>
  <c r="W29" i="58"/>
  <c r="X29" i="58"/>
  <c r="Y29" i="58"/>
  <c r="C30" i="58"/>
  <c r="D30" i="58"/>
  <c r="E30" i="58"/>
  <c r="F30" i="58"/>
  <c r="G30" i="58"/>
  <c r="H30" i="58"/>
  <c r="I30" i="58"/>
  <c r="J30" i="58"/>
  <c r="K30" i="58"/>
  <c r="L30" i="58"/>
  <c r="M30" i="58"/>
  <c r="N30" i="58"/>
  <c r="O30" i="58"/>
  <c r="P30" i="58"/>
  <c r="Q30" i="58"/>
  <c r="R30" i="58"/>
  <c r="S30" i="58"/>
  <c r="T30" i="58"/>
  <c r="U30" i="58"/>
  <c r="V30" i="58"/>
  <c r="W30" i="58"/>
  <c r="X30" i="58"/>
  <c r="Y30" i="58"/>
  <c r="C31" i="58"/>
  <c r="D31" i="58"/>
  <c r="E31" i="58"/>
  <c r="F31" i="58"/>
  <c r="G31" i="58"/>
  <c r="H31" i="58"/>
  <c r="I31" i="58"/>
  <c r="J31" i="58"/>
  <c r="K31" i="58"/>
  <c r="L31" i="58"/>
  <c r="M31" i="58"/>
  <c r="N31" i="58"/>
  <c r="O31" i="58"/>
  <c r="P31" i="58"/>
  <c r="Q31" i="58"/>
  <c r="R31" i="58"/>
  <c r="S31" i="58"/>
  <c r="T31" i="58"/>
  <c r="U31" i="58"/>
  <c r="V31" i="58"/>
  <c r="W31" i="58"/>
  <c r="X31" i="58"/>
  <c r="Y31" i="58"/>
  <c r="C32" i="58"/>
  <c r="D32" i="58"/>
  <c r="E32" i="58"/>
  <c r="F32" i="58"/>
  <c r="G32" i="58"/>
  <c r="H32" i="58"/>
  <c r="I32" i="58"/>
  <c r="J32" i="58"/>
  <c r="K32" i="58"/>
  <c r="L32" i="58"/>
  <c r="M32" i="58"/>
  <c r="N32" i="58"/>
  <c r="O32" i="58"/>
  <c r="P32" i="58"/>
  <c r="Q32" i="58"/>
  <c r="R32" i="58"/>
  <c r="S32" i="58"/>
  <c r="T32" i="58"/>
  <c r="U32" i="58"/>
  <c r="V32" i="58"/>
  <c r="W32" i="58"/>
  <c r="X32" i="58"/>
  <c r="Y32" i="58"/>
  <c r="C33" i="58"/>
  <c r="D33" i="58"/>
  <c r="E33" i="58"/>
  <c r="F33" i="58"/>
  <c r="G33" i="58"/>
  <c r="H33" i="58"/>
  <c r="I33" i="58"/>
  <c r="J33" i="58"/>
  <c r="K33" i="58"/>
  <c r="L33" i="58"/>
  <c r="M33" i="58"/>
  <c r="N33" i="58"/>
  <c r="O33" i="58"/>
  <c r="P33" i="58"/>
  <c r="Q33" i="58"/>
  <c r="R33" i="58"/>
  <c r="S33" i="58"/>
  <c r="T33" i="58"/>
  <c r="U33" i="58"/>
  <c r="V33" i="58"/>
  <c r="W33" i="58"/>
  <c r="X33" i="58"/>
  <c r="Y33" i="58"/>
  <c r="C34" i="58"/>
  <c r="D34" i="58"/>
  <c r="E34" i="58"/>
  <c r="F34" i="58"/>
  <c r="G34" i="58"/>
  <c r="H34" i="58"/>
  <c r="I34" i="58"/>
  <c r="J34" i="58"/>
  <c r="K34" i="58"/>
  <c r="L34" i="58"/>
  <c r="M34" i="58"/>
  <c r="N34" i="58"/>
  <c r="O34" i="58"/>
  <c r="P34" i="58"/>
  <c r="Q34" i="58"/>
  <c r="R34" i="58"/>
  <c r="S34" i="58"/>
  <c r="T34" i="58"/>
  <c r="U34" i="58"/>
  <c r="V34" i="58"/>
  <c r="W34" i="58"/>
  <c r="X34" i="58"/>
  <c r="Y34" i="58"/>
  <c r="C35" i="58"/>
  <c r="D35" i="58"/>
  <c r="E35" i="58"/>
  <c r="F35" i="58"/>
  <c r="G35" i="58"/>
  <c r="H35" i="58"/>
  <c r="I35" i="58"/>
  <c r="J35" i="58"/>
  <c r="K35" i="58"/>
  <c r="L35" i="58"/>
  <c r="M35" i="58"/>
  <c r="N35" i="58"/>
  <c r="O35" i="58"/>
  <c r="P35" i="58"/>
  <c r="Q35" i="58"/>
  <c r="R35" i="58"/>
  <c r="S35" i="58"/>
  <c r="T35" i="58"/>
  <c r="U35" i="58"/>
  <c r="V35" i="58"/>
  <c r="W35" i="58"/>
  <c r="X35" i="58"/>
  <c r="Y35" i="58"/>
  <c r="C36" i="58"/>
  <c r="D36" i="58"/>
  <c r="E36" i="58"/>
  <c r="F36" i="58"/>
  <c r="G36" i="58"/>
  <c r="H36" i="58"/>
  <c r="I36" i="58"/>
  <c r="J36" i="58"/>
  <c r="K36" i="58"/>
  <c r="L36" i="58"/>
  <c r="M36" i="58"/>
  <c r="N36" i="58"/>
  <c r="O36" i="58"/>
  <c r="P36" i="58"/>
  <c r="Q36" i="58"/>
  <c r="R36" i="58"/>
  <c r="S36" i="58"/>
  <c r="T36" i="58"/>
  <c r="U36" i="58"/>
  <c r="V36" i="58"/>
  <c r="W36" i="58"/>
  <c r="X36" i="58"/>
  <c r="Y36" i="58"/>
  <c r="C37" i="58"/>
  <c r="D37" i="58"/>
  <c r="E37" i="58"/>
  <c r="F37" i="58"/>
  <c r="G37" i="58"/>
  <c r="H37" i="58"/>
  <c r="I37" i="58"/>
  <c r="J37" i="58"/>
  <c r="K37" i="58"/>
  <c r="L37" i="58"/>
  <c r="M37" i="58"/>
  <c r="N37" i="58"/>
  <c r="O37" i="58"/>
  <c r="P37" i="58"/>
  <c r="Q37" i="58"/>
  <c r="R37" i="58"/>
  <c r="S37" i="58"/>
  <c r="T37" i="58"/>
  <c r="U37" i="58"/>
  <c r="V37" i="58"/>
  <c r="W37" i="58"/>
  <c r="X37" i="58"/>
  <c r="Y37" i="58"/>
  <c r="C38" i="58"/>
  <c r="D38" i="58"/>
  <c r="E38" i="58"/>
  <c r="F38" i="58"/>
  <c r="G38" i="58"/>
  <c r="H38" i="58"/>
  <c r="I38" i="58"/>
  <c r="J38" i="58"/>
  <c r="K38" i="58"/>
  <c r="L38" i="58"/>
  <c r="M38" i="58"/>
  <c r="N38" i="58"/>
  <c r="O38" i="58"/>
  <c r="P38" i="58"/>
  <c r="Q38" i="58"/>
  <c r="R38" i="58"/>
  <c r="S38" i="58"/>
  <c r="T38" i="58"/>
  <c r="U38" i="58"/>
  <c r="V38" i="58"/>
  <c r="W38" i="58"/>
  <c r="X38" i="58"/>
  <c r="Y38" i="58"/>
  <c r="C39" i="58"/>
  <c r="D39" i="58"/>
  <c r="E39" i="58"/>
  <c r="F39" i="58"/>
  <c r="G39" i="58"/>
  <c r="H39" i="58"/>
  <c r="I39" i="58"/>
  <c r="J39" i="58"/>
  <c r="K39" i="58"/>
  <c r="L39" i="58"/>
  <c r="M39" i="58"/>
  <c r="N39" i="58"/>
  <c r="O39" i="58"/>
  <c r="P39" i="58"/>
  <c r="Q39" i="58"/>
  <c r="R39" i="58"/>
  <c r="S39" i="58"/>
  <c r="T39" i="58"/>
  <c r="U39" i="58"/>
  <c r="V39" i="58"/>
  <c r="W39" i="58"/>
  <c r="X39" i="58"/>
  <c r="Y39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16" i="58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16" i="24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16" i="37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16" i="36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16" i="35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16" i="34"/>
  <c r="B16" i="5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D7" i="11"/>
  <c r="E7" i="11"/>
  <c r="F7" i="11"/>
  <c r="F11" i="11" s="1"/>
  <c r="G7" i="11"/>
  <c r="G8" i="11" s="1"/>
  <c r="H7" i="11"/>
  <c r="I7" i="11"/>
  <c r="I8" i="11" s="1"/>
  <c r="J7" i="11"/>
  <c r="K7" i="11"/>
  <c r="L7" i="11"/>
  <c r="M7" i="11"/>
  <c r="M9" i="11" s="1"/>
  <c r="N7" i="11"/>
  <c r="O7" i="11"/>
  <c r="O10" i="11" s="1"/>
  <c r="P7" i="11"/>
  <c r="Q7" i="11"/>
  <c r="R7" i="11"/>
  <c r="R11" i="11" s="1"/>
  <c r="S7" i="11"/>
  <c r="S8" i="11" s="1"/>
  <c r="T7" i="11"/>
  <c r="U7" i="11"/>
  <c r="V7" i="11"/>
  <c r="W7" i="11"/>
  <c r="X7" i="11"/>
  <c r="Y7" i="11"/>
  <c r="Z7" i="11"/>
  <c r="D8" i="11"/>
  <c r="E8" i="11"/>
  <c r="H8" i="11"/>
  <c r="J8" i="11"/>
  <c r="K8" i="11"/>
  <c r="L8" i="11"/>
  <c r="N8" i="11"/>
  <c r="P8" i="11"/>
  <c r="Q8" i="11"/>
  <c r="T8" i="11"/>
  <c r="U8" i="11"/>
  <c r="V8" i="11"/>
  <c r="W8" i="11"/>
  <c r="X8" i="11"/>
  <c r="Y8" i="11"/>
  <c r="Z8" i="11"/>
  <c r="D9" i="11"/>
  <c r="E9" i="11"/>
  <c r="H9" i="11"/>
  <c r="I9" i="11"/>
  <c r="J9" i="11"/>
  <c r="K9" i="11"/>
  <c r="L9" i="11"/>
  <c r="N9" i="11"/>
  <c r="P9" i="11"/>
  <c r="Q9" i="11"/>
  <c r="T9" i="11"/>
  <c r="U9" i="11"/>
  <c r="V9" i="11"/>
  <c r="W9" i="11"/>
  <c r="X9" i="11"/>
  <c r="Y9" i="11"/>
  <c r="Z9" i="11"/>
  <c r="D10" i="11"/>
  <c r="E10" i="11"/>
  <c r="H10" i="11"/>
  <c r="I10" i="11"/>
  <c r="J10" i="11"/>
  <c r="K10" i="11"/>
  <c r="L10" i="11"/>
  <c r="M10" i="11"/>
  <c r="N10" i="11"/>
  <c r="P10" i="11"/>
  <c r="Q10" i="11"/>
  <c r="T10" i="11"/>
  <c r="U10" i="11"/>
  <c r="V10" i="11"/>
  <c r="W10" i="11"/>
  <c r="X10" i="11"/>
  <c r="Y10" i="11"/>
  <c r="Z10" i="11"/>
  <c r="D11" i="11"/>
  <c r="E11" i="11"/>
  <c r="H11" i="11"/>
  <c r="I11" i="11"/>
  <c r="J11" i="11"/>
  <c r="K11" i="11"/>
  <c r="L11" i="11"/>
  <c r="M11" i="11"/>
  <c r="N11" i="11"/>
  <c r="P11" i="11"/>
  <c r="Q11" i="11"/>
  <c r="T11" i="11"/>
  <c r="U11" i="11"/>
  <c r="V11" i="11"/>
  <c r="W11" i="11"/>
  <c r="X11" i="11"/>
  <c r="Y11" i="11"/>
  <c r="Z11" i="11"/>
  <c r="C11" i="11"/>
  <c r="C10" i="11"/>
  <c r="C9" i="11"/>
  <c r="C8" i="11"/>
  <c r="C7" i="11"/>
  <c r="C6" i="11"/>
  <c r="C5" i="11"/>
  <c r="C4" i="11"/>
  <c r="C3" i="11"/>
  <c r="B8" i="2"/>
  <c r="F7" i="49" s="1"/>
  <c r="S4" i="42" l="1"/>
  <c r="Y5" i="42"/>
  <c r="F7" i="42"/>
  <c r="Q8" i="42"/>
  <c r="Q11" i="42"/>
  <c r="F24" i="42"/>
  <c r="B2" i="43"/>
  <c r="V3" i="43"/>
  <c r="P5" i="43"/>
  <c r="F9" i="43"/>
  <c r="Y24" i="43"/>
  <c r="E10" i="42"/>
  <c r="L7" i="43"/>
  <c r="L13" i="42"/>
  <c r="C11" i="43"/>
  <c r="F15" i="42"/>
  <c r="E13" i="43"/>
  <c r="B17" i="42"/>
  <c r="K15" i="43"/>
  <c r="V18" i="42"/>
  <c r="Q17" i="43"/>
  <c r="I2" i="42"/>
  <c r="P20" i="42"/>
  <c r="W19" i="43"/>
  <c r="Q3" i="42"/>
  <c r="L22" i="42"/>
  <c r="E22" i="43"/>
  <c r="G2" i="42"/>
  <c r="M3" i="42"/>
  <c r="R4" i="42"/>
  <c r="U5" i="42"/>
  <c r="E7" i="42"/>
  <c r="I8" i="42"/>
  <c r="U9" i="42"/>
  <c r="I11" i="42"/>
  <c r="B13" i="42"/>
  <c r="V14" i="42"/>
  <c r="P16" i="42"/>
  <c r="L18" i="42"/>
  <c r="F20" i="42"/>
  <c r="B22" i="42"/>
  <c r="V23" i="42"/>
  <c r="P25" i="42"/>
  <c r="L3" i="43"/>
  <c r="F5" i="43"/>
  <c r="B7" i="43"/>
  <c r="V8" i="43"/>
  <c r="P10" i="43"/>
  <c r="Q12" i="43"/>
  <c r="W14" i="43"/>
  <c r="E17" i="43"/>
  <c r="K19" i="43"/>
  <c r="Q21" i="43"/>
  <c r="H24" i="43"/>
  <c r="P3" i="44"/>
  <c r="L7" i="44"/>
  <c r="I11" i="44"/>
  <c r="D15" i="44"/>
  <c r="Y18" i="44"/>
  <c r="W22" i="44"/>
  <c r="T2" i="45"/>
  <c r="K7" i="45"/>
  <c r="L13" i="45"/>
  <c r="N19" i="45"/>
  <c r="F3" i="46"/>
  <c r="K14" i="46"/>
  <c r="X18" i="47"/>
  <c r="L4" i="44"/>
  <c r="I8" i="44"/>
  <c r="D12" i="44"/>
  <c r="Y15" i="44"/>
  <c r="W19" i="44"/>
  <c r="T23" i="44"/>
  <c r="N3" i="45"/>
  <c r="M8" i="45"/>
  <c r="T14" i="45"/>
  <c r="B21" i="45"/>
  <c r="K5" i="46"/>
  <c r="T18" i="46"/>
  <c r="I19" i="47"/>
  <c r="M2" i="42"/>
  <c r="R3" i="42"/>
  <c r="U4" i="42"/>
  <c r="E6" i="42"/>
  <c r="G7" i="42"/>
  <c r="R8" i="42"/>
  <c r="F10" i="42"/>
  <c r="R11" i="42"/>
  <c r="M13" i="42"/>
  <c r="H15" i="42"/>
  <c r="C17" i="42"/>
  <c r="W18" i="42"/>
  <c r="Q20" i="42"/>
  <c r="M22" i="42"/>
  <c r="H24" i="42"/>
  <c r="C2" i="43"/>
  <c r="W3" i="43"/>
  <c r="Q5" i="43"/>
  <c r="M7" i="43"/>
  <c r="H9" i="43"/>
  <c r="D11" i="43"/>
  <c r="F13" i="43"/>
  <c r="M15" i="43"/>
  <c r="R17" i="43"/>
  <c r="Y19" i="43"/>
  <c r="F22" i="43"/>
  <c r="D25" i="43"/>
  <c r="M4" i="44"/>
  <c r="L8" i="44"/>
  <c r="H12" i="44"/>
  <c r="D16" i="44"/>
  <c r="X19" i="44"/>
  <c r="W23" i="44"/>
  <c r="P3" i="45"/>
  <c r="T8" i="45"/>
  <c r="B15" i="45"/>
  <c r="D21" i="45"/>
  <c r="Q5" i="46"/>
  <c r="U18" i="46"/>
  <c r="D21" i="47"/>
  <c r="Q2" i="42"/>
  <c r="S3" i="42"/>
  <c r="Y4" i="42"/>
  <c r="F6" i="42"/>
  <c r="I7" i="42"/>
  <c r="S8" i="42"/>
  <c r="G10" i="42"/>
  <c r="T11" i="42"/>
  <c r="N13" i="42"/>
  <c r="J15" i="42"/>
  <c r="D17" i="42"/>
  <c r="X18" i="42"/>
  <c r="R20" i="42"/>
  <c r="N22" i="42"/>
  <c r="J24" i="42"/>
  <c r="D2" i="43"/>
  <c r="X3" i="43"/>
  <c r="R5" i="43"/>
  <c r="N7" i="43"/>
  <c r="J9" i="43"/>
  <c r="E11" i="43"/>
  <c r="H13" i="43"/>
  <c r="N15" i="43"/>
  <c r="T17" i="43"/>
  <c r="B20" i="43"/>
  <c r="H22" i="43"/>
  <c r="E25" i="43"/>
  <c r="P4" i="44"/>
  <c r="M8" i="44"/>
  <c r="K12" i="44"/>
  <c r="H16" i="44"/>
  <c r="B20" i="44"/>
  <c r="X23" i="44"/>
  <c r="U3" i="45"/>
  <c r="B9" i="45"/>
  <c r="D15" i="45"/>
  <c r="I21" i="45"/>
  <c r="V5" i="46"/>
  <c r="H19" i="46"/>
  <c r="I3" i="48"/>
  <c r="R2" i="42"/>
  <c r="U3" i="42"/>
  <c r="E5" i="42"/>
  <c r="G6" i="42"/>
  <c r="M7" i="42"/>
  <c r="U8" i="42"/>
  <c r="I10" i="42"/>
  <c r="V11" i="42"/>
  <c r="P13" i="42"/>
  <c r="L15" i="42"/>
  <c r="F17" i="42"/>
  <c r="B19" i="42"/>
  <c r="V20" i="42"/>
  <c r="P22" i="42"/>
  <c r="L24" i="42"/>
  <c r="F2" i="43"/>
  <c r="B4" i="43"/>
  <c r="V5" i="43"/>
  <c r="P7" i="43"/>
  <c r="L9" i="43"/>
  <c r="H11" i="43"/>
  <c r="K13" i="43"/>
  <c r="Q15" i="43"/>
  <c r="W17" i="43"/>
  <c r="E20" i="43"/>
  <c r="K22" i="43"/>
  <c r="K25" i="43"/>
  <c r="W4" i="44"/>
  <c r="T8" i="44"/>
  <c r="N12" i="44"/>
  <c r="L16" i="44"/>
  <c r="I20" i="44"/>
  <c r="D24" i="44"/>
  <c r="Y3" i="45"/>
  <c r="I9" i="45"/>
  <c r="K15" i="45"/>
  <c r="N21" i="45"/>
  <c r="U6" i="46"/>
  <c r="J20" i="46"/>
  <c r="J3" i="48"/>
  <c r="S2" i="42"/>
  <c r="Y3" i="42"/>
  <c r="F5" i="42"/>
  <c r="I6" i="42"/>
  <c r="Q7" i="42"/>
  <c r="E9" i="42"/>
  <c r="Q10" i="42"/>
  <c r="F12" i="42"/>
  <c r="B14" i="42"/>
  <c r="V15" i="42"/>
  <c r="P17" i="42"/>
  <c r="L19" i="42"/>
  <c r="F21" i="42"/>
  <c r="B23" i="42"/>
  <c r="V24" i="42"/>
  <c r="P2" i="43"/>
  <c r="L4" i="43"/>
  <c r="F6" i="43"/>
  <c r="B8" i="43"/>
  <c r="V9" i="43"/>
  <c r="R11" i="43"/>
  <c r="W13" i="43"/>
  <c r="E16" i="43"/>
  <c r="K18" i="43"/>
  <c r="Q20" i="43"/>
  <c r="W22" i="43"/>
  <c r="D2" i="44"/>
  <c r="T5" i="44"/>
  <c r="N9" i="44"/>
  <c r="L13" i="44"/>
  <c r="I17" i="44"/>
  <c r="D21" i="44"/>
  <c r="Y24" i="44"/>
  <c r="W4" i="45"/>
  <c r="U10" i="45"/>
  <c r="W16" i="45"/>
  <c r="Y22" i="45"/>
  <c r="H9" i="46"/>
  <c r="J2" i="47"/>
  <c r="U3" i="48"/>
  <c r="U2" i="42"/>
  <c r="E4" i="42"/>
  <c r="G5" i="42"/>
  <c r="M6" i="42"/>
  <c r="R7" i="42"/>
  <c r="F9" i="42"/>
  <c r="R10" i="42"/>
  <c r="H12" i="42"/>
  <c r="C14" i="42"/>
  <c r="W15" i="42"/>
  <c r="Q17" i="42"/>
  <c r="M19" i="42"/>
  <c r="H21" i="42"/>
  <c r="C23" i="42"/>
  <c r="W24" i="42"/>
  <c r="Q2" i="43"/>
  <c r="M4" i="43"/>
  <c r="H6" i="43"/>
  <c r="C8" i="43"/>
  <c r="W9" i="43"/>
  <c r="T11" i="43"/>
  <c r="Y13" i="43"/>
  <c r="F16" i="43"/>
  <c r="M18" i="43"/>
  <c r="R20" i="43"/>
  <c r="Y22" i="43"/>
  <c r="E2" i="44"/>
  <c r="W5" i="44"/>
  <c r="P9" i="44"/>
  <c r="N13" i="44"/>
  <c r="K17" i="44"/>
  <c r="I21" i="44"/>
  <c r="B25" i="44"/>
  <c r="Y4" i="45"/>
  <c r="W10" i="45"/>
  <c r="Y16" i="45"/>
  <c r="B23" i="45"/>
  <c r="Q9" i="46"/>
  <c r="K2" i="47"/>
  <c r="K14" i="48"/>
  <c r="Y2" i="42"/>
  <c r="F4" i="42"/>
  <c r="I5" i="42"/>
  <c r="Q6" i="42"/>
  <c r="S7" i="42"/>
  <c r="G9" i="42"/>
  <c r="S10" i="42"/>
  <c r="J12" i="42"/>
  <c r="D14" i="42"/>
  <c r="X15" i="42"/>
  <c r="R17" i="42"/>
  <c r="N19" i="42"/>
  <c r="J21" i="42"/>
  <c r="D23" i="42"/>
  <c r="X24" i="42"/>
  <c r="R2" i="43"/>
  <c r="N4" i="43"/>
  <c r="J6" i="43"/>
  <c r="D8" i="43"/>
  <c r="X9" i="43"/>
  <c r="V11" i="43"/>
  <c r="B14" i="43"/>
  <c r="H16" i="43"/>
  <c r="N18" i="43"/>
  <c r="T20" i="43"/>
  <c r="B23" i="43"/>
  <c r="I2" i="44"/>
  <c r="X5" i="44"/>
  <c r="U9" i="44"/>
  <c r="P13" i="44"/>
  <c r="M17" i="44"/>
  <c r="K21" i="44"/>
  <c r="H25" i="44"/>
  <c r="B5" i="45"/>
  <c r="Y10" i="45"/>
  <c r="B17" i="45"/>
  <c r="I23" i="45"/>
  <c r="R9" i="46"/>
  <c r="U2" i="47"/>
  <c r="Y14" i="48"/>
  <c r="E3" i="42"/>
  <c r="G4" i="42"/>
  <c r="M5" i="42"/>
  <c r="R6" i="42"/>
  <c r="U7" i="42"/>
  <c r="I9" i="42"/>
  <c r="U10" i="42"/>
  <c r="L12" i="42"/>
  <c r="F14" i="42"/>
  <c r="B16" i="42"/>
  <c r="V17" i="42"/>
  <c r="P19" i="42"/>
  <c r="L21" i="42"/>
  <c r="F23" i="42"/>
  <c r="B25" i="42"/>
  <c r="V2" i="43"/>
  <c r="P4" i="43"/>
  <c r="L6" i="43"/>
  <c r="F8" i="43"/>
  <c r="B10" i="43"/>
  <c r="Y11" i="43"/>
  <c r="E14" i="43"/>
  <c r="K16" i="43"/>
  <c r="Q18" i="43"/>
  <c r="W20" i="43"/>
  <c r="E23" i="43"/>
  <c r="M2" i="44"/>
  <c r="D6" i="44"/>
  <c r="Y9" i="44"/>
  <c r="W13" i="44"/>
  <c r="T17" i="44"/>
  <c r="N21" i="44"/>
  <c r="L25" i="44"/>
  <c r="I5" i="45"/>
  <c r="I11" i="45"/>
  <c r="P17" i="45"/>
  <c r="U23" i="45"/>
  <c r="Q10" i="46"/>
  <c r="P10" i="47"/>
  <c r="I15" i="48"/>
  <c r="F3" i="42"/>
  <c r="I4" i="42"/>
  <c r="Q5" i="42"/>
  <c r="S6" i="42"/>
  <c r="E8" i="42"/>
  <c r="Q9" i="42"/>
  <c r="E11" i="42"/>
  <c r="V12" i="42"/>
  <c r="P14" i="42"/>
  <c r="L16" i="42"/>
  <c r="F18" i="42"/>
  <c r="B20" i="42"/>
  <c r="V21" i="42"/>
  <c r="P23" i="42"/>
  <c r="L25" i="42"/>
  <c r="F3" i="43"/>
  <c r="B5" i="43"/>
  <c r="V6" i="43"/>
  <c r="P8" i="43"/>
  <c r="L10" i="43"/>
  <c r="K12" i="43"/>
  <c r="Q14" i="43"/>
  <c r="W16" i="43"/>
  <c r="E19" i="43"/>
  <c r="K21" i="43"/>
  <c r="W23" i="43"/>
  <c r="H3" i="44"/>
  <c r="Y6" i="44"/>
  <c r="W10" i="44"/>
  <c r="T14" i="44"/>
  <c r="N18" i="44"/>
  <c r="L22" i="44"/>
  <c r="I2" i="45"/>
  <c r="N6" i="45"/>
  <c r="T12" i="45"/>
  <c r="U18" i="45"/>
  <c r="Y25" i="45"/>
  <c r="E13" i="46"/>
  <c r="U10" i="47"/>
  <c r="N2" i="49"/>
  <c r="E2" i="42"/>
  <c r="G3" i="42"/>
  <c r="M4" i="42"/>
  <c r="R5" i="42"/>
  <c r="U6" i="42"/>
  <c r="F8" i="42"/>
  <c r="R9" i="42"/>
  <c r="F11" i="42"/>
  <c r="W12" i="42"/>
  <c r="Q14" i="42"/>
  <c r="M16" i="42"/>
  <c r="H18" i="42"/>
  <c r="C20" i="42"/>
  <c r="W21" i="42"/>
  <c r="Q23" i="42"/>
  <c r="M25" i="42"/>
  <c r="H3" i="43"/>
  <c r="C5" i="43"/>
  <c r="W6" i="43"/>
  <c r="Q8" i="43"/>
  <c r="M10" i="43"/>
  <c r="M12" i="43"/>
  <c r="R14" i="43"/>
  <c r="Y16" i="43"/>
  <c r="F19" i="43"/>
  <c r="M21" i="43"/>
  <c r="X23" i="43"/>
  <c r="K3" i="44"/>
  <c r="B7" i="44"/>
  <c r="Y10" i="44"/>
  <c r="U14" i="44"/>
  <c r="T18" i="44"/>
  <c r="M22" i="44"/>
  <c r="L2" i="45"/>
  <c r="T6" i="45"/>
  <c r="U12" i="45"/>
  <c r="Y18" i="45"/>
  <c r="E2" i="46"/>
  <c r="K13" i="46"/>
  <c r="W10" i="47"/>
  <c r="Y2" i="49"/>
  <c r="F2" i="42"/>
  <c r="I3" i="42"/>
  <c r="Q4" i="42"/>
  <c r="S5" i="42"/>
  <c r="Y6" i="42"/>
  <c r="G8" i="42"/>
  <c r="S9" i="42"/>
  <c r="G11" i="42"/>
  <c r="X12" i="42"/>
  <c r="R14" i="42"/>
  <c r="N16" i="42"/>
  <c r="J18" i="42"/>
  <c r="D20" i="42"/>
  <c r="X21" i="42"/>
  <c r="R23" i="42"/>
  <c r="N25" i="42"/>
  <c r="J3" i="43"/>
  <c r="D5" i="43"/>
  <c r="X6" i="43"/>
  <c r="R8" i="43"/>
  <c r="N10" i="43"/>
  <c r="N12" i="43"/>
  <c r="T14" i="43"/>
  <c r="B17" i="43"/>
  <c r="H19" i="43"/>
  <c r="N21" i="43"/>
  <c r="B24" i="43"/>
  <c r="L3" i="44"/>
  <c r="H7" i="44"/>
  <c r="B11" i="44"/>
  <c r="X14" i="44"/>
  <c r="U18" i="44"/>
  <c r="P22" i="44"/>
  <c r="M2" i="45"/>
  <c r="U6" i="45"/>
  <c r="Y12" i="45"/>
  <c r="K19" i="45"/>
  <c r="H2" i="46"/>
  <c r="P13" i="46"/>
  <c r="V18" i="47"/>
  <c r="Q3" i="49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10" i="42"/>
  <c r="T10" i="42"/>
  <c r="H11" i="42"/>
  <c r="U11" i="42"/>
  <c r="K12" i="42"/>
  <c r="Y12" i="42"/>
  <c r="O13" i="42"/>
  <c r="E14" i="42"/>
  <c r="T14" i="42"/>
  <c r="K15" i="42"/>
  <c r="Y15" i="42"/>
  <c r="O16" i="42"/>
  <c r="E17" i="42"/>
  <c r="T17" i="42"/>
  <c r="K18" i="42"/>
  <c r="Y18" i="42"/>
  <c r="O19" i="42"/>
  <c r="E20" i="42"/>
  <c r="T20" i="42"/>
  <c r="K21" i="42"/>
  <c r="Y21" i="42"/>
  <c r="O22" i="42"/>
  <c r="E23" i="42"/>
  <c r="T23" i="42"/>
  <c r="K24" i="42"/>
  <c r="Y24" i="42"/>
  <c r="O25" i="42"/>
  <c r="E2" i="43"/>
  <c r="T2" i="43"/>
  <c r="K3" i="43"/>
  <c r="Y3" i="43"/>
  <c r="O4" i="43"/>
  <c r="E5" i="43"/>
  <c r="T5" i="43"/>
  <c r="K6" i="43"/>
  <c r="Y6" i="43"/>
  <c r="O7" i="43"/>
  <c r="E8" i="43"/>
  <c r="T8" i="43"/>
  <c r="K9" i="43"/>
  <c r="Y9" i="43"/>
  <c r="O10" i="43"/>
  <c r="F11" i="43"/>
  <c r="W11" i="43"/>
  <c r="O12" i="43"/>
  <c r="J13" i="43"/>
  <c r="C14" i="43"/>
  <c r="V14" i="43"/>
  <c r="O15" i="43"/>
  <c r="J16" i="43"/>
  <c r="C17" i="43"/>
  <c r="V17" i="43"/>
  <c r="O18" i="43"/>
  <c r="J19" i="43"/>
  <c r="C20" i="43"/>
  <c r="V20" i="43"/>
  <c r="O21" i="43"/>
  <c r="J22" i="43"/>
  <c r="C23" i="43"/>
  <c r="E24" i="43"/>
  <c r="H25" i="43"/>
  <c r="L2" i="44"/>
  <c r="M3" i="44"/>
  <c r="U4" i="44"/>
  <c r="Y5" i="44"/>
  <c r="K7" i="44"/>
  <c r="N8" i="44"/>
  <c r="X9" i="44"/>
  <c r="D11" i="44"/>
  <c r="M12" i="44"/>
  <c r="T13" i="44"/>
  <c r="B15" i="44"/>
  <c r="I16" i="44"/>
  <c r="P17" i="44"/>
  <c r="W18" i="44"/>
  <c r="H20" i="44"/>
  <c r="L21" i="44"/>
  <c r="U22" i="44"/>
  <c r="Y23" i="44"/>
  <c r="K25" i="44"/>
  <c r="N2" i="45"/>
  <c r="X3" i="45"/>
  <c r="D5" i="45"/>
  <c r="Y6" i="45"/>
  <c r="D9" i="45"/>
  <c r="B11" i="45"/>
  <c r="K13" i="45"/>
  <c r="I15" i="45"/>
  <c r="I17" i="45"/>
  <c r="L19" i="45"/>
  <c r="K21" i="45"/>
  <c r="P23" i="45"/>
  <c r="E3" i="46"/>
  <c r="R6" i="46"/>
  <c r="P10" i="46"/>
  <c r="J14" i="46"/>
  <c r="I20" i="46"/>
  <c r="K4" i="47"/>
  <c r="U12" i="47"/>
  <c r="U20" i="47"/>
  <c r="L5" i="48"/>
  <c r="L17" i="48"/>
  <c r="E6" i="49"/>
  <c r="P4" i="47"/>
  <c r="V12" i="47"/>
  <c r="U5" i="48"/>
  <c r="N17" i="48"/>
  <c r="P6" i="49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10" i="42"/>
  <c r="V10" i="42"/>
  <c r="J11" i="42"/>
  <c r="W11" i="42"/>
  <c r="M12" i="42"/>
  <c r="C13" i="42"/>
  <c r="Q13" i="42"/>
  <c r="H14" i="42"/>
  <c r="W14" i="42"/>
  <c r="M15" i="42"/>
  <c r="C16" i="42"/>
  <c r="Q16" i="42"/>
  <c r="H17" i="42"/>
  <c r="W17" i="42"/>
  <c r="M18" i="42"/>
  <c r="C19" i="42"/>
  <c r="Q19" i="42"/>
  <c r="H20" i="42"/>
  <c r="W20" i="42"/>
  <c r="M21" i="42"/>
  <c r="C22" i="42"/>
  <c r="Q22" i="42"/>
  <c r="H23" i="42"/>
  <c r="W23" i="42"/>
  <c r="M24" i="42"/>
  <c r="C25" i="42"/>
  <c r="Q25" i="42"/>
  <c r="H2" i="43"/>
  <c r="W2" i="43"/>
  <c r="M3" i="43"/>
  <c r="C4" i="43"/>
  <c r="Q4" i="43"/>
  <c r="H5" i="43"/>
  <c r="W5" i="43"/>
  <c r="M6" i="43"/>
  <c r="C7" i="43"/>
  <c r="Q7" i="43"/>
  <c r="H8" i="43"/>
  <c r="W8" i="43"/>
  <c r="M9" i="43"/>
  <c r="C10" i="43"/>
  <c r="Q10" i="43"/>
  <c r="J11" i="43"/>
  <c r="B12" i="43"/>
  <c r="R12" i="43"/>
  <c r="M13" i="43"/>
  <c r="F14" i="43"/>
  <c r="Y14" i="43"/>
  <c r="R15" i="43"/>
  <c r="M16" i="43"/>
  <c r="F17" i="43"/>
  <c r="Y17" i="43"/>
  <c r="R18" i="43"/>
  <c r="M19" i="43"/>
  <c r="F20" i="43"/>
  <c r="Y20" i="43"/>
  <c r="R21" i="43"/>
  <c r="M22" i="43"/>
  <c r="G23" i="43"/>
  <c r="K24" i="43"/>
  <c r="L25" i="43"/>
  <c r="P2" i="44"/>
  <c r="Q3" i="44"/>
  <c r="Y4" i="44"/>
  <c r="H6" i="44"/>
  <c r="N7" i="44"/>
  <c r="U8" i="44"/>
  <c r="D10" i="44"/>
  <c r="K11" i="44"/>
  <c r="T12" i="44"/>
  <c r="X13" i="44"/>
  <c r="I15" i="44"/>
  <c r="M16" i="44"/>
  <c r="W17" i="44"/>
  <c r="B19" i="44"/>
  <c r="L20" i="44"/>
  <c r="P21" i="44"/>
  <c r="Y22" i="44"/>
  <c r="H24" i="44"/>
  <c r="N25" i="44"/>
  <c r="U2" i="45"/>
  <c r="D4" i="45"/>
  <c r="K5" i="45"/>
  <c r="L7" i="45"/>
  <c r="K9" i="45"/>
  <c r="P11" i="45"/>
  <c r="N13" i="45"/>
  <c r="N15" i="45"/>
  <c r="T17" i="45"/>
  <c r="P19" i="45"/>
  <c r="X21" i="45"/>
  <c r="X23" i="45"/>
  <c r="J3" i="46"/>
  <c r="W6" i="46"/>
  <c r="T10" i="46"/>
  <c r="Q14" i="46"/>
  <c r="L20" i="46"/>
  <c r="V4" i="47"/>
  <c r="D13" i="47"/>
  <c r="K21" i="47"/>
  <c r="J6" i="48"/>
  <c r="P18" i="48"/>
  <c r="Y25" i="57"/>
  <c r="M25" i="57"/>
  <c r="Y24" i="57"/>
  <c r="M24" i="57"/>
  <c r="Y23" i="57"/>
  <c r="M23" i="57"/>
  <c r="Y22" i="57"/>
  <c r="M22" i="57"/>
  <c r="Y21" i="57"/>
  <c r="M21" i="57"/>
  <c r="Y20" i="57"/>
  <c r="M20" i="57"/>
  <c r="Y19" i="57"/>
  <c r="M19" i="57"/>
  <c r="Y18" i="57"/>
  <c r="M18" i="57"/>
  <c r="Y17" i="57"/>
  <c r="M17" i="57"/>
  <c r="Y16" i="57"/>
  <c r="M16" i="57"/>
  <c r="Y15" i="57"/>
  <c r="M15" i="57"/>
  <c r="Y14" i="57"/>
  <c r="M14" i="57"/>
  <c r="Y13" i="57"/>
  <c r="M13" i="57"/>
  <c r="Y12" i="57"/>
  <c r="M12" i="57"/>
  <c r="Y11" i="57"/>
  <c r="M11" i="57"/>
  <c r="Y10" i="57"/>
  <c r="M10" i="57"/>
  <c r="Y9" i="57"/>
  <c r="M9" i="57"/>
  <c r="Y8" i="57"/>
  <c r="M8" i="57"/>
  <c r="Y7" i="57"/>
  <c r="M7" i="57"/>
  <c r="Y6" i="57"/>
  <c r="M6" i="57"/>
  <c r="Y5" i="57"/>
  <c r="M5" i="57"/>
  <c r="Y4" i="57"/>
  <c r="M4" i="57"/>
  <c r="Y3" i="57"/>
  <c r="M3" i="57"/>
  <c r="Y2" i="57"/>
  <c r="M2" i="57"/>
  <c r="Y25" i="56"/>
  <c r="M25" i="56"/>
  <c r="Y24" i="56"/>
  <c r="M24" i="56"/>
  <c r="Y23" i="56"/>
  <c r="M23" i="56"/>
  <c r="Y22" i="56"/>
  <c r="M22" i="56"/>
  <c r="Y21" i="56"/>
  <c r="M21" i="56"/>
  <c r="Y20" i="56"/>
  <c r="M20" i="56"/>
  <c r="Y19" i="56"/>
  <c r="M19" i="56"/>
  <c r="Y18" i="56"/>
  <c r="M18" i="56"/>
  <c r="Y17" i="56"/>
  <c r="M17" i="56"/>
  <c r="Y16" i="56"/>
  <c r="M16" i="56"/>
  <c r="Y15" i="56"/>
  <c r="M15" i="56"/>
  <c r="X25" i="57"/>
  <c r="W25" i="57"/>
  <c r="V25" i="57"/>
  <c r="J25" i="57"/>
  <c r="V24" i="57"/>
  <c r="J24" i="57"/>
  <c r="V23" i="57"/>
  <c r="J23" i="57"/>
  <c r="V22" i="57"/>
  <c r="J22" i="57"/>
  <c r="V21" i="57"/>
  <c r="J21" i="57"/>
  <c r="V20" i="57"/>
  <c r="J20" i="57"/>
  <c r="V19" i="57"/>
  <c r="J19" i="57"/>
  <c r="V18" i="57"/>
  <c r="J18" i="57"/>
  <c r="V17" i="57"/>
  <c r="J17" i="57"/>
  <c r="V16" i="57"/>
  <c r="J16" i="57"/>
  <c r="V15" i="57"/>
  <c r="J15" i="57"/>
  <c r="V14" i="57"/>
  <c r="J14" i="57"/>
  <c r="V13" i="57"/>
  <c r="J13" i="57"/>
  <c r="V12" i="57"/>
  <c r="J12" i="57"/>
  <c r="V11" i="57"/>
  <c r="J11" i="57"/>
  <c r="V10" i="57"/>
  <c r="J10" i="57"/>
  <c r="V9" i="57"/>
  <c r="J9" i="57"/>
  <c r="V8" i="57"/>
  <c r="J8" i="57"/>
  <c r="V7" i="57"/>
  <c r="J7" i="57"/>
  <c r="V6" i="57"/>
  <c r="J6" i="57"/>
  <c r="V5" i="57"/>
  <c r="J5" i="57"/>
  <c r="V4" i="57"/>
  <c r="J4" i="57"/>
  <c r="V3" i="57"/>
  <c r="J3" i="57"/>
  <c r="V2" i="57"/>
  <c r="J2" i="57"/>
  <c r="V25" i="56"/>
  <c r="J25" i="56"/>
  <c r="V24" i="56"/>
  <c r="J24" i="56"/>
  <c r="V23" i="56"/>
  <c r="J23" i="56"/>
  <c r="V22" i="56"/>
  <c r="J22" i="56"/>
  <c r="V21" i="56"/>
  <c r="J21" i="56"/>
  <c r="V20" i="56"/>
  <c r="J20" i="56"/>
  <c r="V19" i="56"/>
  <c r="J19" i="56"/>
  <c r="V18" i="56"/>
  <c r="J18" i="56"/>
  <c r="V17" i="56"/>
  <c r="J17" i="56"/>
  <c r="V16" i="56"/>
  <c r="J16" i="56"/>
  <c r="V15" i="56"/>
  <c r="J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U25" i="57"/>
  <c r="I25" i="57"/>
  <c r="U24" i="57"/>
  <c r="I24" i="57"/>
  <c r="U23" i="57"/>
  <c r="I23" i="57"/>
  <c r="U22" i="57"/>
  <c r="I22" i="57"/>
  <c r="U21" i="57"/>
  <c r="I21" i="57"/>
  <c r="U20" i="57"/>
  <c r="I20" i="57"/>
  <c r="U19" i="57"/>
  <c r="I19" i="57"/>
  <c r="U18" i="57"/>
  <c r="I18" i="57"/>
  <c r="U17" i="57"/>
  <c r="I17" i="57"/>
  <c r="U16" i="57"/>
  <c r="I16" i="57"/>
  <c r="U15" i="57"/>
  <c r="I15" i="57"/>
  <c r="U14" i="57"/>
  <c r="I14" i="57"/>
  <c r="U13" i="57"/>
  <c r="I13" i="57"/>
  <c r="U12" i="57"/>
  <c r="I12" i="57"/>
  <c r="U11" i="57"/>
  <c r="I11" i="57"/>
  <c r="U10" i="57"/>
  <c r="I10" i="57"/>
  <c r="U9" i="57"/>
  <c r="I9" i="57"/>
  <c r="U8" i="57"/>
  <c r="I8" i="57"/>
  <c r="U7" i="57"/>
  <c r="I7" i="57"/>
  <c r="U6" i="57"/>
  <c r="I6" i="57"/>
  <c r="U5" i="57"/>
  <c r="I5" i="57"/>
  <c r="U4" i="57"/>
  <c r="I4" i="57"/>
  <c r="U3" i="57"/>
  <c r="I3" i="57"/>
  <c r="U2" i="57"/>
  <c r="I2" i="57"/>
  <c r="U25" i="56"/>
  <c r="I25" i="56"/>
  <c r="U24" i="56"/>
  <c r="I24" i="56"/>
  <c r="U23" i="56"/>
  <c r="I23" i="56"/>
  <c r="U22" i="56"/>
  <c r="I22" i="56"/>
  <c r="U21" i="56"/>
  <c r="I21" i="56"/>
  <c r="U20" i="56"/>
  <c r="I20" i="56"/>
  <c r="U19" i="56"/>
  <c r="I19" i="56"/>
  <c r="U18" i="56"/>
  <c r="I18" i="56"/>
  <c r="U17" i="56"/>
  <c r="I17" i="56"/>
  <c r="U16" i="56"/>
  <c r="I16" i="56"/>
  <c r="U15" i="56"/>
  <c r="I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T25" i="57"/>
  <c r="H25" i="57"/>
  <c r="T24" i="57"/>
  <c r="H24" i="57"/>
  <c r="T23" i="57"/>
  <c r="H23" i="57"/>
  <c r="T22" i="57"/>
  <c r="H22" i="57"/>
  <c r="T21" i="57"/>
  <c r="H21" i="57"/>
  <c r="T20" i="57"/>
  <c r="H20" i="57"/>
  <c r="T19" i="57"/>
  <c r="H19" i="57"/>
  <c r="T18" i="57"/>
  <c r="H18" i="57"/>
  <c r="T17" i="57"/>
  <c r="H17" i="57"/>
  <c r="T16" i="57"/>
  <c r="H16" i="57"/>
  <c r="T15" i="57"/>
  <c r="H15" i="57"/>
  <c r="T14" i="57"/>
  <c r="H14" i="57"/>
  <c r="T13" i="57"/>
  <c r="H13" i="57"/>
  <c r="T12" i="57"/>
  <c r="H12" i="57"/>
  <c r="T11" i="57"/>
  <c r="H11" i="57"/>
  <c r="T10" i="57"/>
  <c r="H10" i="57"/>
  <c r="T9" i="57"/>
  <c r="H9" i="57"/>
  <c r="T8" i="57"/>
  <c r="H8" i="57"/>
  <c r="T7" i="57"/>
  <c r="H7" i="57"/>
  <c r="T6" i="57"/>
  <c r="H6" i="57"/>
  <c r="T5" i="57"/>
  <c r="H5" i="57"/>
  <c r="T4" i="57"/>
  <c r="H4" i="57"/>
  <c r="T3" i="57"/>
  <c r="H3" i="57"/>
  <c r="T2" i="57"/>
  <c r="H2" i="57"/>
  <c r="T25" i="56"/>
  <c r="H25" i="56"/>
  <c r="T24" i="56"/>
  <c r="H24" i="56"/>
  <c r="T23" i="56"/>
  <c r="H23" i="56"/>
  <c r="T22" i="56"/>
  <c r="H22" i="56"/>
  <c r="T21" i="56"/>
  <c r="H21" i="56"/>
  <c r="T20" i="56"/>
  <c r="H20" i="56"/>
  <c r="T19" i="56"/>
  <c r="H19" i="56"/>
  <c r="T18" i="56"/>
  <c r="H18" i="56"/>
  <c r="T17" i="56"/>
  <c r="H17" i="56"/>
  <c r="T16" i="56"/>
  <c r="H16" i="56"/>
  <c r="T15" i="56"/>
  <c r="H15" i="56"/>
  <c r="S25" i="57"/>
  <c r="G25" i="57"/>
  <c r="S24" i="57"/>
  <c r="G24" i="57"/>
  <c r="S23" i="57"/>
  <c r="G23" i="57"/>
  <c r="S22" i="57"/>
  <c r="G22" i="57"/>
  <c r="S21" i="57"/>
  <c r="G21" i="57"/>
  <c r="S20" i="57"/>
  <c r="G20" i="57"/>
  <c r="S19" i="57"/>
  <c r="G19" i="57"/>
  <c r="S18" i="57"/>
  <c r="G18" i="57"/>
  <c r="S17" i="57"/>
  <c r="G17" i="57"/>
  <c r="S16" i="57"/>
  <c r="G16" i="57"/>
  <c r="S15" i="57"/>
  <c r="G15" i="57"/>
  <c r="S14" i="57"/>
  <c r="G14" i="57"/>
  <c r="S13" i="57"/>
  <c r="G13" i="57"/>
  <c r="S12" i="57"/>
  <c r="G12" i="57"/>
  <c r="S11" i="57"/>
  <c r="G11" i="57"/>
  <c r="S10" i="57"/>
  <c r="G10" i="57"/>
  <c r="S9" i="57"/>
  <c r="G9" i="57"/>
  <c r="S8" i="57"/>
  <c r="G8" i="57"/>
  <c r="S7" i="57"/>
  <c r="G7" i="57"/>
  <c r="S6" i="57"/>
  <c r="G6" i="57"/>
  <c r="S5" i="57"/>
  <c r="G5" i="57"/>
  <c r="S4" i="57"/>
  <c r="G4" i="57"/>
  <c r="S3" i="57"/>
  <c r="G3" i="57"/>
  <c r="S2" i="57"/>
  <c r="G2" i="57"/>
  <c r="S25" i="56"/>
  <c r="G25" i="56"/>
  <c r="S24" i="56"/>
  <c r="G24" i="56"/>
  <c r="S23" i="56"/>
  <c r="G23" i="56"/>
  <c r="S22" i="56"/>
  <c r="G22" i="56"/>
  <c r="S21" i="56"/>
  <c r="G21" i="56"/>
  <c r="S20" i="56"/>
  <c r="G20" i="56"/>
  <c r="S19" i="56"/>
  <c r="G19" i="56"/>
  <c r="S18" i="56"/>
  <c r="G18" i="56"/>
  <c r="S17" i="56"/>
  <c r="G17" i="56"/>
  <c r="S16" i="56"/>
  <c r="G16" i="56"/>
  <c r="S15" i="56"/>
  <c r="R25" i="57"/>
  <c r="Q25" i="57"/>
  <c r="E25" i="57"/>
  <c r="Q24" i="57"/>
  <c r="E24" i="57"/>
  <c r="Q23" i="57"/>
  <c r="E23" i="57"/>
  <c r="Q22" i="57"/>
  <c r="E22" i="57"/>
  <c r="Q21" i="57"/>
  <c r="E21" i="57"/>
  <c r="Q20" i="57"/>
  <c r="E20" i="57"/>
  <c r="Q19" i="57"/>
  <c r="E19" i="57"/>
  <c r="Q18" i="57"/>
  <c r="E18" i="57"/>
  <c r="Q17" i="57"/>
  <c r="E17" i="57"/>
  <c r="Q16" i="57"/>
  <c r="E16" i="57"/>
  <c r="Q15" i="57"/>
  <c r="E15" i="57"/>
  <c r="Q14" i="57"/>
  <c r="E14" i="57"/>
  <c r="Q13" i="57"/>
  <c r="E13" i="57"/>
  <c r="Q12" i="57"/>
  <c r="E12" i="57"/>
  <c r="Q11" i="57"/>
  <c r="E11" i="57"/>
  <c r="Q10" i="57"/>
  <c r="E10" i="57"/>
  <c r="Q9" i="57"/>
  <c r="E9" i="57"/>
  <c r="Q8" i="57"/>
  <c r="E8" i="57"/>
  <c r="Q7" i="57"/>
  <c r="E7" i="57"/>
  <c r="Q6" i="57"/>
  <c r="E6" i="57"/>
  <c r="Q5" i="57"/>
  <c r="E5" i="57"/>
  <c r="Q4" i="57"/>
  <c r="E4" i="57"/>
  <c r="Q3" i="57"/>
  <c r="E3" i="57"/>
  <c r="Q2" i="57"/>
  <c r="E2" i="57"/>
  <c r="Q25" i="56"/>
  <c r="E25" i="56"/>
  <c r="Q24" i="56"/>
  <c r="E24" i="56"/>
  <c r="Q23" i="56"/>
  <c r="E23" i="56"/>
  <c r="Q22" i="56"/>
  <c r="E22" i="56"/>
  <c r="Q21" i="56"/>
  <c r="E21" i="56"/>
  <c r="Q20" i="56"/>
  <c r="E20" i="56"/>
  <c r="Q19" i="56"/>
  <c r="E19" i="56"/>
  <c r="Q18" i="56"/>
  <c r="E18" i="56"/>
  <c r="Q17" i="56"/>
  <c r="E17" i="56"/>
  <c r="Q16" i="56"/>
  <c r="E16" i="56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P25" i="57"/>
  <c r="D25" i="57"/>
  <c r="P24" i="57"/>
  <c r="D24" i="57"/>
  <c r="P23" i="57"/>
  <c r="D23" i="57"/>
  <c r="P22" i="57"/>
  <c r="D22" i="57"/>
  <c r="P21" i="57"/>
  <c r="D21" i="57"/>
  <c r="P20" i="57"/>
  <c r="D20" i="57"/>
  <c r="P19" i="57"/>
  <c r="D19" i="57"/>
  <c r="P18" i="57"/>
  <c r="D18" i="57"/>
  <c r="P17" i="57"/>
  <c r="D17" i="57"/>
  <c r="P16" i="57"/>
  <c r="D16" i="57"/>
  <c r="P15" i="57"/>
  <c r="D15" i="57"/>
  <c r="P14" i="57"/>
  <c r="D14" i="57"/>
  <c r="P13" i="57"/>
  <c r="D13" i="57"/>
  <c r="P12" i="57"/>
  <c r="D12" i="57"/>
  <c r="P11" i="57"/>
  <c r="D11" i="57"/>
  <c r="P10" i="57"/>
  <c r="D10" i="57"/>
  <c r="P9" i="57"/>
  <c r="D9" i="57"/>
  <c r="P8" i="57"/>
  <c r="D8" i="57"/>
  <c r="P7" i="57"/>
  <c r="D7" i="57"/>
  <c r="P6" i="57"/>
  <c r="D6" i="57"/>
  <c r="P5" i="57"/>
  <c r="D5" i="57"/>
  <c r="P4" i="57"/>
  <c r="D4" i="57"/>
  <c r="P3" i="57"/>
  <c r="D3" i="57"/>
  <c r="P2" i="57"/>
  <c r="D2" i="57"/>
  <c r="P25" i="56"/>
  <c r="D25" i="56"/>
  <c r="P24" i="56"/>
  <c r="D24" i="56"/>
  <c r="P23" i="56"/>
  <c r="D23" i="56"/>
  <c r="P22" i="56"/>
  <c r="D22" i="56"/>
  <c r="P21" i="56"/>
  <c r="D21" i="56"/>
  <c r="P20" i="56"/>
  <c r="D20" i="56"/>
  <c r="P19" i="56"/>
  <c r="D19" i="56"/>
  <c r="P18" i="56"/>
  <c r="D18" i="56"/>
  <c r="P17" i="56"/>
  <c r="D17" i="56"/>
  <c r="P16" i="56"/>
  <c r="D16" i="56"/>
  <c r="P15" i="56"/>
  <c r="O25" i="57"/>
  <c r="C25" i="57"/>
  <c r="O24" i="57"/>
  <c r="C24" i="57"/>
  <c r="O23" i="57"/>
  <c r="C23" i="57"/>
  <c r="O22" i="57"/>
  <c r="C22" i="57"/>
  <c r="O21" i="57"/>
  <c r="C21" i="57"/>
  <c r="O20" i="57"/>
  <c r="C20" i="57"/>
  <c r="O19" i="57"/>
  <c r="C19" i="57"/>
  <c r="O18" i="57"/>
  <c r="C18" i="57"/>
  <c r="O17" i="57"/>
  <c r="C17" i="57"/>
  <c r="O16" i="57"/>
  <c r="C16" i="57"/>
  <c r="O15" i="57"/>
  <c r="C15" i="57"/>
  <c r="O14" i="57"/>
  <c r="C14" i="57"/>
  <c r="O13" i="57"/>
  <c r="C13" i="57"/>
  <c r="O12" i="57"/>
  <c r="C12" i="57"/>
  <c r="O11" i="57"/>
  <c r="C11" i="57"/>
  <c r="O10" i="57"/>
  <c r="C10" i="57"/>
  <c r="O9" i="57"/>
  <c r="C9" i="57"/>
  <c r="O8" i="57"/>
  <c r="C8" i="57"/>
  <c r="O7" i="57"/>
  <c r="C7" i="57"/>
  <c r="O6" i="57"/>
  <c r="C6" i="57"/>
  <c r="O5" i="57"/>
  <c r="C5" i="57"/>
  <c r="O4" i="57"/>
  <c r="C4" i="57"/>
  <c r="O3" i="57"/>
  <c r="C3" i="57"/>
  <c r="O2" i="57"/>
  <c r="C2" i="57"/>
  <c r="O25" i="56"/>
  <c r="C25" i="56"/>
  <c r="O24" i="56"/>
  <c r="C24" i="56"/>
  <c r="O23" i="56"/>
  <c r="C23" i="56"/>
  <c r="O22" i="56"/>
  <c r="C22" i="56"/>
  <c r="O21" i="56"/>
  <c r="C21" i="56"/>
  <c r="O20" i="56"/>
  <c r="C20" i="56"/>
  <c r="O19" i="56"/>
  <c r="C19" i="56"/>
  <c r="O18" i="56"/>
  <c r="C18" i="56"/>
  <c r="O17" i="56"/>
  <c r="C17" i="56"/>
  <c r="O16" i="56"/>
  <c r="C16" i="56"/>
  <c r="O15" i="56"/>
  <c r="C15" i="56"/>
  <c r="O14" i="56"/>
  <c r="C14" i="56"/>
  <c r="O13" i="56"/>
  <c r="C13" i="56"/>
  <c r="O12" i="56"/>
  <c r="C12" i="56"/>
  <c r="O11" i="56"/>
  <c r="C11" i="56"/>
  <c r="O10" i="56"/>
  <c r="C10" i="56"/>
  <c r="O9" i="56"/>
  <c r="C9" i="56"/>
  <c r="O8" i="56"/>
  <c r="C8" i="56"/>
  <c r="O7" i="56"/>
  <c r="N25" i="57"/>
  <c r="B25" i="57"/>
  <c r="N24" i="57"/>
  <c r="B24" i="57"/>
  <c r="N23" i="57"/>
  <c r="B23" i="57"/>
  <c r="N22" i="57"/>
  <c r="B22" i="57"/>
  <c r="N21" i="57"/>
  <c r="B21" i="57"/>
  <c r="N20" i="57"/>
  <c r="B20" i="57"/>
  <c r="N19" i="57"/>
  <c r="B19" i="57"/>
  <c r="N18" i="57"/>
  <c r="B18" i="57"/>
  <c r="N17" i="57"/>
  <c r="B17" i="57"/>
  <c r="N16" i="57"/>
  <c r="B16" i="57"/>
  <c r="N15" i="57"/>
  <c r="B15" i="57"/>
  <c r="N14" i="57"/>
  <c r="B14" i="57"/>
  <c r="N13" i="57"/>
  <c r="B13" i="57"/>
  <c r="N12" i="57"/>
  <c r="B12" i="57"/>
  <c r="N11" i="57"/>
  <c r="B11" i="57"/>
  <c r="N10" i="57"/>
  <c r="B10" i="57"/>
  <c r="N9" i="57"/>
  <c r="B9" i="57"/>
  <c r="N8" i="57"/>
  <c r="B8" i="57"/>
  <c r="N7" i="57"/>
  <c r="B7" i="57"/>
  <c r="N6" i="57"/>
  <c r="B6" i="57"/>
  <c r="N5" i="57"/>
  <c r="B5" i="57"/>
  <c r="N4" i="57"/>
  <c r="B4" i="57"/>
  <c r="N3" i="57"/>
  <c r="B3" i="57"/>
  <c r="N2" i="57"/>
  <c r="B2" i="57"/>
  <c r="N25" i="56"/>
  <c r="B25" i="56"/>
  <c r="N24" i="56"/>
  <c r="B24" i="56"/>
  <c r="N23" i="56"/>
  <c r="B23" i="56"/>
  <c r="N22" i="56"/>
  <c r="B22" i="56"/>
  <c r="N21" i="56"/>
  <c r="B21" i="56"/>
  <c r="N20" i="56"/>
  <c r="B20" i="56"/>
  <c r="N19" i="56"/>
  <c r="B19" i="56"/>
  <c r="N18" i="56"/>
  <c r="B18" i="56"/>
  <c r="N17" i="56"/>
  <c r="B17" i="56"/>
  <c r="N16" i="56"/>
  <c r="B16" i="56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N7" i="56"/>
  <c r="L25" i="57"/>
  <c r="L23" i="57"/>
  <c r="L21" i="57"/>
  <c r="L19" i="57"/>
  <c r="L17" i="57"/>
  <c r="L15" i="57"/>
  <c r="L13" i="57"/>
  <c r="L11" i="57"/>
  <c r="L9" i="57"/>
  <c r="L7" i="57"/>
  <c r="L5" i="57"/>
  <c r="L3" i="57"/>
  <c r="L25" i="56"/>
  <c r="L23" i="56"/>
  <c r="L21" i="56"/>
  <c r="L19" i="56"/>
  <c r="L17" i="56"/>
  <c r="L15" i="56"/>
  <c r="M14" i="56"/>
  <c r="R13" i="56"/>
  <c r="T12" i="56"/>
  <c r="X11" i="56"/>
  <c r="D11" i="56"/>
  <c r="G10" i="56"/>
  <c r="K9" i="56"/>
  <c r="M8" i="56"/>
  <c r="R7" i="56"/>
  <c r="C7" i="56"/>
  <c r="O6" i="56"/>
  <c r="C6" i="56"/>
  <c r="O5" i="56"/>
  <c r="C5" i="56"/>
  <c r="O4" i="56"/>
  <c r="C4" i="56"/>
  <c r="O3" i="56"/>
  <c r="C3" i="56"/>
  <c r="O2" i="56"/>
  <c r="C2" i="56"/>
  <c r="O25" i="55"/>
  <c r="C25" i="55"/>
  <c r="O24" i="55"/>
  <c r="C24" i="55"/>
  <c r="O23" i="55"/>
  <c r="C23" i="55"/>
  <c r="O22" i="55"/>
  <c r="C22" i="55"/>
  <c r="O21" i="55"/>
  <c r="C21" i="55"/>
  <c r="O20" i="55"/>
  <c r="C20" i="55"/>
  <c r="O19" i="55"/>
  <c r="C19" i="55"/>
  <c r="O18" i="55"/>
  <c r="C18" i="55"/>
  <c r="O17" i="55"/>
  <c r="C17" i="55"/>
  <c r="O16" i="55"/>
  <c r="C16" i="55"/>
  <c r="O15" i="55"/>
  <c r="C15" i="55"/>
  <c r="O14" i="55"/>
  <c r="C14" i="55"/>
  <c r="O13" i="55"/>
  <c r="C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6" i="55"/>
  <c r="O5" i="55"/>
  <c r="C5" i="55"/>
  <c r="O4" i="55"/>
  <c r="C4" i="55"/>
  <c r="O3" i="55"/>
  <c r="C3" i="55"/>
  <c r="O2" i="55"/>
  <c r="K25" i="57"/>
  <c r="K23" i="57"/>
  <c r="K21" i="57"/>
  <c r="K19" i="57"/>
  <c r="K17" i="57"/>
  <c r="K15" i="57"/>
  <c r="K13" i="57"/>
  <c r="K11" i="57"/>
  <c r="K9" i="57"/>
  <c r="K7" i="57"/>
  <c r="K5" i="57"/>
  <c r="K3" i="57"/>
  <c r="K25" i="56"/>
  <c r="K23" i="56"/>
  <c r="K21" i="56"/>
  <c r="K19" i="56"/>
  <c r="K17" i="56"/>
  <c r="K15" i="56"/>
  <c r="L14" i="56"/>
  <c r="P13" i="56"/>
  <c r="S12" i="56"/>
  <c r="W11" i="56"/>
  <c r="Y10" i="56"/>
  <c r="F10" i="56"/>
  <c r="H9" i="56"/>
  <c r="L8" i="56"/>
  <c r="P7" i="56"/>
  <c r="B7" i="56"/>
  <c r="N6" i="56"/>
  <c r="B6" i="56"/>
  <c r="N5" i="56"/>
  <c r="B5" i="56"/>
  <c r="N4" i="56"/>
  <c r="B4" i="56"/>
  <c r="N3" i="56"/>
  <c r="B3" i="56"/>
  <c r="N2" i="56"/>
  <c r="B2" i="56"/>
  <c r="N25" i="55"/>
  <c r="B25" i="55"/>
  <c r="N24" i="55"/>
  <c r="B24" i="55"/>
  <c r="N23" i="55"/>
  <c r="B23" i="55"/>
  <c r="N22" i="55"/>
  <c r="B22" i="55"/>
  <c r="N21" i="55"/>
  <c r="B21" i="55"/>
  <c r="N20" i="55"/>
  <c r="B20" i="55"/>
  <c r="N19" i="55"/>
  <c r="B19" i="55"/>
  <c r="N18" i="55"/>
  <c r="B18" i="55"/>
  <c r="N17" i="55"/>
  <c r="B17" i="55"/>
  <c r="N16" i="55"/>
  <c r="B16" i="55"/>
  <c r="N15" i="55"/>
  <c r="B15" i="55"/>
  <c r="N14" i="55"/>
  <c r="B14" i="55"/>
  <c r="N13" i="55"/>
  <c r="B13" i="55"/>
  <c r="N12" i="55"/>
  <c r="B12" i="55"/>
  <c r="N11" i="55"/>
  <c r="B11" i="55"/>
  <c r="N10" i="55"/>
  <c r="B10" i="55"/>
  <c r="N9" i="55"/>
  <c r="B9" i="55"/>
  <c r="N8" i="55"/>
  <c r="B8" i="55"/>
  <c r="N7" i="55"/>
  <c r="B7" i="55"/>
  <c r="N6" i="55"/>
  <c r="B6" i="55"/>
  <c r="N5" i="55"/>
  <c r="F25" i="57"/>
  <c r="F23" i="57"/>
  <c r="F21" i="57"/>
  <c r="F19" i="57"/>
  <c r="F17" i="57"/>
  <c r="F15" i="57"/>
  <c r="F13" i="57"/>
  <c r="F11" i="57"/>
  <c r="F9" i="57"/>
  <c r="F7" i="57"/>
  <c r="F5" i="57"/>
  <c r="F3" i="57"/>
  <c r="F25" i="56"/>
  <c r="F23" i="56"/>
  <c r="F21" i="56"/>
  <c r="F19" i="56"/>
  <c r="F17" i="56"/>
  <c r="G15" i="56"/>
  <c r="K14" i="56"/>
  <c r="M13" i="56"/>
  <c r="R12" i="56"/>
  <c r="T11" i="56"/>
  <c r="X10" i="56"/>
  <c r="D10" i="56"/>
  <c r="G9" i="56"/>
  <c r="K8" i="56"/>
  <c r="M7" i="56"/>
  <c r="Y6" i="56"/>
  <c r="M6" i="56"/>
  <c r="Y5" i="56"/>
  <c r="M5" i="56"/>
  <c r="Y4" i="56"/>
  <c r="M4" i="56"/>
  <c r="Y3" i="56"/>
  <c r="M3" i="56"/>
  <c r="Y2" i="56"/>
  <c r="M2" i="56"/>
  <c r="Y25" i="55"/>
  <c r="M25" i="55"/>
  <c r="Y24" i="55"/>
  <c r="M24" i="55"/>
  <c r="Y23" i="55"/>
  <c r="M23" i="55"/>
  <c r="Y22" i="55"/>
  <c r="M22" i="55"/>
  <c r="Y21" i="55"/>
  <c r="M21" i="55"/>
  <c r="Y20" i="55"/>
  <c r="M20" i="55"/>
  <c r="Y19" i="55"/>
  <c r="X24" i="57"/>
  <c r="X22" i="57"/>
  <c r="X20" i="57"/>
  <c r="X18" i="57"/>
  <c r="X16" i="57"/>
  <c r="X14" i="57"/>
  <c r="X12" i="57"/>
  <c r="X10" i="57"/>
  <c r="X8" i="57"/>
  <c r="X6" i="57"/>
  <c r="X4" i="57"/>
  <c r="X2" i="57"/>
  <c r="X24" i="56"/>
  <c r="X22" i="56"/>
  <c r="X20" i="56"/>
  <c r="X18" i="56"/>
  <c r="X16" i="56"/>
  <c r="F15" i="56"/>
  <c r="H14" i="56"/>
  <c r="L13" i="56"/>
  <c r="P12" i="56"/>
  <c r="S11" i="56"/>
  <c r="W10" i="56"/>
  <c r="Y9" i="56"/>
  <c r="F9" i="56"/>
  <c r="H8" i="56"/>
  <c r="L7" i="56"/>
  <c r="X6" i="56"/>
  <c r="L6" i="56"/>
  <c r="X5" i="56"/>
  <c r="L5" i="56"/>
  <c r="X4" i="56"/>
  <c r="L4" i="56"/>
  <c r="X3" i="56"/>
  <c r="L3" i="56"/>
  <c r="X2" i="56"/>
  <c r="L2" i="56"/>
  <c r="X25" i="55"/>
  <c r="L25" i="55"/>
  <c r="X24" i="55"/>
  <c r="L24" i="55"/>
  <c r="X23" i="55"/>
  <c r="L23" i="55"/>
  <c r="X22" i="55"/>
  <c r="L22" i="55"/>
  <c r="X21" i="55"/>
  <c r="L21" i="55"/>
  <c r="X20" i="55"/>
  <c r="W24" i="57"/>
  <c r="W22" i="57"/>
  <c r="W20" i="57"/>
  <c r="W18" i="57"/>
  <c r="W16" i="57"/>
  <c r="W14" i="57"/>
  <c r="W12" i="57"/>
  <c r="W10" i="57"/>
  <c r="W8" i="57"/>
  <c r="W6" i="57"/>
  <c r="W4" i="57"/>
  <c r="W2" i="57"/>
  <c r="W24" i="56"/>
  <c r="W22" i="56"/>
  <c r="W20" i="56"/>
  <c r="W18" i="56"/>
  <c r="W16" i="56"/>
  <c r="D15" i="56"/>
  <c r="G14" i="56"/>
  <c r="K13" i="56"/>
  <c r="M12" i="56"/>
  <c r="R11" i="56"/>
  <c r="T10" i="56"/>
  <c r="X9" i="56"/>
  <c r="D9" i="56"/>
  <c r="G8" i="56"/>
  <c r="K7" i="56"/>
  <c r="W6" i="56"/>
  <c r="K6" i="56"/>
  <c r="W5" i="56"/>
  <c r="K5" i="56"/>
  <c r="W4" i="56"/>
  <c r="K4" i="56"/>
  <c r="W3" i="56"/>
  <c r="K3" i="56"/>
  <c r="W2" i="56"/>
  <c r="K2" i="56"/>
  <c r="W25" i="55"/>
  <c r="K25" i="55"/>
  <c r="W24" i="55"/>
  <c r="K24" i="55"/>
  <c r="W23" i="55"/>
  <c r="K23" i="55"/>
  <c r="W22" i="55"/>
  <c r="K22" i="55"/>
  <c r="W21" i="55"/>
  <c r="K21" i="55"/>
  <c r="W20" i="55"/>
  <c r="K20" i="55"/>
  <c r="L24" i="57"/>
  <c r="L22" i="57"/>
  <c r="L20" i="57"/>
  <c r="L18" i="57"/>
  <c r="L16" i="57"/>
  <c r="L14" i="57"/>
  <c r="L12" i="57"/>
  <c r="L10" i="57"/>
  <c r="L8" i="57"/>
  <c r="L6" i="57"/>
  <c r="L4" i="57"/>
  <c r="L2" i="57"/>
  <c r="L24" i="56"/>
  <c r="L22" i="56"/>
  <c r="L20" i="56"/>
  <c r="L18" i="56"/>
  <c r="L16" i="56"/>
  <c r="X14" i="56"/>
  <c r="D14" i="56"/>
  <c r="G13" i="56"/>
  <c r="K12" i="56"/>
  <c r="M11" i="56"/>
  <c r="R10" i="56"/>
  <c r="T9" i="56"/>
  <c r="X8" i="56"/>
  <c r="D8" i="56"/>
  <c r="I7" i="56"/>
  <c r="U6" i="56"/>
  <c r="I6" i="56"/>
  <c r="U5" i="56"/>
  <c r="I5" i="56"/>
  <c r="U4" i="56"/>
  <c r="I4" i="56"/>
  <c r="U3" i="56"/>
  <c r="I3" i="56"/>
  <c r="U2" i="56"/>
  <c r="I2" i="56"/>
  <c r="U25" i="55"/>
  <c r="I25" i="55"/>
  <c r="U24" i="55"/>
  <c r="I24" i="55"/>
  <c r="U23" i="55"/>
  <c r="I23" i="55"/>
  <c r="U22" i="55"/>
  <c r="I22" i="55"/>
  <c r="U21" i="55"/>
  <c r="I21" i="55"/>
  <c r="U20" i="55"/>
  <c r="I20" i="55"/>
  <c r="U19" i="55"/>
  <c r="I19" i="55"/>
  <c r="U18" i="55"/>
  <c r="I18" i="55"/>
  <c r="U17" i="55"/>
  <c r="I17" i="55"/>
  <c r="U16" i="55"/>
  <c r="I16" i="55"/>
  <c r="U15" i="55"/>
  <c r="I15" i="55"/>
  <c r="U14" i="55"/>
  <c r="I14" i="55"/>
  <c r="U13" i="55"/>
  <c r="I13" i="55"/>
  <c r="U12" i="55"/>
  <c r="I12" i="55"/>
  <c r="U11" i="55"/>
  <c r="I11" i="55"/>
  <c r="U10" i="55"/>
  <c r="I10" i="55"/>
  <c r="U9" i="55"/>
  <c r="I9" i="55"/>
  <c r="U8" i="55"/>
  <c r="I8" i="55"/>
  <c r="U7" i="55"/>
  <c r="I7" i="55"/>
  <c r="U6" i="55"/>
  <c r="I6" i="55"/>
  <c r="U5" i="55"/>
  <c r="I5" i="55"/>
  <c r="U4" i="55"/>
  <c r="I4" i="55"/>
  <c r="K24" i="57"/>
  <c r="K22" i="57"/>
  <c r="K20" i="57"/>
  <c r="K18" i="57"/>
  <c r="K16" i="57"/>
  <c r="K14" i="57"/>
  <c r="K12" i="57"/>
  <c r="K10" i="57"/>
  <c r="K8" i="57"/>
  <c r="K6" i="57"/>
  <c r="K4" i="57"/>
  <c r="K2" i="57"/>
  <c r="K24" i="56"/>
  <c r="K22" i="56"/>
  <c r="K20" i="56"/>
  <c r="K18" i="56"/>
  <c r="K16" i="56"/>
  <c r="W14" i="56"/>
  <c r="Y13" i="56"/>
  <c r="F13" i="56"/>
  <c r="H12" i="56"/>
  <c r="L11" i="56"/>
  <c r="P10" i="56"/>
  <c r="S9" i="56"/>
  <c r="W8" i="56"/>
  <c r="F24" i="57"/>
  <c r="F22" i="57"/>
  <c r="F20" i="57"/>
  <c r="F18" i="57"/>
  <c r="F16" i="57"/>
  <c r="F14" i="57"/>
  <c r="F12" i="57"/>
  <c r="F10" i="57"/>
  <c r="F8" i="57"/>
  <c r="F6" i="57"/>
  <c r="F4" i="57"/>
  <c r="F2" i="57"/>
  <c r="F24" i="56"/>
  <c r="F22" i="56"/>
  <c r="F20" i="56"/>
  <c r="F18" i="56"/>
  <c r="F16" i="56"/>
  <c r="T14" i="56"/>
  <c r="X13" i="56"/>
  <c r="D13" i="56"/>
  <c r="G12" i="56"/>
  <c r="K11" i="56"/>
  <c r="M10" i="56"/>
  <c r="R9" i="56"/>
  <c r="T8" i="56"/>
  <c r="X7" i="56"/>
  <c r="G7" i="56"/>
  <c r="S6" i="56"/>
  <c r="G6" i="56"/>
  <c r="S5" i="56"/>
  <c r="G5" i="56"/>
  <c r="S4" i="56"/>
  <c r="G4" i="56"/>
  <c r="S3" i="56"/>
  <c r="G3" i="56"/>
  <c r="S2" i="56"/>
  <c r="G2" i="56"/>
  <c r="S25" i="55"/>
  <c r="G25" i="55"/>
  <c r="S24" i="55"/>
  <c r="G24" i="55"/>
  <c r="S23" i="55"/>
  <c r="G23" i="55"/>
  <c r="S22" i="55"/>
  <c r="G22" i="55"/>
  <c r="S21" i="55"/>
  <c r="G21" i="55"/>
  <c r="S20" i="55"/>
  <c r="G20" i="55"/>
  <c r="X23" i="57"/>
  <c r="X21" i="57"/>
  <c r="X19" i="57"/>
  <c r="X17" i="57"/>
  <c r="X15" i="57"/>
  <c r="X13" i="57"/>
  <c r="X11" i="57"/>
  <c r="X9" i="57"/>
  <c r="X7" i="57"/>
  <c r="X5" i="57"/>
  <c r="X3" i="57"/>
  <c r="X25" i="56"/>
  <c r="X23" i="56"/>
  <c r="X21" i="56"/>
  <c r="X19" i="56"/>
  <c r="X17" i="56"/>
  <c r="X15" i="56"/>
  <c r="S14" i="56"/>
  <c r="W13" i="56"/>
  <c r="Y12" i="56"/>
  <c r="F12" i="56"/>
  <c r="H11" i="56"/>
  <c r="L10" i="56"/>
  <c r="P9" i="56"/>
  <c r="S8" i="56"/>
  <c r="W7" i="56"/>
  <c r="F7" i="56"/>
  <c r="R6" i="56"/>
  <c r="F6" i="56"/>
  <c r="R5" i="56"/>
  <c r="F5" i="56"/>
  <c r="R4" i="56"/>
  <c r="F4" i="56"/>
  <c r="R3" i="56"/>
  <c r="F3" i="56"/>
  <c r="R2" i="56"/>
  <c r="F2" i="56"/>
  <c r="R25" i="55"/>
  <c r="F25" i="55"/>
  <c r="R24" i="55"/>
  <c r="F24" i="55"/>
  <c r="R23" i="55"/>
  <c r="F23" i="55"/>
  <c r="R22" i="55"/>
  <c r="F22" i="55"/>
  <c r="R21" i="55"/>
  <c r="F21" i="55"/>
  <c r="R20" i="55"/>
  <c r="F20" i="55"/>
  <c r="R19" i="55"/>
  <c r="F19" i="55"/>
  <c r="R18" i="55"/>
  <c r="F18" i="55"/>
  <c r="R17" i="55"/>
  <c r="F17" i="55"/>
  <c r="R16" i="55"/>
  <c r="F16" i="55"/>
  <c r="R15" i="55"/>
  <c r="F15" i="55"/>
  <c r="R14" i="55"/>
  <c r="F14" i="55"/>
  <c r="R13" i="55"/>
  <c r="F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W23" i="57"/>
  <c r="W15" i="57"/>
  <c r="W7" i="57"/>
  <c r="W23" i="56"/>
  <c r="W15" i="56"/>
  <c r="D12" i="56"/>
  <c r="R8" i="56"/>
  <c r="Q6" i="56"/>
  <c r="E5" i="56"/>
  <c r="Q3" i="56"/>
  <c r="E2" i="56"/>
  <c r="Q24" i="55"/>
  <c r="E23" i="55"/>
  <c r="Q21" i="55"/>
  <c r="H20" i="55"/>
  <c r="K19" i="55"/>
  <c r="Q18" i="55"/>
  <c r="W17" i="55"/>
  <c r="E17" i="55"/>
  <c r="K16" i="55"/>
  <c r="Q15" i="55"/>
  <c r="W14" i="55"/>
  <c r="E14" i="55"/>
  <c r="K13" i="55"/>
  <c r="Q12" i="55"/>
  <c r="W11" i="55"/>
  <c r="E11" i="55"/>
  <c r="K10" i="55"/>
  <c r="Q9" i="55"/>
  <c r="W8" i="55"/>
  <c r="E8" i="55"/>
  <c r="K7" i="55"/>
  <c r="Q6" i="55"/>
  <c r="W5" i="55"/>
  <c r="E5" i="55"/>
  <c r="M4" i="55"/>
  <c r="V3" i="55"/>
  <c r="H3" i="55"/>
  <c r="Q2" i="55"/>
  <c r="C2" i="55"/>
  <c r="O25" i="54"/>
  <c r="C25" i="54"/>
  <c r="O24" i="54"/>
  <c r="C24" i="54"/>
  <c r="O23" i="54"/>
  <c r="C23" i="54"/>
  <c r="O22" i="54"/>
  <c r="C22" i="54"/>
  <c r="O21" i="54"/>
  <c r="C21" i="54"/>
  <c r="O20" i="54"/>
  <c r="C20" i="54"/>
  <c r="O19" i="54"/>
  <c r="C19" i="54"/>
  <c r="O18" i="54"/>
  <c r="C18" i="54"/>
  <c r="O17" i="54"/>
  <c r="C17" i="54"/>
  <c r="O16" i="54"/>
  <c r="C16" i="54"/>
  <c r="O15" i="54"/>
  <c r="C15" i="54"/>
  <c r="O14" i="54"/>
  <c r="C14" i="54"/>
  <c r="O13" i="54"/>
  <c r="C13" i="54"/>
  <c r="O12" i="54"/>
  <c r="C12" i="54"/>
  <c r="O11" i="54"/>
  <c r="C11" i="54"/>
  <c r="O10" i="54"/>
  <c r="C10" i="54"/>
  <c r="O9" i="54"/>
  <c r="C9" i="54"/>
  <c r="O8" i="54"/>
  <c r="C8" i="54"/>
  <c r="O7" i="54"/>
  <c r="C7" i="54"/>
  <c r="O6" i="54"/>
  <c r="C6" i="54"/>
  <c r="O5" i="54"/>
  <c r="C5" i="54"/>
  <c r="O4" i="54"/>
  <c r="C4" i="54"/>
  <c r="O3" i="54"/>
  <c r="R23" i="57"/>
  <c r="R15" i="57"/>
  <c r="R7" i="57"/>
  <c r="R23" i="56"/>
  <c r="R15" i="56"/>
  <c r="Y11" i="56"/>
  <c r="P8" i="56"/>
  <c r="P6" i="56"/>
  <c r="D5" i="56"/>
  <c r="P3" i="56"/>
  <c r="D2" i="56"/>
  <c r="P24" i="55"/>
  <c r="D23" i="55"/>
  <c r="P21" i="55"/>
  <c r="E20" i="55"/>
  <c r="J19" i="55"/>
  <c r="P18" i="55"/>
  <c r="V17" i="55"/>
  <c r="D17" i="55"/>
  <c r="J16" i="55"/>
  <c r="P15" i="55"/>
  <c r="V14" i="55"/>
  <c r="D14" i="55"/>
  <c r="J13" i="55"/>
  <c r="P12" i="55"/>
  <c r="V11" i="55"/>
  <c r="D11" i="55"/>
  <c r="J10" i="55"/>
  <c r="P9" i="55"/>
  <c r="V8" i="55"/>
  <c r="D8" i="55"/>
  <c r="J7" i="55"/>
  <c r="P6" i="55"/>
  <c r="V5" i="55"/>
  <c r="D5" i="55"/>
  <c r="L4" i="55"/>
  <c r="U3" i="55"/>
  <c r="G3" i="55"/>
  <c r="P2" i="55"/>
  <c r="B2" i="55"/>
  <c r="N25" i="54"/>
  <c r="B25" i="54"/>
  <c r="N24" i="54"/>
  <c r="B24" i="54"/>
  <c r="N23" i="54"/>
  <c r="B23" i="54"/>
  <c r="N22" i="54"/>
  <c r="B22" i="54"/>
  <c r="N21" i="54"/>
  <c r="B21" i="54"/>
  <c r="N20" i="54"/>
  <c r="B20" i="54"/>
  <c r="N19" i="54"/>
  <c r="B19" i="54"/>
  <c r="N18" i="54"/>
  <c r="B18" i="54"/>
  <c r="N17" i="54"/>
  <c r="B17" i="54"/>
  <c r="N16" i="54"/>
  <c r="B16" i="54"/>
  <c r="N15" i="54"/>
  <c r="B15" i="54"/>
  <c r="N14" i="54"/>
  <c r="B14" i="54"/>
  <c r="N13" i="54"/>
  <c r="B13" i="54"/>
  <c r="N12" i="54"/>
  <c r="B12" i="54"/>
  <c r="N11" i="54"/>
  <c r="B11" i="54"/>
  <c r="N10" i="54"/>
  <c r="B10" i="54"/>
  <c r="N9" i="54"/>
  <c r="B9" i="54"/>
  <c r="N8" i="54"/>
  <c r="B8" i="54"/>
  <c r="N7" i="54"/>
  <c r="B7" i="54"/>
  <c r="N6" i="54"/>
  <c r="B6" i="54"/>
  <c r="N5" i="54"/>
  <c r="B5" i="54"/>
  <c r="N4" i="54"/>
  <c r="B4" i="54"/>
  <c r="N3" i="54"/>
  <c r="R22" i="57"/>
  <c r="R14" i="57"/>
  <c r="R6" i="57"/>
  <c r="R22" i="56"/>
  <c r="Y14" i="56"/>
  <c r="P11" i="56"/>
  <c r="F8" i="56"/>
  <c r="J6" i="56"/>
  <c r="V4" i="56"/>
  <c r="J3" i="56"/>
  <c r="V25" i="55"/>
  <c r="J24" i="55"/>
  <c r="V22" i="55"/>
  <c r="J21" i="55"/>
  <c r="D20" i="55"/>
  <c r="H19" i="55"/>
  <c r="M18" i="55"/>
  <c r="T17" i="55"/>
  <c r="Y16" i="55"/>
  <c r="H16" i="55"/>
  <c r="M15" i="55"/>
  <c r="T14" i="55"/>
  <c r="Y13" i="55"/>
  <c r="H13" i="55"/>
  <c r="M12" i="55"/>
  <c r="T11" i="55"/>
  <c r="Y10" i="55"/>
  <c r="H10" i="55"/>
  <c r="M9" i="55"/>
  <c r="T8" i="55"/>
  <c r="Y7" i="55"/>
  <c r="H7" i="55"/>
  <c r="M6" i="55"/>
  <c r="T5" i="55"/>
  <c r="B5" i="55"/>
  <c r="K4" i="55"/>
  <c r="T3" i="55"/>
  <c r="E3" i="55"/>
  <c r="N2" i="55"/>
  <c r="Y25" i="54"/>
  <c r="M25" i="54"/>
  <c r="Y24" i="54"/>
  <c r="M24" i="54"/>
  <c r="Y23" i="54"/>
  <c r="M23" i="54"/>
  <c r="Y22" i="54"/>
  <c r="M22" i="54"/>
  <c r="Y21" i="54"/>
  <c r="M21" i="54"/>
  <c r="Y20" i="54"/>
  <c r="M20" i="54"/>
  <c r="Y19" i="54"/>
  <c r="M19" i="54"/>
  <c r="Y18" i="54"/>
  <c r="M18" i="54"/>
  <c r="Y17" i="54"/>
  <c r="M17" i="54"/>
  <c r="Y16" i="54"/>
  <c r="M16" i="54"/>
  <c r="Y15" i="54"/>
  <c r="M15" i="54"/>
  <c r="Y14" i="54"/>
  <c r="M14" i="54"/>
  <c r="Y13" i="54"/>
  <c r="M13" i="54"/>
  <c r="Y12" i="54"/>
  <c r="M12" i="54"/>
  <c r="Y11" i="54"/>
  <c r="M11" i="54"/>
  <c r="Y10" i="54"/>
  <c r="M10" i="54"/>
  <c r="Y9" i="54"/>
  <c r="M9" i="54"/>
  <c r="Y8" i="54"/>
  <c r="M8" i="54"/>
  <c r="Y7" i="54"/>
  <c r="M7" i="54"/>
  <c r="Y6" i="54"/>
  <c r="M6" i="54"/>
  <c r="Y5" i="54"/>
  <c r="M5" i="54"/>
  <c r="Y4" i="54"/>
  <c r="M4" i="54"/>
  <c r="Y3" i="54"/>
  <c r="M3" i="54"/>
  <c r="W21" i="57"/>
  <c r="W13" i="57"/>
  <c r="W5" i="57"/>
  <c r="W21" i="56"/>
  <c r="R14" i="56"/>
  <c r="G11" i="56"/>
  <c r="Y7" i="56"/>
  <c r="H6" i="56"/>
  <c r="T4" i="56"/>
  <c r="H3" i="56"/>
  <c r="T25" i="55"/>
  <c r="H24" i="55"/>
  <c r="T22" i="55"/>
  <c r="H21" i="55"/>
  <c r="X19" i="55"/>
  <c r="G19" i="55"/>
  <c r="L18" i="55"/>
  <c r="S17" i="55"/>
  <c r="X16" i="55"/>
  <c r="G16" i="55"/>
  <c r="L15" i="55"/>
  <c r="S14" i="55"/>
  <c r="X13" i="55"/>
  <c r="G13" i="55"/>
  <c r="L12" i="55"/>
  <c r="S11" i="55"/>
  <c r="X10" i="55"/>
  <c r="G10" i="55"/>
  <c r="L9" i="55"/>
  <c r="S8" i="55"/>
  <c r="X7" i="55"/>
  <c r="R21" i="57"/>
  <c r="R13" i="57"/>
  <c r="R5" i="57"/>
  <c r="R21" i="56"/>
  <c r="P14" i="56"/>
  <c r="F11" i="56"/>
  <c r="T7" i="56"/>
  <c r="E6" i="56"/>
  <c r="Q4" i="56"/>
  <c r="E3" i="56"/>
  <c r="Q25" i="55"/>
  <c r="E24" i="55"/>
  <c r="Q22" i="55"/>
  <c r="E21" i="55"/>
  <c r="W19" i="55"/>
  <c r="E19" i="55"/>
  <c r="K18" i="55"/>
  <c r="Q17" i="55"/>
  <c r="W16" i="55"/>
  <c r="E16" i="55"/>
  <c r="K15" i="55"/>
  <c r="Q14" i="55"/>
  <c r="W13" i="55"/>
  <c r="E13" i="55"/>
  <c r="K12" i="55"/>
  <c r="Q11" i="55"/>
  <c r="W10" i="55"/>
  <c r="E10" i="55"/>
  <c r="K9" i="55"/>
  <c r="Q8" i="55"/>
  <c r="W7" i="55"/>
  <c r="R20" i="57"/>
  <c r="R12" i="57"/>
  <c r="R4" i="57"/>
  <c r="R20" i="56"/>
  <c r="F14" i="56"/>
  <c r="S10" i="56"/>
  <c r="S7" i="56"/>
  <c r="D6" i="56"/>
  <c r="P4" i="56"/>
  <c r="D3" i="56"/>
  <c r="P25" i="55"/>
  <c r="D24" i="55"/>
  <c r="P22" i="55"/>
  <c r="D21" i="55"/>
  <c r="V19" i="55"/>
  <c r="D19" i="55"/>
  <c r="J18" i="55"/>
  <c r="P17" i="55"/>
  <c r="V16" i="55"/>
  <c r="D16" i="55"/>
  <c r="J15" i="55"/>
  <c r="P14" i="55"/>
  <c r="V13" i="55"/>
  <c r="D13" i="55"/>
  <c r="J12" i="55"/>
  <c r="P11" i="55"/>
  <c r="V10" i="55"/>
  <c r="D10" i="55"/>
  <c r="J9" i="55"/>
  <c r="P8" i="55"/>
  <c r="V7" i="55"/>
  <c r="W19" i="57"/>
  <c r="W11" i="57"/>
  <c r="W3" i="57"/>
  <c r="W19" i="56"/>
  <c r="T13" i="56"/>
  <c r="K10" i="56"/>
  <c r="J7" i="56"/>
  <c r="V5" i="56"/>
  <c r="J4" i="56"/>
  <c r="V2" i="56"/>
  <c r="J25" i="55"/>
  <c r="V23" i="55"/>
  <c r="J22" i="55"/>
  <c r="V20" i="55"/>
  <c r="T19" i="55"/>
  <c r="Y18" i="55"/>
  <c r="H18" i="55"/>
  <c r="M17" i="55"/>
  <c r="T16" i="55"/>
  <c r="Y15" i="55"/>
  <c r="H15" i="55"/>
  <c r="M14" i="55"/>
  <c r="T13" i="55"/>
  <c r="Y12" i="55"/>
  <c r="H12" i="55"/>
  <c r="M11" i="55"/>
  <c r="T10" i="55"/>
  <c r="Y9" i="55"/>
  <c r="H9" i="55"/>
  <c r="M8" i="55"/>
  <c r="T7" i="55"/>
  <c r="Y6" i="55"/>
  <c r="H6" i="55"/>
  <c r="M5" i="55"/>
  <c r="V4" i="55"/>
  <c r="E4" i="55"/>
  <c r="N3" i="55"/>
  <c r="X2" i="55"/>
  <c r="J2" i="55"/>
  <c r="U25" i="54"/>
  <c r="I25" i="54"/>
  <c r="U24" i="54"/>
  <c r="I24" i="54"/>
  <c r="U23" i="54"/>
  <c r="I23" i="54"/>
  <c r="U22" i="54"/>
  <c r="I22" i="54"/>
  <c r="U21" i="54"/>
  <c r="I21" i="54"/>
  <c r="U20" i="54"/>
  <c r="I20" i="54"/>
  <c r="U19" i="54"/>
  <c r="I19" i="54"/>
  <c r="U18" i="54"/>
  <c r="I18" i="54"/>
  <c r="U17" i="54"/>
  <c r="I17" i="54"/>
  <c r="U16" i="54"/>
  <c r="I16" i="54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I8" i="54"/>
  <c r="U7" i="54"/>
  <c r="I7" i="54"/>
  <c r="U6" i="54"/>
  <c r="I6" i="54"/>
  <c r="U5" i="54"/>
  <c r="I5" i="54"/>
  <c r="U4" i="54"/>
  <c r="I4" i="54"/>
  <c r="U3" i="54"/>
  <c r="I3" i="54"/>
  <c r="R19" i="57"/>
  <c r="R11" i="57"/>
  <c r="R3" i="57"/>
  <c r="R19" i="56"/>
  <c r="S13" i="56"/>
  <c r="H10" i="56"/>
  <c r="H7" i="56"/>
  <c r="T5" i="56"/>
  <c r="H4" i="56"/>
  <c r="T2" i="56"/>
  <c r="H25" i="55"/>
  <c r="T23" i="55"/>
  <c r="H22" i="55"/>
  <c r="T20" i="55"/>
  <c r="S19" i="55"/>
  <c r="X18" i="55"/>
  <c r="G18" i="55"/>
  <c r="L17" i="55"/>
  <c r="S16" i="55"/>
  <c r="X15" i="55"/>
  <c r="G15" i="55"/>
  <c r="L14" i="55"/>
  <c r="S13" i="55"/>
  <c r="X12" i="55"/>
  <c r="G12" i="55"/>
  <c r="L11" i="55"/>
  <c r="S10" i="55"/>
  <c r="X9" i="55"/>
  <c r="G9" i="55"/>
  <c r="L8" i="55"/>
  <c r="R17" i="57"/>
  <c r="R24" i="57"/>
  <c r="R18" i="56"/>
  <c r="E7" i="56"/>
  <c r="Q2" i="56"/>
  <c r="E22" i="55"/>
  <c r="W18" i="55"/>
  <c r="Q16" i="55"/>
  <c r="K14" i="55"/>
  <c r="E12" i="55"/>
  <c r="W9" i="55"/>
  <c r="S7" i="55"/>
  <c r="S6" i="55"/>
  <c r="L5" i="55"/>
  <c r="N4" i="55"/>
  <c r="M3" i="55"/>
  <c r="S2" i="55"/>
  <c r="T25" i="54"/>
  <c r="D25" i="54"/>
  <c r="H24" i="54"/>
  <c r="P23" i="54"/>
  <c r="T22" i="54"/>
  <c r="D22" i="54"/>
  <c r="H21" i="54"/>
  <c r="P20" i="54"/>
  <c r="T19" i="54"/>
  <c r="D19" i="54"/>
  <c r="H18" i="54"/>
  <c r="P17" i="54"/>
  <c r="T16" i="54"/>
  <c r="D16" i="54"/>
  <c r="H15" i="54"/>
  <c r="P14" i="54"/>
  <c r="T13" i="54"/>
  <c r="D13" i="54"/>
  <c r="H12" i="54"/>
  <c r="P11" i="54"/>
  <c r="T10" i="54"/>
  <c r="D10" i="54"/>
  <c r="H9" i="54"/>
  <c r="P8" i="54"/>
  <c r="T7" i="54"/>
  <c r="D7" i="54"/>
  <c r="H6" i="54"/>
  <c r="P5" i="54"/>
  <c r="T4" i="54"/>
  <c r="D4" i="54"/>
  <c r="H3" i="54"/>
  <c r="T2" i="54"/>
  <c r="H2" i="54"/>
  <c r="T25" i="53"/>
  <c r="H25" i="53"/>
  <c r="T24" i="53"/>
  <c r="H24" i="53"/>
  <c r="T23" i="53"/>
  <c r="H23" i="53"/>
  <c r="T22" i="53"/>
  <c r="H22" i="53"/>
  <c r="T21" i="53"/>
  <c r="H21" i="53"/>
  <c r="T20" i="53"/>
  <c r="H20" i="53"/>
  <c r="T19" i="53"/>
  <c r="H19" i="53"/>
  <c r="T18" i="53"/>
  <c r="H18" i="53"/>
  <c r="T17" i="53"/>
  <c r="H17" i="53"/>
  <c r="T16" i="53"/>
  <c r="H16" i="53"/>
  <c r="T15" i="53"/>
  <c r="H15" i="53"/>
  <c r="T14" i="53"/>
  <c r="H14" i="53"/>
  <c r="T13" i="53"/>
  <c r="H13" i="53"/>
  <c r="T12" i="53"/>
  <c r="H12" i="53"/>
  <c r="T11" i="53"/>
  <c r="H11" i="53"/>
  <c r="T10" i="53"/>
  <c r="H10" i="53"/>
  <c r="T9" i="53"/>
  <c r="H9" i="53"/>
  <c r="T8" i="53"/>
  <c r="H8" i="53"/>
  <c r="T7" i="53"/>
  <c r="H7" i="53"/>
  <c r="T6" i="53"/>
  <c r="H6" i="53"/>
  <c r="T5" i="53"/>
  <c r="H5" i="53"/>
  <c r="T4" i="53"/>
  <c r="H4" i="53"/>
  <c r="T3" i="53"/>
  <c r="H3" i="53"/>
  <c r="T2" i="53"/>
  <c r="H2" i="53"/>
  <c r="T25" i="52"/>
  <c r="R18" i="57"/>
  <c r="W17" i="56"/>
  <c r="D7" i="56"/>
  <c r="P2" i="56"/>
  <c r="D22" i="55"/>
  <c r="V18" i="55"/>
  <c r="P16" i="55"/>
  <c r="J14" i="55"/>
  <c r="D12" i="55"/>
  <c r="V9" i="55"/>
  <c r="Q7" i="55"/>
  <c r="L6" i="55"/>
  <c r="K5" i="55"/>
  <c r="J4" i="55"/>
  <c r="L3" i="55"/>
  <c r="M2" i="55"/>
  <c r="S25" i="54"/>
  <c r="X24" i="54"/>
  <c r="G24" i="54"/>
  <c r="L23" i="54"/>
  <c r="S22" i="54"/>
  <c r="X21" i="54"/>
  <c r="G21" i="54"/>
  <c r="L20" i="54"/>
  <c r="S19" i="54"/>
  <c r="X18" i="54"/>
  <c r="G18" i="54"/>
  <c r="L17" i="54"/>
  <c r="S16" i="54"/>
  <c r="X15" i="54"/>
  <c r="G15" i="54"/>
  <c r="L14" i="54"/>
  <c r="S13" i="54"/>
  <c r="X12" i="54"/>
  <c r="G12" i="54"/>
  <c r="L11" i="54"/>
  <c r="S10" i="54"/>
  <c r="X9" i="54"/>
  <c r="G9" i="54"/>
  <c r="L8" i="54"/>
  <c r="S7" i="54"/>
  <c r="X6" i="54"/>
  <c r="G6" i="54"/>
  <c r="L5" i="54"/>
  <c r="S4" i="54"/>
  <c r="X3" i="54"/>
  <c r="G3" i="54"/>
  <c r="S2" i="54"/>
  <c r="G2" i="54"/>
  <c r="S25" i="53"/>
  <c r="G25" i="53"/>
  <c r="S24" i="53"/>
  <c r="G24" i="53"/>
  <c r="S23" i="53"/>
  <c r="G23" i="53"/>
  <c r="S22" i="53"/>
  <c r="G22" i="53"/>
  <c r="S21" i="53"/>
  <c r="G21" i="53"/>
  <c r="S20" i="53"/>
  <c r="G20" i="53"/>
  <c r="S19" i="53"/>
  <c r="G19" i="53"/>
  <c r="S18" i="53"/>
  <c r="G18" i="53"/>
  <c r="S17" i="53"/>
  <c r="G17" i="53"/>
  <c r="S16" i="53"/>
  <c r="G16" i="53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G9" i="53"/>
  <c r="S8" i="53"/>
  <c r="G8" i="53"/>
  <c r="S7" i="53"/>
  <c r="W17" i="57"/>
  <c r="R17" i="56"/>
  <c r="V6" i="56"/>
  <c r="J2" i="56"/>
  <c r="V21" i="55"/>
  <c r="T18" i="55"/>
  <c r="M16" i="55"/>
  <c r="H14" i="55"/>
  <c r="Y11" i="55"/>
  <c r="T9" i="55"/>
  <c r="P7" i="55"/>
  <c r="K6" i="55"/>
  <c r="J5" i="55"/>
  <c r="H4" i="55"/>
  <c r="K3" i="55"/>
  <c r="L2" i="55"/>
  <c r="R25" i="54"/>
  <c r="W24" i="54"/>
  <c r="F24" i="54"/>
  <c r="K23" i="54"/>
  <c r="R22" i="54"/>
  <c r="W21" i="54"/>
  <c r="F21" i="54"/>
  <c r="K20" i="54"/>
  <c r="R19" i="54"/>
  <c r="W18" i="54"/>
  <c r="F18" i="54"/>
  <c r="K17" i="54"/>
  <c r="R16" i="54"/>
  <c r="W15" i="54"/>
  <c r="F15" i="54"/>
  <c r="K14" i="54"/>
  <c r="R13" i="54"/>
  <c r="W12" i="54"/>
  <c r="F12" i="54"/>
  <c r="K11" i="54"/>
  <c r="R10" i="54"/>
  <c r="W9" i="54"/>
  <c r="F9" i="54"/>
  <c r="K8" i="54"/>
  <c r="R7" i="54"/>
  <c r="W6" i="54"/>
  <c r="F6" i="54"/>
  <c r="K5" i="54"/>
  <c r="R4" i="54"/>
  <c r="W3" i="54"/>
  <c r="F3" i="54"/>
  <c r="R2" i="54"/>
  <c r="F2" i="54"/>
  <c r="R25" i="53"/>
  <c r="F25" i="53"/>
  <c r="R24" i="53"/>
  <c r="F24" i="53"/>
  <c r="R23" i="53"/>
  <c r="F23" i="53"/>
  <c r="R22" i="53"/>
  <c r="F22" i="53"/>
  <c r="R21" i="53"/>
  <c r="F21" i="53"/>
  <c r="R20" i="53"/>
  <c r="F20" i="53"/>
  <c r="R19" i="53"/>
  <c r="F19" i="53"/>
  <c r="R18" i="53"/>
  <c r="F18" i="53"/>
  <c r="R17" i="53"/>
  <c r="F17" i="53"/>
  <c r="R16" i="53"/>
  <c r="F16" i="53"/>
  <c r="R16" i="57"/>
  <c r="R16" i="56"/>
  <c r="T6" i="56"/>
  <c r="H2" i="56"/>
  <c r="T21" i="55"/>
  <c r="S18" i="55"/>
  <c r="L16" i="55"/>
  <c r="G14" i="55"/>
  <c r="X11" i="55"/>
  <c r="S9" i="55"/>
  <c r="M7" i="55"/>
  <c r="J6" i="55"/>
  <c r="H5" i="55"/>
  <c r="G4" i="55"/>
  <c r="J3" i="55"/>
  <c r="K2" i="55"/>
  <c r="Q25" i="54"/>
  <c r="V24" i="54"/>
  <c r="E24" i="54"/>
  <c r="J23" i="54"/>
  <c r="Q22" i="54"/>
  <c r="V21" i="54"/>
  <c r="E21" i="54"/>
  <c r="J20" i="54"/>
  <c r="Q19" i="54"/>
  <c r="V18" i="54"/>
  <c r="E18" i="54"/>
  <c r="J17" i="54"/>
  <c r="Q16" i="54"/>
  <c r="R10" i="57"/>
  <c r="H13" i="56"/>
  <c r="Q5" i="56"/>
  <c r="E25" i="55"/>
  <c r="Q20" i="55"/>
  <c r="E18" i="55"/>
  <c r="W15" i="55"/>
  <c r="Q13" i="55"/>
  <c r="K11" i="55"/>
  <c r="E9" i="55"/>
  <c r="L7" i="55"/>
  <c r="G6" i="55"/>
  <c r="G5" i="55"/>
  <c r="D4" i="55"/>
  <c r="I3" i="55"/>
  <c r="I2" i="55"/>
  <c r="P25" i="54"/>
  <c r="T24" i="54"/>
  <c r="D24" i="54"/>
  <c r="H23" i="54"/>
  <c r="P22" i="54"/>
  <c r="T21" i="54"/>
  <c r="D21" i="54"/>
  <c r="H20" i="54"/>
  <c r="P19" i="54"/>
  <c r="T18" i="54"/>
  <c r="D18" i="54"/>
  <c r="H17" i="54"/>
  <c r="P16" i="54"/>
  <c r="T15" i="54"/>
  <c r="D15" i="54"/>
  <c r="H14" i="54"/>
  <c r="P13" i="54"/>
  <c r="T12" i="54"/>
  <c r="D12" i="54"/>
  <c r="H11" i="54"/>
  <c r="P10" i="54"/>
  <c r="T9" i="54"/>
  <c r="D9" i="54"/>
  <c r="H8" i="54"/>
  <c r="P7" i="54"/>
  <c r="T6" i="54"/>
  <c r="D6" i="54"/>
  <c r="H5" i="54"/>
  <c r="P4" i="54"/>
  <c r="T3" i="54"/>
  <c r="D3" i="54"/>
  <c r="P2" i="54"/>
  <c r="D2" i="54"/>
  <c r="P25" i="53"/>
  <c r="D25" i="53"/>
  <c r="P24" i="53"/>
  <c r="D24" i="53"/>
  <c r="P23" i="53"/>
  <c r="D23" i="53"/>
  <c r="P22" i="53"/>
  <c r="D22" i="53"/>
  <c r="P21" i="53"/>
  <c r="D21" i="53"/>
  <c r="P20" i="53"/>
  <c r="D20" i="53"/>
  <c r="P19" i="53"/>
  <c r="D19" i="53"/>
  <c r="P18" i="53"/>
  <c r="D18" i="53"/>
  <c r="P17" i="53"/>
  <c r="D17" i="53"/>
  <c r="P16" i="53"/>
  <c r="D16" i="53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W9" i="57"/>
  <c r="X12" i="56"/>
  <c r="P5" i="56"/>
  <c r="D25" i="55"/>
  <c r="P20" i="55"/>
  <c r="D18" i="55"/>
  <c r="V15" i="55"/>
  <c r="P13" i="55"/>
  <c r="J11" i="55"/>
  <c r="D9" i="55"/>
  <c r="G7" i="55"/>
  <c r="E6" i="55"/>
  <c r="Y4" i="55"/>
  <c r="B4" i="55"/>
  <c r="D3" i="55"/>
  <c r="H2" i="55"/>
  <c r="L25" i="54"/>
  <c r="S24" i="54"/>
  <c r="X23" i="54"/>
  <c r="G23" i="54"/>
  <c r="L22" i="54"/>
  <c r="S21" i="54"/>
  <c r="X20" i="54"/>
  <c r="G20" i="54"/>
  <c r="L19" i="54"/>
  <c r="S18" i="54"/>
  <c r="X17" i="54"/>
  <c r="G17" i="54"/>
  <c r="L16" i="54"/>
  <c r="S15" i="54"/>
  <c r="X14" i="54"/>
  <c r="G14" i="54"/>
  <c r="L13" i="54"/>
  <c r="S12" i="54"/>
  <c r="X11" i="54"/>
  <c r="G11" i="54"/>
  <c r="L10" i="54"/>
  <c r="S9" i="54"/>
  <c r="X8" i="54"/>
  <c r="G8" i="54"/>
  <c r="L7" i="54"/>
  <c r="S6" i="54"/>
  <c r="X5" i="54"/>
  <c r="G5" i="54"/>
  <c r="L4" i="54"/>
  <c r="S3" i="54"/>
  <c r="C3" i="54"/>
  <c r="O2" i="54"/>
  <c r="C2" i="54"/>
  <c r="O25" i="53"/>
  <c r="C25" i="53"/>
  <c r="O24" i="53"/>
  <c r="C24" i="53"/>
  <c r="O23" i="53"/>
  <c r="C23" i="53"/>
  <c r="O22" i="53"/>
  <c r="C22" i="53"/>
  <c r="O21" i="53"/>
  <c r="C21" i="53"/>
  <c r="O20" i="53"/>
  <c r="C20" i="53"/>
  <c r="O19" i="53"/>
  <c r="R9" i="57"/>
  <c r="W12" i="56"/>
  <c r="J5" i="56"/>
  <c r="V24" i="55"/>
  <c r="L20" i="55"/>
  <c r="Y17" i="55"/>
  <c r="T15" i="55"/>
  <c r="M13" i="55"/>
  <c r="H11" i="55"/>
  <c r="Y8" i="55"/>
  <c r="E7" i="55"/>
  <c r="D6" i="55"/>
  <c r="X4" i="55"/>
  <c r="Y3" i="55"/>
  <c r="B3" i="55"/>
  <c r="G2" i="55"/>
  <c r="K25" i="54"/>
  <c r="R24" i="54"/>
  <c r="W23" i="54"/>
  <c r="F23" i="54"/>
  <c r="K22" i="54"/>
  <c r="R21" i="54"/>
  <c r="W20" i="54"/>
  <c r="F20" i="54"/>
  <c r="K19" i="54"/>
  <c r="R18" i="54"/>
  <c r="W17" i="54"/>
  <c r="F17" i="54"/>
  <c r="K16" i="54"/>
  <c r="R15" i="54"/>
  <c r="W14" i="54"/>
  <c r="F14" i="54"/>
  <c r="K13" i="54"/>
  <c r="R12" i="54"/>
  <c r="W11" i="54"/>
  <c r="F11" i="54"/>
  <c r="K10" i="54"/>
  <c r="R9" i="54"/>
  <c r="W8" i="54"/>
  <c r="F8" i="54"/>
  <c r="K7" i="54"/>
  <c r="R6" i="54"/>
  <c r="W5" i="54"/>
  <c r="F5" i="54"/>
  <c r="K4" i="54"/>
  <c r="R3" i="54"/>
  <c r="B3" i="54"/>
  <c r="N2" i="54"/>
  <c r="B2" i="54"/>
  <c r="N25" i="53"/>
  <c r="B25" i="53"/>
  <c r="N24" i="53"/>
  <c r="B24" i="53"/>
  <c r="N23" i="53"/>
  <c r="B23" i="53"/>
  <c r="N22" i="53"/>
  <c r="B22" i="53"/>
  <c r="N21" i="53"/>
  <c r="B21" i="53"/>
  <c r="N20" i="53"/>
  <c r="B20" i="53"/>
  <c r="N19" i="53"/>
  <c r="B19" i="53"/>
  <c r="N18" i="53"/>
  <c r="B18" i="53"/>
  <c r="N17" i="53"/>
  <c r="B17" i="53"/>
  <c r="N16" i="53"/>
  <c r="B16" i="53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R8" i="57"/>
  <c r="L12" i="56"/>
  <c r="H5" i="56"/>
  <c r="T24" i="55"/>
  <c r="J20" i="55"/>
  <c r="X17" i="55"/>
  <c r="S15" i="55"/>
  <c r="L13" i="55"/>
  <c r="G11" i="55"/>
  <c r="X8" i="55"/>
  <c r="D7" i="55"/>
  <c r="Y5" i="55"/>
  <c r="W4" i="55"/>
  <c r="X3" i="55"/>
  <c r="Y2" i="55"/>
  <c r="E2" i="55"/>
  <c r="J25" i="54"/>
  <c r="Q24" i="54"/>
  <c r="V23" i="54"/>
  <c r="E23" i="54"/>
  <c r="J22" i="54"/>
  <c r="Q21" i="54"/>
  <c r="V20" i="54"/>
  <c r="E20" i="54"/>
  <c r="J19" i="54"/>
  <c r="Q18" i="54"/>
  <c r="V17" i="54"/>
  <c r="E17" i="54"/>
  <c r="J16" i="54"/>
  <c r="Q15" i="54"/>
  <c r="V14" i="54"/>
  <c r="E14" i="54"/>
  <c r="J13" i="54"/>
  <c r="Q12" i="54"/>
  <c r="V11" i="54"/>
  <c r="E11" i="54"/>
  <c r="J10" i="54"/>
  <c r="Q9" i="54"/>
  <c r="V8" i="54"/>
  <c r="E8" i="54"/>
  <c r="J7" i="54"/>
  <c r="Q6" i="54"/>
  <c r="V5" i="54"/>
  <c r="E5" i="54"/>
  <c r="J4" i="54"/>
  <c r="Q3" i="54"/>
  <c r="Y2" i="54"/>
  <c r="M2" i="54"/>
  <c r="Y25" i="53"/>
  <c r="M25" i="53"/>
  <c r="Y24" i="53"/>
  <c r="M24" i="53"/>
  <c r="Y23" i="53"/>
  <c r="M23" i="53"/>
  <c r="Y22" i="53"/>
  <c r="M22" i="53"/>
  <c r="Y21" i="53"/>
  <c r="M21" i="53"/>
  <c r="Y20" i="53"/>
  <c r="M20" i="53"/>
  <c r="Y19" i="53"/>
  <c r="M19" i="53"/>
  <c r="Y18" i="53"/>
  <c r="M18" i="53"/>
  <c r="Y17" i="53"/>
  <c r="M17" i="53"/>
  <c r="Y16" i="53"/>
  <c r="M16" i="53"/>
  <c r="Y15" i="53"/>
  <c r="M15" i="53"/>
  <c r="Y14" i="53"/>
  <c r="M14" i="53"/>
  <c r="Y13" i="53"/>
  <c r="M13" i="53"/>
  <c r="Y12" i="53"/>
  <c r="M12" i="53"/>
  <c r="Y11" i="53"/>
  <c r="M11" i="53"/>
  <c r="Y10" i="53"/>
  <c r="M10" i="53"/>
  <c r="Y9" i="53"/>
  <c r="M9" i="53"/>
  <c r="Y8" i="53"/>
  <c r="M8" i="53"/>
  <c r="Y7" i="53"/>
  <c r="M7" i="53"/>
  <c r="Y6" i="53"/>
  <c r="M6" i="53"/>
  <c r="Y5" i="53"/>
  <c r="M5" i="53"/>
  <c r="Y4" i="53"/>
  <c r="M4" i="53"/>
  <c r="Y3" i="53"/>
  <c r="M3" i="53"/>
  <c r="Y2" i="53"/>
  <c r="M2" i="53"/>
  <c r="Y25" i="52"/>
  <c r="R2" i="57"/>
  <c r="W9" i="56"/>
  <c r="E4" i="56"/>
  <c r="Q23" i="55"/>
  <c r="Q19" i="55"/>
  <c r="K17" i="55"/>
  <c r="E15" i="55"/>
  <c r="W12" i="55"/>
  <c r="Q10" i="55"/>
  <c r="K8" i="55"/>
  <c r="X6" i="55"/>
  <c r="X5" i="55"/>
  <c r="T4" i="55"/>
  <c r="W3" i="55"/>
  <c r="W2" i="55"/>
  <c r="D2" i="55"/>
  <c r="H25" i="54"/>
  <c r="P24" i="54"/>
  <c r="T23" i="54"/>
  <c r="D23" i="54"/>
  <c r="H22" i="54"/>
  <c r="P21" i="54"/>
  <c r="T20" i="54"/>
  <c r="D20" i="54"/>
  <c r="H19" i="54"/>
  <c r="P18" i="54"/>
  <c r="T17" i="54"/>
  <c r="D17" i="54"/>
  <c r="H16" i="54"/>
  <c r="P15" i="54"/>
  <c r="T14" i="54"/>
  <c r="D14" i="54"/>
  <c r="H13" i="54"/>
  <c r="P12" i="54"/>
  <c r="T11" i="54"/>
  <c r="D11" i="54"/>
  <c r="H10" i="54"/>
  <c r="P9" i="54"/>
  <c r="T8" i="54"/>
  <c r="D8" i="54"/>
  <c r="H7" i="54"/>
  <c r="P6" i="54"/>
  <c r="T5" i="54"/>
  <c r="D5" i="54"/>
  <c r="H4" i="54"/>
  <c r="P3" i="54"/>
  <c r="X2" i="54"/>
  <c r="L2" i="54"/>
  <c r="X25" i="53"/>
  <c r="L25" i="53"/>
  <c r="X24" i="53"/>
  <c r="L24" i="53"/>
  <c r="X23" i="53"/>
  <c r="L23" i="53"/>
  <c r="X22" i="53"/>
  <c r="L22" i="53"/>
  <c r="X21" i="53"/>
  <c r="L21" i="53"/>
  <c r="X20" i="53"/>
  <c r="L20" i="53"/>
  <c r="X19" i="53"/>
  <c r="L19" i="53"/>
  <c r="W25" i="56"/>
  <c r="M9" i="56"/>
  <c r="D4" i="56"/>
  <c r="P23" i="55"/>
  <c r="P19" i="55"/>
  <c r="J17" i="55"/>
  <c r="D15" i="55"/>
  <c r="V12" i="55"/>
  <c r="P10" i="55"/>
  <c r="J8" i="55"/>
  <c r="W6" i="55"/>
  <c r="S5" i="55"/>
  <c r="S4" i="55"/>
  <c r="S3" i="55"/>
  <c r="V2" i="55"/>
  <c r="X25" i="54"/>
  <c r="G25" i="54"/>
  <c r="L24" i="54"/>
  <c r="S23" i="54"/>
  <c r="X22" i="54"/>
  <c r="G22" i="54"/>
  <c r="L21" i="54"/>
  <c r="S20" i="54"/>
  <c r="X19" i="54"/>
  <c r="G19" i="54"/>
  <c r="L18" i="54"/>
  <c r="S17" i="54"/>
  <c r="X16" i="54"/>
  <c r="G16" i="54"/>
  <c r="L15" i="54"/>
  <c r="S14" i="54"/>
  <c r="X13" i="54"/>
  <c r="G13" i="54"/>
  <c r="L12" i="54"/>
  <c r="S11" i="54"/>
  <c r="X10" i="54"/>
  <c r="G10" i="54"/>
  <c r="L9" i="54"/>
  <c r="S8" i="54"/>
  <c r="X7" i="54"/>
  <c r="G7" i="54"/>
  <c r="L6" i="54"/>
  <c r="S5" i="54"/>
  <c r="X4" i="54"/>
  <c r="G4" i="54"/>
  <c r="L3" i="54"/>
  <c r="W2" i="54"/>
  <c r="K2" i="54"/>
  <c r="W25" i="53"/>
  <c r="K25" i="53"/>
  <c r="W24" i="53"/>
  <c r="K24" i="53"/>
  <c r="W23" i="53"/>
  <c r="K23" i="53"/>
  <c r="W22" i="53"/>
  <c r="K22" i="53"/>
  <c r="W21" i="53"/>
  <c r="K21" i="53"/>
  <c r="W20" i="53"/>
  <c r="K20" i="53"/>
  <c r="W19" i="53"/>
  <c r="K19" i="53"/>
  <c r="W18" i="53"/>
  <c r="K18" i="53"/>
  <c r="W17" i="53"/>
  <c r="K17" i="53"/>
  <c r="W16" i="53"/>
  <c r="K16" i="53"/>
  <c r="R25" i="56"/>
  <c r="L9" i="56"/>
  <c r="V3" i="56"/>
  <c r="J23" i="55"/>
  <c r="M19" i="55"/>
  <c r="H17" i="55"/>
  <c r="Y14" i="55"/>
  <c r="T12" i="55"/>
  <c r="M10" i="55"/>
  <c r="H8" i="55"/>
  <c r="V6" i="55"/>
  <c r="Q5" i="55"/>
  <c r="Q4" i="55"/>
  <c r="Q3" i="55"/>
  <c r="U2" i="55"/>
  <c r="W25" i="54"/>
  <c r="F25" i="54"/>
  <c r="K24" i="54"/>
  <c r="R23" i="54"/>
  <c r="W22" i="54"/>
  <c r="F22" i="54"/>
  <c r="K21" i="54"/>
  <c r="R20" i="54"/>
  <c r="W19" i="54"/>
  <c r="F19" i="54"/>
  <c r="K18" i="54"/>
  <c r="R17" i="54"/>
  <c r="W16" i="54"/>
  <c r="F16" i="54"/>
  <c r="K15" i="54"/>
  <c r="R14" i="54"/>
  <c r="W13" i="54"/>
  <c r="F13" i="54"/>
  <c r="K12" i="54"/>
  <c r="R11" i="54"/>
  <c r="W10" i="54"/>
  <c r="F10" i="54"/>
  <c r="K9" i="54"/>
  <c r="R8" i="54"/>
  <c r="W7" i="54"/>
  <c r="F7" i="54"/>
  <c r="K6" i="54"/>
  <c r="R5" i="54"/>
  <c r="W4" i="54"/>
  <c r="F4" i="54"/>
  <c r="K3" i="54"/>
  <c r="V2" i="54"/>
  <c r="J2" i="54"/>
  <c r="V25" i="53"/>
  <c r="J25" i="53"/>
  <c r="V24" i="53"/>
  <c r="J24" i="53"/>
  <c r="V23" i="53"/>
  <c r="J23" i="53"/>
  <c r="V22" i="53"/>
  <c r="J22" i="53"/>
  <c r="V21" i="53"/>
  <c r="J21" i="53"/>
  <c r="V20" i="53"/>
  <c r="J20" i="53"/>
  <c r="V19" i="53"/>
  <c r="J19" i="53"/>
  <c r="V18" i="53"/>
  <c r="J18" i="53"/>
  <c r="V17" i="53"/>
  <c r="J17" i="53"/>
  <c r="V16" i="53"/>
  <c r="J16" i="53"/>
  <c r="R24" i="56"/>
  <c r="P4" i="55"/>
  <c r="E19" i="54"/>
  <c r="E13" i="54"/>
  <c r="Q8" i="54"/>
  <c r="E4" i="54"/>
  <c r="U24" i="53"/>
  <c r="U21" i="53"/>
  <c r="C19" i="53"/>
  <c r="O17" i="53"/>
  <c r="C16" i="53"/>
  <c r="F15" i="53"/>
  <c r="J14" i="53"/>
  <c r="L13" i="53"/>
  <c r="Q12" i="53"/>
  <c r="U11" i="53"/>
  <c r="W10" i="53"/>
  <c r="C10" i="53"/>
  <c r="F9" i="53"/>
  <c r="J8" i="53"/>
  <c r="N7" i="53"/>
  <c r="W6" i="53"/>
  <c r="I6" i="53"/>
  <c r="R5" i="53"/>
  <c r="D5" i="53"/>
  <c r="N4" i="53"/>
  <c r="W3" i="53"/>
  <c r="I3" i="53"/>
  <c r="R2" i="53"/>
  <c r="D2" i="53"/>
  <c r="N25" i="52"/>
  <c r="B25" i="52"/>
  <c r="N24" i="52"/>
  <c r="B24" i="52"/>
  <c r="N23" i="52"/>
  <c r="B23" i="52"/>
  <c r="N22" i="52"/>
  <c r="B22" i="52"/>
  <c r="N21" i="52"/>
  <c r="B21" i="52"/>
  <c r="N20" i="52"/>
  <c r="B20" i="52"/>
  <c r="N19" i="52"/>
  <c r="B19" i="52"/>
  <c r="N18" i="52"/>
  <c r="B18" i="52"/>
  <c r="N17" i="52"/>
  <c r="B17" i="52"/>
  <c r="N16" i="52"/>
  <c r="B16" i="52"/>
  <c r="N15" i="52"/>
  <c r="B15" i="52"/>
  <c r="N14" i="52"/>
  <c r="B14" i="52"/>
  <c r="N13" i="52"/>
  <c r="B13" i="52"/>
  <c r="N12" i="52"/>
  <c r="B12" i="52"/>
  <c r="N11" i="52"/>
  <c r="B11" i="52"/>
  <c r="N10" i="52"/>
  <c r="B10" i="52"/>
  <c r="N9" i="52"/>
  <c r="B9" i="52"/>
  <c r="N8" i="52"/>
  <c r="B8" i="52"/>
  <c r="N7" i="52"/>
  <c r="B7" i="52"/>
  <c r="N6" i="52"/>
  <c r="B6" i="52"/>
  <c r="N5" i="52"/>
  <c r="B5" i="52"/>
  <c r="N4" i="52"/>
  <c r="B4" i="52"/>
  <c r="N3" i="52"/>
  <c r="B3" i="52"/>
  <c r="N2" i="52"/>
  <c r="B2" i="52"/>
  <c r="N25" i="51"/>
  <c r="B25" i="51"/>
  <c r="N24" i="51"/>
  <c r="B24" i="51"/>
  <c r="N23" i="51"/>
  <c r="B23" i="51"/>
  <c r="N22" i="51"/>
  <c r="B22" i="51"/>
  <c r="N21" i="51"/>
  <c r="B21" i="51"/>
  <c r="N20" i="51"/>
  <c r="B20" i="51"/>
  <c r="N19" i="51"/>
  <c r="B19" i="51"/>
  <c r="N18" i="51"/>
  <c r="B18" i="51"/>
  <c r="N17" i="51"/>
  <c r="B17" i="51"/>
  <c r="N16" i="51"/>
  <c r="B16" i="51"/>
  <c r="N15" i="51"/>
  <c r="B15" i="51"/>
  <c r="N14" i="51"/>
  <c r="B14" i="51"/>
  <c r="N13" i="51"/>
  <c r="B13" i="51"/>
  <c r="N12" i="51"/>
  <c r="B12" i="51"/>
  <c r="N11" i="51"/>
  <c r="B11" i="51"/>
  <c r="N10" i="51"/>
  <c r="B10" i="51"/>
  <c r="N9" i="51"/>
  <c r="B9" i="51"/>
  <c r="N8" i="51"/>
  <c r="B8" i="51"/>
  <c r="N7" i="51"/>
  <c r="B7" i="51"/>
  <c r="N6" i="51"/>
  <c r="B6" i="51"/>
  <c r="N5" i="51"/>
  <c r="B5" i="51"/>
  <c r="N4" i="51"/>
  <c r="B4" i="51"/>
  <c r="N3" i="51"/>
  <c r="B3" i="51"/>
  <c r="N2" i="51"/>
  <c r="B2" i="51"/>
  <c r="N25" i="50"/>
  <c r="B25" i="50"/>
  <c r="N24" i="50"/>
  <c r="Y8" i="56"/>
  <c r="P3" i="55"/>
  <c r="J18" i="54"/>
  <c r="V12" i="54"/>
  <c r="J8" i="54"/>
  <c r="V3" i="54"/>
  <c r="Q24" i="53"/>
  <c r="Q21" i="53"/>
  <c r="X18" i="53"/>
  <c r="L17" i="53"/>
  <c r="X15" i="53"/>
  <c r="E15" i="53"/>
  <c r="I14" i="53"/>
  <c r="K13" i="53"/>
  <c r="O12" i="53"/>
  <c r="R11" i="53"/>
  <c r="V10" i="53"/>
  <c r="X9" i="53"/>
  <c r="E9" i="53"/>
  <c r="I8" i="53"/>
  <c r="L7" i="53"/>
  <c r="V6" i="53"/>
  <c r="G6" i="53"/>
  <c r="Q5" i="53"/>
  <c r="C5" i="53"/>
  <c r="L4" i="53"/>
  <c r="V3" i="53"/>
  <c r="G3" i="53"/>
  <c r="Q2" i="53"/>
  <c r="C2" i="53"/>
  <c r="M25" i="52"/>
  <c r="Y24" i="52"/>
  <c r="M24" i="52"/>
  <c r="Y23" i="52"/>
  <c r="M23" i="52"/>
  <c r="Y22" i="52"/>
  <c r="M22" i="52"/>
  <c r="Y21" i="52"/>
  <c r="M21" i="52"/>
  <c r="Y20" i="52"/>
  <c r="M20" i="52"/>
  <c r="Y19" i="52"/>
  <c r="M19" i="52"/>
  <c r="Y18" i="52"/>
  <c r="M18" i="52"/>
  <c r="Y17" i="52"/>
  <c r="M17" i="52"/>
  <c r="Y16" i="52"/>
  <c r="M16" i="52"/>
  <c r="Y15" i="52"/>
  <c r="M15" i="52"/>
  <c r="Y14" i="52"/>
  <c r="M14" i="52"/>
  <c r="Y13" i="52"/>
  <c r="M13" i="52"/>
  <c r="Y12" i="52"/>
  <c r="M12" i="52"/>
  <c r="Y11" i="52"/>
  <c r="M11" i="52"/>
  <c r="Y10" i="52"/>
  <c r="M10" i="52"/>
  <c r="Y9" i="52"/>
  <c r="M9" i="52"/>
  <c r="Y8" i="52"/>
  <c r="M8" i="52"/>
  <c r="Y7" i="52"/>
  <c r="M7" i="52"/>
  <c r="Y6" i="52"/>
  <c r="M6" i="52"/>
  <c r="Y5" i="52"/>
  <c r="M5" i="52"/>
  <c r="Y4" i="52"/>
  <c r="M4" i="52"/>
  <c r="Y3" i="52"/>
  <c r="M3" i="52"/>
  <c r="Y2" i="52"/>
  <c r="M2" i="52"/>
  <c r="Y25" i="51"/>
  <c r="M25" i="51"/>
  <c r="Y24" i="51"/>
  <c r="M24" i="51"/>
  <c r="Y23" i="51"/>
  <c r="M23" i="51"/>
  <c r="Y22" i="51"/>
  <c r="M22" i="51"/>
  <c r="Y21" i="51"/>
  <c r="M21" i="51"/>
  <c r="Y20" i="51"/>
  <c r="M20" i="51"/>
  <c r="Y19" i="51"/>
  <c r="M19" i="51"/>
  <c r="Y18" i="51"/>
  <c r="M18" i="51"/>
  <c r="Y17" i="51"/>
  <c r="M17" i="51"/>
  <c r="Y16" i="51"/>
  <c r="M16" i="51"/>
  <c r="Y15" i="51"/>
  <c r="M15" i="51"/>
  <c r="Y14" i="51"/>
  <c r="M14" i="51"/>
  <c r="Y13" i="51"/>
  <c r="M13" i="51"/>
  <c r="Y12" i="51"/>
  <c r="M12" i="51"/>
  <c r="Y11" i="51"/>
  <c r="M11" i="51"/>
  <c r="Y10" i="51"/>
  <c r="M10" i="51"/>
  <c r="Y9" i="51"/>
  <c r="M9" i="51"/>
  <c r="Y8" i="51"/>
  <c r="M8" i="51"/>
  <c r="Y7" i="51"/>
  <c r="M7" i="51"/>
  <c r="Y6" i="51"/>
  <c r="M6" i="51"/>
  <c r="Y5" i="51"/>
  <c r="M5" i="51"/>
  <c r="Y4" i="51"/>
  <c r="M4" i="51"/>
  <c r="Y3" i="51"/>
  <c r="M3" i="51"/>
  <c r="Y2" i="51"/>
  <c r="M2" i="51"/>
  <c r="Y25" i="50"/>
  <c r="M25" i="50"/>
  <c r="Y24" i="50"/>
  <c r="M24" i="50"/>
  <c r="Y23" i="50"/>
  <c r="M23" i="50"/>
  <c r="Y22" i="50"/>
  <c r="M22" i="50"/>
  <c r="Y21" i="50"/>
  <c r="M21" i="50"/>
  <c r="Y20" i="50"/>
  <c r="M20" i="50"/>
  <c r="Y19" i="50"/>
  <c r="M19" i="50"/>
  <c r="Y18" i="50"/>
  <c r="M18" i="50"/>
  <c r="Y17" i="50"/>
  <c r="M17" i="50"/>
  <c r="Y16" i="50"/>
  <c r="M16" i="50"/>
  <c r="Y15" i="50"/>
  <c r="M15" i="50"/>
  <c r="Y14" i="50"/>
  <c r="T3" i="56"/>
  <c r="T2" i="55"/>
  <c r="Q17" i="54"/>
  <c r="J12" i="54"/>
  <c r="V7" i="54"/>
  <c r="J3" i="54"/>
  <c r="I24" i="53"/>
  <c r="I21" i="53"/>
  <c r="U18" i="53"/>
  <c r="I17" i="53"/>
  <c r="W15" i="53"/>
  <c r="C15" i="53"/>
  <c r="F14" i="53"/>
  <c r="J13" i="53"/>
  <c r="L12" i="53"/>
  <c r="Q11" i="53"/>
  <c r="U10" i="53"/>
  <c r="W9" i="53"/>
  <c r="C9" i="53"/>
  <c r="F8" i="53"/>
  <c r="K7" i="53"/>
  <c r="U6" i="53"/>
  <c r="F6" i="53"/>
  <c r="P5" i="53"/>
  <c r="B5" i="53"/>
  <c r="K4" i="53"/>
  <c r="U3" i="53"/>
  <c r="F3" i="53"/>
  <c r="P2" i="53"/>
  <c r="B2" i="53"/>
  <c r="L25" i="52"/>
  <c r="X24" i="52"/>
  <c r="L24" i="52"/>
  <c r="X23" i="52"/>
  <c r="L23" i="52"/>
  <c r="X22" i="52"/>
  <c r="L22" i="52"/>
  <c r="X21" i="52"/>
  <c r="L21" i="52"/>
  <c r="X20" i="52"/>
  <c r="L20" i="52"/>
  <c r="X19" i="52"/>
  <c r="L19" i="52"/>
  <c r="X18" i="52"/>
  <c r="L18" i="52"/>
  <c r="X17" i="52"/>
  <c r="L17" i="52"/>
  <c r="X16" i="52"/>
  <c r="L16" i="52"/>
  <c r="X15" i="52"/>
  <c r="L15" i="52"/>
  <c r="X14" i="52"/>
  <c r="L14" i="52"/>
  <c r="X13" i="52"/>
  <c r="L13" i="52"/>
  <c r="X12" i="52"/>
  <c r="L12" i="52"/>
  <c r="X11" i="52"/>
  <c r="L11" i="52"/>
  <c r="X10" i="52"/>
  <c r="L10" i="52"/>
  <c r="X9" i="52"/>
  <c r="L9" i="52"/>
  <c r="X8" i="52"/>
  <c r="L8" i="52"/>
  <c r="X7" i="52"/>
  <c r="L7" i="52"/>
  <c r="X6" i="52"/>
  <c r="L6" i="52"/>
  <c r="X5" i="52"/>
  <c r="L5" i="52"/>
  <c r="X4" i="52"/>
  <c r="L4" i="52"/>
  <c r="X3" i="52"/>
  <c r="L3" i="52"/>
  <c r="X2" i="52"/>
  <c r="L2" i="52"/>
  <c r="X25" i="51"/>
  <c r="L25" i="51"/>
  <c r="X24" i="51"/>
  <c r="L24" i="51"/>
  <c r="X23" i="51"/>
  <c r="L23" i="51"/>
  <c r="X22" i="51"/>
  <c r="L22" i="51"/>
  <c r="X21" i="51"/>
  <c r="L21" i="51"/>
  <c r="X20" i="51"/>
  <c r="L20" i="51"/>
  <c r="X19" i="51"/>
  <c r="L19" i="51"/>
  <c r="X18" i="51"/>
  <c r="L18" i="51"/>
  <c r="X17" i="51"/>
  <c r="H23" i="55"/>
  <c r="V25" i="54"/>
  <c r="V16" i="54"/>
  <c r="E12" i="54"/>
  <c r="Q7" i="54"/>
  <c r="E3" i="54"/>
  <c r="E24" i="53"/>
  <c r="E21" i="53"/>
  <c r="Q18" i="53"/>
  <c r="E17" i="53"/>
  <c r="V15" i="53"/>
  <c r="X14" i="53"/>
  <c r="E14" i="53"/>
  <c r="I13" i="53"/>
  <c r="K12" i="53"/>
  <c r="O11" i="53"/>
  <c r="R10" i="53"/>
  <c r="V9" i="53"/>
  <c r="X8" i="53"/>
  <c r="E8" i="53"/>
  <c r="J7" i="53"/>
  <c r="S6" i="53"/>
  <c r="E6" i="53"/>
  <c r="O5" i="53"/>
  <c r="X4" i="53"/>
  <c r="J4" i="53"/>
  <c r="S3" i="53"/>
  <c r="E3" i="53"/>
  <c r="O2" i="53"/>
  <c r="X25" i="52"/>
  <c r="K25" i="52"/>
  <c r="W24" i="52"/>
  <c r="K24" i="52"/>
  <c r="W23" i="52"/>
  <c r="K23" i="52"/>
  <c r="W22" i="52"/>
  <c r="K22" i="52"/>
  <c r="W21" i="52"/>
  <c r="K21" i="52"/>
  <c r="W20" i="52"/>
  <c r="K20" i="52"/>
  <c r="W19" i="52"/>
  <c r="K19" i="52"/>
  <c r="W18" i="52"/>
  <c r="K18" i="52"/>
  <c r="W17" i="52"/>
  <c r="K17" i="52"/>
  <c r="W16" i="52"/>
  <c r="K16" i="52"/>
  <c r="W15" i="52"/>
  <c r="K15" i="52"/>
  <c r="W14" i="52"/>
  <c r="K14" i="52"/>
  <c r="W13" i="52"/>
  <c r="K13" i="52"/>
  <c r="W12" i="52"/>
  <c r="K12" i="52"/>
  <c r="W11" i="52"/>
  <c r="K11" i="52"/>
  <c r="W10" i="52"/>
  <c r="K10" i="52"/>
  <c r="W9" i="52"/>
  <c r="K9" i="52"/>
  <c r="W8" i="52"/>
  <c r="K8" i="52"/>
  <c r="W7" i="52"/>
  <c r="K7" i="52"/>
  <c r="W6" i="52"/>
  <c r="K6" i="52"/>
  <c r="W5" i="52"/>
  <c r="K5" i="52"/>
  <c r="W4" i="52"/>
  <c r="K4" i="52"/>
  <c r="W3" i="52"/>
  <c r="K3" i="52"/>
  <c r="W2" i="52"/>
  <c r="K2" i="52"/>
  <c r="W25" i="51"/>
  <c r="K25" i="51"/>
  <c r="W24" i="51"/>
  <c r="K24" i="51"/>
  <c r="W23" i="51"/>
  <c r="K23" i="51"/>
  <c r="W22" i="51"/>
  <c r="K22" i="51"/>
  <c r="W21" i="51"/>
  <c r="K21" i="51"/>
  <c r="W20" i="51"/>
  <c r="K20" i="51"/>
  <c r="W19" i="51"/>
  <c r="K19" i="51"/>
  <c r="W18" i="51"/>
  <c r="K18" i="51"/>
  <c r="W17" i="51"/>
  <c r="L19" i="55"/>
  <c r="E25" i="54"/>
  <c r="E16" i="54"/>
  <c r="Q11" i="54"/>
  <c r="E7" i="54"/>
  <c r="U2" i="54"/>
  <c r="U23" i="53"/>
  <c r="U20" i="53"/>
  <c r="O18" i="53"/>
  <c r="C17" i="53"/>
  <c r="U15" i="53"/>
  <c r="W14" i="53"/>
  <c r="C14" i="53"/>
  <c r="F13" i="53"/>
  <c r="J12" i="53"/>
  <c r="L11" i="53"/>
  <c r="Q10" i="53"/>
  <c r="U9" i="53"/>
  <c r="W8" i="53"/>
  <c r="C8" i="53"/>
  <c r="I7" i="53"/>
  <c r="R6" i="53"/>
  <c r="D6" i="53"/>
  <c r="N5" i="53"/>
  <c r="W4" i="53"/>
  <c r="I4" i="53"/>
  <c r="R3" i="53"/>
  <c r="D3" i="53"/>
  <c r="N2" i="53"/>
  <c r="W25" i="52"/>
  <c r="J25" i="52"/>
  <c r="V24" i="52"/>
  <c r="J24" i="52"/>
  <c r="V23" i="52"/>
  <c r="J23" i="52"/>
  <c r="V22" i="52"/>
  <c r="J22" i="52"/>
  <c r="V21" i="52"/>
  <c r="J21" i="52"/>
  <c r="V20" i="52"/>
  <c r="J20" i="52"/>
  <c r="V19" i="52"/>
  <c r="J19" i="52"/>
  <c r="V18" i="52"/>
  <c r="J18" i="52"/>
  <c r="V17" i="52"/>
  <c r="J17" i="52"/>
  <c r="V16" i="52"/>
  <c r="J16" i="52"/>
  <c r="V15" i="52"/>
  <c r="J15" i="52"/>
  <c r="V14" i="52"/>
  <c r="J14" i="52"/>
  <c r="V13" i="52"/>
  <c r="J13" i="52"/>
  <c r="V12" i="52"/>
  <c r="J12" i="52"/>
  <c r="V11" i="52"/>
  <c r="J11" i="52"/>
  <c r="V10" i="52"/>
  <c r="J10" i="52"/>
  <c r="V9" i="52"/>
  <c r="J9" i="52"/>
  <c r="V8" i="52"/>
  <c r="J8" i="52"/>
  <c r="V7" i="52"/>
  <c r="J7" i="52"/>
  <c r="V6" i="52"/>
  <c r="J6" i="52"/>
  <c r="V5" i="52"/>
  <c r="J5" i="52"/>
  <c r="V4" i="52"/>
  <c r="J4" i="52"/>
  <c r="V3" i="52"/>
  <c r="J3" i="52"/>
  <c r="V2" i="52"/>
  <c r="J2" i="52"/>
  <c r="V25" i="51"/>
  <c r="J25" i="51"/>
  <c r="V24" i="51"/>
  <c r="J24" i="51"/>
  <c r="V23" i="51"/>
  <c r="J23" i="51"/>
  <c r="V22" i="51"/>
  <c r="J22" i="51"/>
  <c r="V21" i="51"/>
  <c r="G17" i="55"/>
  <c r="J24" i="54"/>
  <c r="V15" i="54"/>
  <c r="J11" i="54"/>
  <c r="V6" i="54"/>
  <c r="Q2" i="54"/>
  <c r="Q23" i="53"/>
  <c r="Q20" i="53"/>
  <c r="L18" i="53"/>
  <c r="X16" i="53"/>
  <c r="R15" i="53"/>
  <c r="V14" i="53"/>
  <c r="X13" i="53"/>
  <c r="E13" i="53"/>
  <c r="I12" i="53"/>
  <c r="K11" i="53"/>
  <c r="O10" i="53"/>
  <c r="R9" i="53"/>
  <c r="V8" i="53"/>
  <c r="X7" i="53"/>
  <c r="G7" i="53"/>
  <c r="Q6" i="53"/>
  <c r="C6" i="53"/>
  <c r="L5" i="53"/>
  <c r="V4" i="53"/>
  <c r="G4" i="53"/>
  <c r="Q3" i="53"/>
  <c r="C3" i="53"/>
  <c r="L2" i="53"/>
  <c r="V25" i="52"/>
  <c r="I25" i="52"/>
  <c r="U24" i="52"/>
  <c r="I24" i="52"/>
  <c r="U23" i="52"/>
  <c r="I23" i="52"/>
  <c r="U22" i="52"/>
  <c r="I22" i="52"/>
  <c r="U21" i="52"/>
  <c r="I21" i="52"/>
  <c r="U20" i="52"/>
  <c r="I20" i="52"/>
  <c r="U19" i="52"/>
  <c r="I19" i="52"/>
  <c r="U18" i="52"/>
  <c r="I18" i="52"/>
  <c r="U17" i="52"/>
  <c r="I17" i="52"/>
  <c r="U16" i="52"/>
  <c r="I16" i="52"/>
  <c r="U15" i="52"/>
  <c r="I15" i="52"/>
  <c r="U14" i="52"/>
  <c r="I14" i="52"/>
  <c r="U13" i="52"/>
  <c r="I13" i="52"/>
  <c r="U12" i="52"/>
  <c r="I12" i="52"/>
  <c r="U11" i="52"/>
  <c r="I11" i="52"/>
  <c r="U10" i="52"/>
  <c r="I10" i="52"/>
  <c r="U9" i="52"/>
  <c r="I9" i="52"/>
  <c r="U8" i="52"/>
  <c r="I8" i="52"/>
  <c r="U7" i="52"/>
  <c r="I7" i="52"/>
  <c r="U6" i="52"/>
  <c r="I6" i="52"/>
  <c r="U5" i="52"/>
  <c r="I5" i="52"/>
  <c r="U4" i="52"/>
  <c r="I4" i="52"/>
  <c r="U3" i="52"/>
  <c r="I3" i="52"/>
  <c r="U2" i="52"/>
  <c r="I2" i="52"/>
  <c r="U25" i="51"/>
  <c r="I25" i="51"/>
  <c r="U24" i="51"/>
  <c r="I24" i="51"/>
  <c r="U23" i="51"/>
  <c r="I23" i="51"/>
  <c r="U22" i="51"/>
  <c r="I22" i="51"/>
  <c r="X14" i="55"/>
  <c r="Q23" i="54"/>
  <c r="J15" i="54"/>
  <c r="V10" i="54"/>
  <c r="J6" i="54"/>
  <c r="I2" i="54"/>
  <c r="I23" i="53"/>
  <c r="I20" i="53"/>
  <c r="I18" i="53"/>
  <c r="U16" i="53"/>
  <c r="Q15" i="53"/>
  <c r="U14" i="53"/>
  <c r="W13" i="53"/>
  <c r="C13" i="53"/>
  <c r="F12" i="53"/>
  <c r="J11" i="53"/>
  <c r="L10" i="53"/>
  <c r="Q9" i="53"/>
  <c r="U8" i="53"/>
  <c r="W7" i="53"/>
  <c r="F7" i="53"/>
  <c r="P6" i="53"/>
  <c r="B6" i="53"/>
  <c r="K5" i="53"/>
  <c r="U4" i="53"/>
  <c r="F4" i="53"/>
  <c r="P3" i="53"/>
  <c r="B3" i="53"/>
  <c r="K2" i="53"/>
  <c r="U25" i="52"/>
  <c r="H25" i="52"/>
  <c r="T24" i="52"/>
  <c r="H24" i="52"/>
  <c r="T23" i="52"/>
  <c r="H23" i="52"/>
  <c r="T22" i="52"/>
  <c r="H22" i="52"/>
  <c r="T21" i="52"/>
  <c r="H21" i="52"/>
  <c r="T20" i="52"/>
  <c r="H20" i="52"/>
  <c r="T19" i="52"/>
  <c r="H19" i="52"/>
  <c r="T18" i="52"/>
  <c r="H18" i="52"/>
  <c r="T17" i="52"/>
  <c r="H17" i="52"/>
  <c r="T16" i="52"/>
  <c r="H16" i="52"/>
  <c r="T15" i="52"/>
  <c r="H15" i="52"/>
  <c r="T14" i="52"/>
  <c r="H14" i="52"/>
  <c r="T13" i="52"/>
  <c r="H13" i="52"/>
  <c r="T12" i="52"/>
  <c r="H12" i="52"/>
  <c r="T11" i="52"/>
  <c r="H11" i="52"/>
  <c r="T10" i="52"/>
  <c r="H10" i="52"/>
  <c r="T9" i="52"/>
  <c r="H9" i="52"/>
  <c r="T8" i="52"/>
  <c r="H8" i="52"/>
  <c r="T7" i="52"/>
  <c r="H7" i="52"/>
  <c r="T6" i="52"/>
  <c r="H6" i="52"/>
  <c r="T5" i="52"/>
  <c r="H5" i="52"/>
  <c r="T4" i="52"/>
  <c r="H4" i="52"/>
  <c r="T3" i="52"/>
  <c r="H3" i="52"/>
  <c r="T2" i="52"/>
  <c r="H2" i="52"/>
  <c r="T25" i="51"/>
  <c r="H25" i="51"/>
  <c r="T24" i="51"/>
  <c r="H24" i="51"/>
  <c r="T23" i="51"/>
  <c r="H23" i="51"/>
  <c r="T22" i="51"/>
  <c r="H22" i="51"/>
  <c r="T21" i="51"/>
  <c r="H21" i="51"/>
  <c r="T20" i="51"/>
  <c r="H20" i="51"/>
  <c r="T19" i="51"/>
  <c r="H19" i="51"/>
  <c r="T18" i="51"/>
  <c r="H18" i="51"/>
  <c r="T17" i="51"/>
  <c r="H17" i="51"/>
  <c r="T16" i="51"/>
  <c r="H16" i="51"/>
  <c r="T15" i="51"/>
  <c r="H15" i="51"/>
  <c r="T14" i="51"/>
  <c r="H14" i="51"/>
  <c r="T13" i="51"/>
  <c r="H13" i="51"/>
  <c r="T12" i="51"/>
  <c r="H12" i="51"/>
  <c r="T11" i="51"/>
  <c r="H11" i="51"/>
  <c r="T10" i="51"/>
  <c r="H10" i="51"/>
  <c r="T9" i="51"/>
  <c r="H9" i="51"/>
  <c r="T8" i="51"/>
  <c r="H8" i="51"/>
  <c r="T7" i="51"/>
  <c r="H7" i="51"/>
  <c r="T6" i="51"/>
  <c r="H6" i="51"/>
  <c r="T5" i="51"/>
  <c r="H5" i="51"/>
  <c r="T4" i="51"/>
  <c r="H4" i="51"/>
  <c r="T3" i="51"/>
  <c r="H3" i="51"/>
  <c r="T2" i="51"/>
  <c r="H2" i="51"/>
  <c r="T25" i="50"/>
  <c r="H25" i="50"/>
  <c r="T24" i="50"/>
  <c r="H24" i="50"/>
  <c r="T23" i="50"/>
  <c r="H23" i="50"/>
  <c r="T22" i="50"/>
  <c r="H22" i="50"/>
  <c r="T21" i="50"/>
  <c r="H21" i="50"/>
  <c r="T20" i="50"/>
  <c r="H20" i="50"/>
  <c r="T19" i="50"/>
  <c r="H19" i="50"/>
  <c r="T18" i="50"/>
  <c r="H18" i="50"/>
  <c r="T17" i="50"/>
  <c r="H17" i="50"/>
  <c r="T16" i="50"/>
  <c r="H16" i="50"/>
  <c r="T15" i="50"/>
  <c r="H15" i="50"/>
  <c r="S12" i="55"/>
  <c r="V22" i="54"/>
  <c r="E15" i="54"/>
  <c r="Q10" i="54"/>
  <c r="E6" i="54"/>
  <c r="E2" i="54"/>
  <c r="E23" i="53"/>
  <c r="E20" i="53"/>
  <c r="E18" i="53"/>
  <c r="Q16" i="53"/>
  <c r="O15" i="53"/>
  <c r="R14" i="53"/>
  <c r="V13" i="53"/>
  <c r="X12" i="53"/>
  <c r="E12" i="53"/>
  <c r="I11" i="53"/>
  <c r="K10" i="53"/>
  <c r="O9" i="53"/>
  <c r="R8" i="53"/>
  <c r="V7" i="53"/>
  <c r="E7" i="53"/>
  <c r="O6" i="53"/>
  <c r="X5" i="53"/>
  <c r="J5" i="53"/>
  <c r="S4" i="53"/>
  <c r="E4" i="53"/>
  <c r="O3" i="53"/>
  <c r="X2" i="53"/>
  <c r="J2" i="53"/>
  <c r="S25" i="52"/>
  <c r="G25" i="52"/>
  <c r="S24" i="52"/>
  <c r="G24" i="52"/>
  <c r="S23" i="52"/>
  <c r="G23" i="52"/>
  <c r="S22" i="52"/>
  <c r="G22" i="52"/>
  <c r="S21" i="52"/>
  <c r="G21" i="52"/>
  <c r="S20" i="52"/>
  <c r="G20" i="52"/>
  <c r="S19" i="52"/>
  <c r="G19" i="52"/>
  <c r="S18" i="52"/>
  <c r="G18" i="52"/>
  <c r="S17" i="52"/>
  <c r="G17" i="52"/>
  <c r="S16" i="52"/>
  <c r="G16" i="52"/>
  <c r="S15" i="52"/>
  <c r="G15" i="52"/>
  <c r="S14" i="52"/>
  <c r="G14" i="52"/>
  <c r="S13" i="52"/>
  <c r="G13" i="52"/>
  <c r="S12" i="52"/>
  <c r="G12" i="52"/>
  <c r="S11" i="52"/>
  <c r="G11" i="52"/>
  <c r="S10" i="52"/>
  <c r="G10" i="52"/>
  <c r="S9" i="52"/>
  <c r="G9" i="52"/>
  <c r="S8" i="52"/>
  <c r="G8" i="52"/>
  <c r="S7" i="52"/>
  <c r="G7" i="52"/>
  <c r="S6" i="52"/>
  <c r="G6" i="52"/>
  <c r="S5" i="52"/>
  <c r="G5" i="52"/>
  <c r="S4" i="52"/>
  <c r="G4" i="52"/>
  <c r="S3" i="52"/>
  <c r="G3" i="52"/>
  <c r="S2" i="52"/>
  <c r="G2" i="52"/>
  <c r="S25" i="51"/>
  <c r="G25" i="51"/>
  <c r="S24" i="51"/>
  <c r="G24" i="51"/>
  <c r="S23" i="51"/>
  <c r="L10" i="55"/>
  <c r="E22" i="54"/>
  <c r="Q14" i="54"/>
  <c r="E10" i="54"/>
  <c r="Q5" i="54"/>
  <c r="U25" i="53"/>
  <c r="U22" i="53"/>
  <c r="U19" i="53"/>
  <c r="C18" i="53"/>
  <c r="O16" i="53"/>
  <c r="L15" i="53"/>
  <c r="Q14" i="53"/>
  <c r="U13" i="53"/>
  <c r="W12" i="53"/>
  <c r="C12" i="53"/>
  <c r="F11" i="53"/>
  <c r="J10" i="53"/>
  <c r="L9" i="53"/>
  <c r="Q8" i="53"/>
  <c r="U7" i="53"/>
  <c r="D7" i="53"/>
  <c r="N6" i="53"/>
  <c r="W5" i="53"/>
  <c r="I5" i="53"/>
  <c r="R4" i="53"/>
  <c r="D4" i="53"/>
  <c r="N3" i="53"/>
  <c r="W2" i="53"/>
  <c r="I2" i="53"/>
  <c r="R25" i="52"/>
  <c r="F25" i="52"/>
  <c r="R24" i="52"/>
  <c r="F24" i="52"/>
  <c r="R23" i="52"/>
  <c r="F23" i="52"/>
  <c r="R22" i="52"/>
  <c r="F22" i="52"/>
  <c r="R21" i="52"/>
  <c r="F21" i="52"/>
  <c r="R20" i="52"/>
  <c r="F20" i="52"/>
  <c r="R19" i="52"/>
  <c r="F19" i="52"/>
  <c r="R18" i="52"/>
  <c r="F18" i="52"/>
  <c r="R17" i="52"/>
  <c r="F17" i="52"/>
  <c r="R16" i="52"/>
  <c r="F16" i="52"/>
  <c r="R15" i="52"/>
  <c r="F15" i="52"/>
  <c r="R14" i="52"/>
  <c r="F14" i="52"/>
  <c r="R13" i="52"/>
  <c r="F13" i="52"/>
  <c r="R12" i="52"/>
  <c r="F12" i="52"/>
  <c r="R11" i="52"/>
  <c r="F11" i="52"/>
  <c r="R10" i="52"/>
  <c r="F10" i="52"/>
  <c r="R9" i="52"/>
  <c r="F9" i="52"/>
  <c r="R8" i="52"/>
  <c r="F8" i="52"/>
  <c r="R7" i="52"/>
  <c r="F7" i="52"/>
  <c r="R6" i="52"/>
  <c r="F6" i="52"/>
  <c r="R5" i="52"/>
  <c r="F5" i="52"/>
  <c r="R4" i="52"/>
  <c r="F4" i="52"/>
  <c r="R3" i="52"/>
  <c r="F3" i="52"/>
  <c r="R2" i="52"/>
  <c r="F2" i="52"/>
  <c r="R25" i="51"/>
  <c r="F25" i="51"/>
  <c r="R24" i="51"/>
  <c r="F24" i="51"/>
  <c r="R23" i="51"/>
  <c r="F23" i="51"/>
  <c r="R22" i="51"/>
  <c r="F22" i="51"/>
  <c r="R21" i="51"/>
  <c r="F21" i="51"/>
  <c r="R20" i="51"/>
  <c r="F20" i="51"/>
  <c r="R19" i="51"/>
  <c r="F19" i="51"/>
  <c r="R18" i="51"/>
  <c r="F18" i="51"/>
  <c r="R17" i="51"/>
  <c r="F17" i="51"/>
  <c r="R16" i="51"/>
  <c r="F16" i="51"/>
  <c r="R15" i="51"/>
  <c r="F15" i="51"/>
  <c r="R14" i="51"/>
  <c r="F14" i="51"/>
  <c r="R13" i="51"/>
  <c r="F13" i="51"/>
  <c r="R12" i="51"/>
  <c r="F12" i="51"/>
  <c r="R11" i="51"/>
  <c r="F11" i="51"/>
  <c r="R10" i="51"/>
  <c r="F10" i="51"/>
  <c r="R9" i="51"/>
  <c r="F9" i="51"/>
  <c r="R8" i="51"/>
  <c r="F8" i="51"/>
  <c r="R7" i="51"/>
  <c r="F7" i="51"/>
  <c r="R6" i="51"/>
  <c r="F6" i="51"/>
  <c r="R5" i="51"/>
  <c r="F5" i="51"/>
  <c r="R4" i="51"/>
  <c r="F4" i="51"/>
  <c r="R3" i="51"/>
  <c r="F3" i="51"/>
  <c r="R2" i="51"/>
  <c r="F2" i="51"/>
  <c r="R25" i="50"/>
  <c r="F25" i="50"/>
  <c r="R24" i="50"/>
  <c r="F24" i="50"/>
  <c r="R23" i="50"/>
  <c r="F23" i="50"/>
  <c r="R22" i="50"/>
  <c r="F22" i="50"/>
  <c r="R21" i="50"/>
  <c r="F21" i="50"/>
  <c r="R20" i="50"/>
  <c r="F20" i="50"/>
  <c r="R19" i="50"/>
  <c r="F19" i="50"/>
  <c r="R18" i="50"/>
  <c r="F18" i="50"/>
  <c r="R17" i="50"/>
  <c r="F17" i="50"/>
  <c r="R16" i="50"/>
  <c r="F16" i="50"/>
  <c r="R15" i="50"/>
  <c r="F15" i="50"/>
  <c r="G8" i="55"/>
  <c r="J21" i="54"/>
  <c r="J14" i="54"/>
  <c r="V9" i="54"/>
  <c r="J5" i="54"/>
  <c r="Q25" i="53"/>
  <c r="Q22" i="53"/>
  <c r="Q19" i="53"/>
  <c r="X17" i="53"/>
  <c r="L16" i="53"/>
  <c r="K15" i="53"/>
  <c r="O14" i="53"/>
  <c r="R13" i="53"/>
  <c r="V12" i="53"/>
  <c r="X11" i="53"/>
  <c r="E11" i="53"/>
  <c r="I10" i="53"/>
  <c r="K9" i="53"/>
  <c r="O8" i="53"/>
  <c r="R7" i="53"/>
  <c r="C7" i="53"/>
  <c r="L6" i="53"/>
  <c r="V5" i="53"/>
  <c r="G5" i="53"/>
  <c r="Q4" i="53"/>
  <c r="C4" i="53"/>
  <c r="L3" i="53"/>
  <c r="V2" i="53"/>
  <c r="G2" i="53"/>
  <c r="Q25" i="52"/>
  <c r="E25" i="52"/>
  <c r="Q24" i="52"/>
  <c r="E24" i="52"/>
  <c r="Q23" i="52"/>
  <c r="E23" i="52"/>
  <c r="T6" i="55"/>
  <c r="I22" i="53"/>
  <c r="Q13" i="53"/>
  <c r="L8" i="53"/>
  <c r="P4" i="53"/>
  <c r="D25" i="52"/>
  <c r="O22" i="52"/>
  <c r="O20" i="52"/>
  <c r="O18" i="52"/>
  <c r="O16" i="52"/>
  <c r="O14" i="52"/>
  <c r="O12" i="52"/>
  <c r="O10" i="52"/>
  <c r="O8" i="52"/>
  <c r="O6" i="52"/>
  <c r="O4" i="52"/>
  <c r="O2" i="52"/>
  <c r="O24" i="51"/>
  <c r="Q22" i="51"/>
  <c r="J21" i="51"/>
  <c r="J20" i="51"/>
  <c r="J19" i="51"/>
  <c r="J18" i="51"/>
  <c r="L17" i="51"/>
  <c r="S16" i="51"/>
  <c r="X15" i="51"/>
  <c r="G15" i="51"/>
  <c r="L14" i="51"/>
  <c r="S13" i="51"/>
  <c r="X12" i="51"/>
  <c r="G12" i="51"/>
  <c r="L11" i="51"/>
  <c r="S10" i="51"/>
  <c r="X9" i="51"/>
  <c r="G9" i="51"/>
  <c r="L8" i="51"/>
  <c r="S7" i="51"/>
  <c r="X6" i="51"/>
  <c r="G6" i="51"/>
  <c r="L5" i="51"/>
  <c r="S4" i="51"/>
  <c r="X3" i="51"/>
  <c r="G3" i="51"/>
  <c r="L2" i="51"/>
  <c r="S25" i="50"/>
  <c r="X24" i="50"/>
  <c r="G24" i="50"/>
  <c r="O23" i="50"/>
  <c r="W22" i="50"/>
  <c r="G22" i="50"/>
  <c r="O21" i="50"/>
  <c r="W20" i="50"/>
  <c r="G20" i="50"/>
  <c r="O19" i="50"/>
  <c r="W18" i="50"/>
  <c r="G18" i="50"/>
  <c r="O17" i="50"/>
  <c r="W16" i="50"/>
  <c r="G16" i="50"/>
  <c r="O15" i="50"/>
  <c r="W14" i="50"/>
  <c r="K14" i="50"/>
  <c r="W13" i="50"/>
  <c r="K13" i="50"/>
  <c r="W12" i="50"/>
  <c r="K12" i="50"/>
  <c r="W11" i="50"/>
  <c r="K11" i="50"/>
  <c r="W10" i="50"/>
  <c r="K10" i="50"/>
  <c r="W9" i="50"/>
  <c r="K9" i="50"/>
  <c r="W8" i="50"/>
  <c r="K8" i="50"/>
  <c r="W7" i="50"/>
  <c r="K7" i="50"/>
  <c r="W6" i="50"/>
  <c r="K6" i="50"/>
  <c r="W5" i="50"/>
  <c r="K5" i="50"/>
  <c r="W4" i="50"/>
  <c r="K4" i="50"/>
  <c r="W3" i="50"/>
  <c r="K3" i="50"/>
  <c r="W2" i="50"/>
  <c r="K2" i="50"/>
  <c r="W25" i="49"/>
  <c r="K25" i="49"/>
  <c r="W24" i="49"/>
  <c r="K24" i="49"/>
  <c r="W23" i="49"/>
  <c r="K23" i="49"/>
  <c r="W22" i="49"/>
  <c r="K22" i="49"/>
  <c r="W21" i="49"/>
  <c r="K21" i="49"/>
  <c r="W20" i="49"/>
  <c r="K20" i="49"/>
  <c r="W19" i="49"/>
  <c r="K19" i="49"/>
  <c r="W18" i="49"/>
  <c r="K18" i="49"/>
  <c r="W17" i="49"/>
  <c r="K17" i="49"/>
  <c r="W16" i="49"/>
  <c r="K16" i="49"/>
  <c r="W15" i="49"/>
  <c r="K15" i="49"/>
  <c r="W14" i="49"/>
  <c r="K14" i="49"/>
  <c r="W13" i="49"/>
  <c r="K13" i="49"/>
  <c r="W12" i="49"/>
  <c r="K12" i="49"/>
  <c r="W11" i="49"/>
  <c r="K11" i="49"/>
  <c r="W10" i="49"/>
  <c r="P5" i="55"/>
  <c r="E22" i="53"/>
  <c r="O13" i="53"/>
  <c r="K8" i="53"/>
  <c r="O4" i="53"/>
  <c r="C25" i="52"/>
  <c r="E22" i="52"/>
  <c r="E20" i="52"/>
  <c r="E18" i="52"/>
  <c r="E16" i="52"/>
  <c r="E14" i="52"/>
  <c r="E12" i="52"/>
  <c r="E10" i="52"/>
  <c r="E8" i="52"/>
  <c r="E6" i="52"/>
  <c r="E4" i="52"/>
  <c r="E2" i="52"/>
  <c r="E24" i="51"/>
  <c r="P22" i="51"/>
  <c r="I21" i="51"/>
  <c r="I20" i="51"/>
  <c r="I19" i="51"/>
  <c r="I18" i="51"/>
  <c r="K17" i="51"/>
  <c r="Q16" i="51"/>
  <c r="W15" i="51"/>
  <c r="E15" i="51"/>
  <c r="K14" i="51"/>
  <c r="Q13" i="51"/>
  <c r="W12" i="51"/>
  <c r="E12" i="51"/>
  <c r="K11" i="51"/>
  <c r="Q10" i="51"/>
  <c r="W9" i="51"/>
  <c r="E9" i="51"/>
  <c r="K8" i="51"/>
  <c r="Q7" i="51"/>
  <c r="W6" i="51"/>
  <c r="E6" i="51"/>
  <c r="K5" i="51"/>
  <c r="Q4" i="51"/>
  <c r="W3" i="51"/>
  <c r="E3" i="51"/>
  <c r="K2" i="51"/>
  <c r="Q25" i="50"/>
  <c r="W24" i="50"/>
  <c r="E24" i="50"/>
  <c r="N23" i="50"/>
  <c r="V22" i="50"/>
  <c r="E22" i="50"/>
  <c r="N21" i="50"/>
  <c r="V20" i="50"/>
  <c r="E20" i="50"/>
  <c r="N19" i="50"/>
  <c r="V18" i="50"/>
  <c r="E18" i="50"/>
  <c r="N17" i="50"/>
  <c r="V16" i="50"/>
  <c r="E16" i="50"/>
  <c r="N15" i="50"/>
  <c r="V14" i="50"/>
  <c r="J14" i="50"/>
  <c r="V13" i="50"/>
  <c r="J13" i="50"/>
  <c r="V12" i="50"/>
  <c r="J12" i="50"/>
  <c r="V11" i="50"/>
  <c r="J11" i="50"/>
  <c r="V10" i="50"/>
  <c r="J10" i="50"/>
  <c r="V9" i="50"/>
  <c r="J9" i="50"/>
  <c r="V8" i="50"/>
  <c r="J8" i="50"/>
  <c r="V7" i="50"/>
  <c r="J7" i="50"/>
  <c r="V6" i="50"/>
  <c r="J6" i="50"/>
  <c r="V5" i="50"/>
  <c r="J5" i="50"/>
  <c r="V4" i="50"/>
  <c r="J4" i="50"/>
  <c r="V3" i="50"/>
  <c r="J3" i="50"/>
  <c r="V2" i="50"/>
  <c r="J2" i="50"/>
  <c r="V25" i="49"/>
  <c r="J25" i="49"/>
  <c r="V24" i="49"/>
  <c r="J24" i="49"/>
  <c r="V23" i="49"/>
  <c r="J23" i="49"/>
  <c r="V22" i="49"/>
  <c r="J22" i="49"/>
  <c r="V21" i="49"/>
  <c r="J21" i="49"/>
  <c r="V20" i="49"/>
  <c r="J20" i="49"/>
  <c r="V19" i="49"/>
  <c r="J19" i="49"/>
  <c r="V18" i="49"/>
  <c r="J18" i="49"/>
  <c r="V17" i="49"/>
  <c r="J17" i="49"/>
  <c r="V16" i="49"/>
  <c r="J16" i="49"/>
  <c r="V15" i="49"/>
  <c r="J15" i="49"/>
  <c r="V14" i="49"/>
  <c r="J14" i="49"/>
  <c r="V13" i="49"/>
  <c r="J13" i="49"/>
  <c r="V12" i="49"/>
  <c r="J12" i="49"/>
  <c r="V11" i="49"/>
  <c r="J11" i="49"/>
  <c r="V10" i="49"/>
  <c r="J10" i="49"/>
  <c r="V9" i="49"/>
  <c r="J9" i="49"/>
  <c r="V8" i="49"/>
  <c r="J8" i="49"/>
  <c r="V7" i="49"/>
  <c r="J7" i="49"/>
  <c r="V6" i="49"/>
  <c r="J6" i="49"/>
  <c r="V5" i="49"/>
  <c r="J5" i="49"/>
  <c r="V4" i="49"/>
  <c r="J4" i="49"/>
  <c r="V3" i="49"/>
  <c r="J3" i="49"/>
  <c r="V2" i="49"/>
  <c r="J2" i="49"/>
  <c r="V25" i="48"/>
  <c r="J25" i="48"/>
  <c r="V24" i="48"/>
  <c r="J24" i="48"/>
  <c r="V23" i="48"/>
  <c r="J23" i="48"/>
  <c r="V22" i="48"/>
  <c r="J22" i="48"/>
  <c r="V21" i="48"/>
  <c r="J21" i="48"/>
  <c r="V20" i="48"/>
  <c r="J20" i="48"/>
  <c r="V19" i="48"/>
  <c r="J19" i="48"/>
  <c r="V18" i="48"/>
  <c r="J18" i="48"/>
  <c r="V17" i="48"/>
  <c r="J17" i="48"/>
  <c r="V16" i="48"/>
  <c r="J16" i="48"/>
  <c r="V15" i="48"/>
  <c r="J15" i="48"/>
  <c r="V14" i="48"/>
  <c r="J14" i="48"/>
  <c r="V13" i="48"/>
  <c r="J13" i="48"/>
  <c r="V12" i="48"/>
  <c r="J12" i="48"/>
  <c r="V11" i="48"/>
  <c r="J11" i="48"/>
  <c r="V10" i="48"/>
  <c r="J10" i="48"/>
  <c r="V9" i="48"/>
  <c r="J9" i="48"/>
  <c r="V8" i="48"/>
  <c r="J8" i="48"/>
  <c r="Q20" i="54"/>
  <c r="I19" i="53"/>
  <c r="U12" i="53"/>
  <c r="Q7" i="53"/>
  <c r="B4" i="53"/>
  <c r="P24" i="52"/>
  <c r="D22" i="52"/>
  <c r="D20" i="52"/>
  <c r="D18" i="52"/>
  <c r="D16" i="52"/>
  <c r="D14" i="52"/>
  <c r="D12" i="52"/>
  <c r="D10" i="52"/>
  <c r="D8" i="52"/>
  <c r="D6" i="52"/>
  <c r="D4" i="52"/>
  <c r="D2" i="52"/>
  <c r="D24" i="51"/>
  <c r="O22" i="51"/>
  <c r="G21" i="51"/>
  <c r="G20" i="51"/>
  <c r="G19" i="51"/>
  <c r="G18" i="51"/>
  <c r="J17" i="51"/>
  <c r="P16" i="51"/>
  <c r="V15" i="51"/>
  <c r="D15" i="51"/>
  <c r="J14" i="51"/>
  <c r="P13" i="51"/>
  <c r="V12" i="51"/>
  <c r="D12" i="51"/>
  <c r="J11" i="51"/>
  <c r="P10" i="51"/>
  <c r="V9" i="51"/>
  <c r="D9" i="51"/>
  <c r="J8" i="51"/>
  <c r="P7" i="51"/>
  <c r="V6" i="51"/>
  <c r="D6" i="51"/>
  <c r="J5" i="51"/>
  <c r="P4" i="51"/>
  <c r="V3" i="51"/>
  <c r="D3" i="51"/>
  <c r="J2" i="51"/>
  <c r="P25" i="50"/>
  <c r="V24" i="50"/>
  <c r="D24" i="50"/>
  <c r="L23" i="50"/>
  <c r="U22" i="50"/>
  <c r="D22" i="50"/>
  <c r="L21" i="50"/>
  <c r="U20" i="50"/>
  <c r="D20" i="50"/>
  <c r="L19" i="50"/>
  <c r="U18" i="50"/>
  <c r="D18" i="50"/>
  <c r="L17" i="50"/>
  <c r="U16" i="50"/>
  <c r="D16" i="50"/>
  <c r="L15" i="50"/>
  <c r="U14" i="50"/>
  <c r="I14" i="50"/>
  <c r="U13" i="50"/>
  <c r="I13" i="50"/>
  <c r="U12" i="50"/>
  <c r="I12" i="50"/>
  <c r="U11" i="50"/>
  <c r="I11" i="50"/>
  <c r="U10" i="50"/>
  <c r="I10" i="50"/>
  <c r="U9" i="50"/>
  <c r="I9" i="50"/>
  <c r="U8" i="50"/>
  <c r="I8" i="50"/>
  <c r="U7" i="50"/>
  <c r="I7" i="50"/>
  <c r="U6" i="50"/>
  <c r="I6" i="50"/>
  <c r="U5" i="50"/>
  <c r="I5" i="50"/>
  <c r="U4" i="50"/>
  <c r="I4" i="50"/>
  <c r="U3" i="50"/>
  <c r="I3" i="50"/>
  <c r="U2" i="50"/>
  <c r="I2" i="50"/>
  <c r="U25" i="49"/>
  <c r="I25" i="49"/>
  <c r="U24" i="49"/>
  <c r="I24" i="49"/>
  <c r="U23" i="49"/>
  <c r="I23" i="49"/>
  <c r="U22" i="49"/>
  <c r="I22" i="49"/>
  <c r="U21" i="49"/>
  <c r="I21" i="49"/>
  <c r="U20" i="49"/>
  <c r="I20" i="49"/>
  <c r="U19" i="49"/>
  <c r="I19" i="49"/>
  <c r="U18" i="49"/>
  <c r="I18" i="49"/>
  <c r="U17" i="49"/>
  <c r="I17" i="49"/>
  <c r="U16" i="49"/>
  <c r="I16" i="49"/>
  <c r="U15" i="49"/>
  <c r="I15" i="49"/>
  <c r="U14" i="49"/>
  <c r="I14" i="49"/>
  <c r="U13" i="49"/>
  <c r="I13" i="49"/>
  <c r="U12" i="49"/>
  <c r="I12" i="49"/>
  <c r="U11" i="49"/>
  <c r="I11" i="49"/>
  <c r="U10" i="49"/>
  <c r="V19" i="54"/>
  <c r="E19" i="53"/>
  <c r="R12" i="53"/>
  <c r="O7" i="53"/>
  <c r="X3" i="53"/>
  <c r="O24" i="52"/>
  <c r="C22" i="52"/>
  <c r="C20" i="52"/>
  <c r="C18" i="52"/>
  <c r="C16" i="52"/>
  <c r="C14" i="52"/>
  <c r="C12" i="52"/>
  <c r="C10" i="52"/>
  <c r="C8" i="52"/>
  <c r="C6" i="52"/>
  <c r="C4" i="52"/>
  <c r="C2" i="52"/>
  <c r="C24" i="51"/>
  <c r="G22" i="51"/>
  <c r="E21" i="51"/>
  <c r="E20" i="51"/>
  <c r="E19" i="51"/>
  <c r="E18" i="51"/>
  <c r="I17" i="51"/>
  <c r="O16" i="51"/>
  <c r="U15" i="51"/>
  <c r="C15" i="51"/>
  <c r="I14" i="51"/>
  <c r="O13" i="51"/>
  <c r="U12" i="51"/>
  <c r="C12" i="51"/>
  <c r="I11" i="51"/>
  <c r="O10" i="51"/>
  <c r="U9" i="51"/>
  <c r="C9" i="51"/>
  <c r="I8" i="51"/>
  <c r="O7" i="51"/>
  <c r="U6" i="51"/>
  <c r="C6" i="51"/>
  <c r="I5" i="51"/>
  <c r="O4" i="51"/>
  <c r="U3" i="51"/>
  <c r="C3" i="51"/>
  <c r="I2" i="51"/>
  <c r="O25" i="50"/>
  <c r="U24" i="50"/>
  <c r="C24" i="50"/>
  <c r="K23" i="50"/>
  <c r="S22" i="50"/>
  <c r="C22" i="50"/>
  <c r="K21" i="50"/>
  <c r="S20" i="50"/>
  <c r="C20" i="50"/>
  <c r="K19" i="50"/>
  <c r="S18" i="50"/>
  <c r="C18" i="50"/>
  <c r="K17" i="50"/>
  <c r="S16" i="50"/>
  <c r="C16" i="50"/>
  <c r="K15" i="50"/>
  <c r="T14" i="50"/>
  <c r="H14" i="50"/>
  <c r="T13" i="50"/>
  <c r="H13" i="50"/>
  <c r="T12" i="50"/>
  <c r="H12" i="50"/>
  <c r="T11" i="50"/>
  <c r="H11" i="50"/>
  <c r="T10" i="50"/>
  <c r="H10" i="50"/>
  <c r="T9" i="50"/>
  <c r="H9" i="50"/>
  <c r="T8" i="50"/>
  <c r="H8" i="50"/>
  <c r="T7" i="50"/>
  <c r="H7" i="50"/>
  <c r="T6" i="50"/>
  <c r="H6" i="50"/>
  <c r="T5" i="50"/>
  <c r="H5" i="50"/>
  <c r="T4" i="50"/>
  <c r="H4" i="50"/>
  <c r="T3" i="50"/>
  <c r="H3" i="50"/>
  <c r="T2" i="50"/>
  <c r="H2" i="50"/>
  <c r="T25" i="49"/>
  <c r="H25" i="49"/>
  <c r="T24" i="49"/>
  <c r="H24" i="49"/>
  <c r="T23" i="49"/>
  <c r="H23" i="49"/>
  <c r="T22" i="49"/>
  <c r="H22" i="49"/>
  <c r="T21" i="49"/>
  <c r="H21" i="49"/>
  <c r="T20" i="49"/>
  <c r="H20" i="49"/>
  <c r="T19" i="49"/>
  <c r="H19" i="49"/>
  <c r="T18" i="49"/>
  <c r="H18" i="49"/>
  <c r="T17" i="49"/>
  <c r="H17" i="49"/>
  <c r="T16" i="49"/>
  <c r="H16" i="49"/>
  <c r="T15" i="49"/>
  <c r="H15" i="49"/>
  <c r="T14" i="49"/>
  <c r="H14" i="49"/>
  <c r="T13" i="49"/>
  <c r="H13" i="49"/>
  <c r="T12" i="49"/>
  <c r="H12" i="49"/>
  <c r="T11" i="49"/>
  <c r="H11" i="49"/>
  <c r="T10" i="49"/>
  <c r="V13" i="54"/>
  <c r="U17" i="53"/>
  <c r="W11" i="53"/>
  <c r="B7" i="53"/>
  <c r="K3" i="53"/>
  <c r="D24" i="52"/>
  <c r="Q21" i="52"/>
  <c r="Q19" i="52"/>
  <c r="Q17" i="52"/>
  <c r="Q15" i="52"/>
  <c r="Q13" i="52"/>
  <c r="Q11" i="52"/>
  <c r="Q9" i="52"/>
  <c r="Q7" i="52"/>
  <c r="Q5" i="52"/>
  <c r="Q3" i="52"/>
  <c r="Q25" i="51"/>
  <c r="Q23" i="51"/>
  <c r="E22" i="51"/>
  <c r="D21" i="51"/>
  <c r="D20" i="51"/>
  <c r="D19" i="51"/>
  <c r="D18" i="51"/>
  <c r="G17" i="51"/>
  <c r="L16" i="51"/>
  <c r="S15" i="51"/>
  <c r="X14" i="51"/>
  <c r="G14" i="51"/>
  <c r="L13" i="51"/>
  <c r="S12" i="51"/>
  <c r="X11" i="51"/>
  <c r="G11" i="51"/>
  <c r="L10" i="51"/>
  <c r="S9" i="51"/>
  <c r="X8" i="51"/>
  <c r="G8" i="51"/>
  <c r="L7" i="51"/>
  <c r="S6" i="51"/>
  <c r="X5" i="51"/>
  <c r="G5" i="51"/>
  <c r="L4" i="51"/>
  <c r="S3" i="51"/>
  <c r="X2" i="51"/>
  <c r="G2" i="51"/>
  <c r="L25" i="50"/>
  <c r="S24" i="50"/>
  <c r="B24" i="50"/>
  <c r="J23" i="50"/>
  <c r="Q22" i="50"/>
  <c r="B22" i="50"/>
  <c r="J21" i="50"/>
  <c r="Q20" i="50"/>
  <c r="B20" i="50"/>
  <c r="J19" i="50"/>
  <c r="Q18" i="50"/>
  <c r="B18" i="50"/>
  <c r="J17" i="50"/>
  <c r="Q16" i="50"/>
  <c r="B16" i="50"/>
  <c r="J15" i="50"/>
  <c r="S14" i="50"/>
  <c r="G14" i="50"/>
  <c r="S13" i="50"/>
  <c r="G13" i="50"/>
  <c r="S12" i="50"/>
  <c r="G12" i="50"/>
  <c r="S11" i="50"/>
  <c r="G11" i="50"/>
  <c r="S10" i="50"/>
  <c r="G10" i="50"/>
  <c r="S9" i="50"/>
  <c r="G9" i="50"/>
  <c r="S8" i="50"/>
  <c r="G8" i="50"/>
  <c r="S7" i="50"/>
  <c r="G7" i="50"/>
  <c r="S6" i="50"/>
  <c r="G6" i="50"/>
  <c r="S5" i="50"/>
  <c r="G5" i="50"/>
  <c r="S4" i="50"/>
  <c r="G4" i="50"/>
  <c r="S3" i="50"/>
  <c r="G3" i="50"/>
  <c r="S2" i="50"/>
  <c r="G2" i="50"/>
  <c r="S25" i="49"/>
  <c r="G25" i="49"/>
  <c r="S24" i="49"/>
  <c r="G24" i="49"/>
  <c r="S23" i="49"/>
  <c r="G23" i="49"/>
  <c r="S22" i="49"/>
  <c r="G22" i="49"/>
  <c r="S21" i="49"/>
  <c r="G21" i="49"/>
  <c r="S20" i="49"/>
  <c r="G20" i="49"/>
  <c r="S19" i="49"/>
  <c r="G19" i="49"/>
  <c r="S18" i="49"/>
  <c r="G18" i="49"/>
  <c r="S17" i="49"/>
  <c r="G17" i="49"/>
  <c r="S16" i="49"/>
  <c r="G16" i="49"/>
  <c r="S15" i="49"/>
  <c r="G15" i="49"/>
  <c r="S14" i="49"/>
  <c r="G14" i="49"/>
  <c r="S13" i="49"/>
  <c r="G13" i="49"/>
  <c r="S12" i="49"/>
  <c r="G12" i="49"/>
  <c r="S11" i="49"/>
  <c r="G11" i="49"/>
  <c r="S10" i="49"/>
  <c r="Q13" i="54"/>
  <c r="Q17" i="53"/>
  <c r="V11" i="53"/>
  <c r="X6" i="53"/>
  <c r="J3" i="53"/>
  <c r="C24" i="52"/>
  <c r="P21" i="52"/>
  <c r="P19" i="52"/>
  <c r="P17" i="52"/>
  <c r="P15" i="52"/>
  <c r="P13" i="52"/>
  <c r="P11" i="52"/>
  <c r="P9" i="52"/>
  <c r="P7" i="52"/>
  <c r="P5" i="52"/>
  <c r="P3" i="52"/>
  <c r="P25" i="51"/>
  <c r="P23" i="51"/>
  <c r="D22" i="51"/>
  <c r="C21" i="51"/>
  <c r="C20" i="51"/>
  <c r="C19" i="51"/>
  <c r="C18" i="51"/>
  <c r="E17" i="51"/>
  <c r="K16" i="51"/>
  <c r="Q15" i="51"/>
  <c r="W14" i="51"/>
  <c r="E14" i="51"/>
  <c r="K13" i="51"/>
  <c r="Q12" i="51"/>
  <c r="W11" i="51"/>
  <c r="E11" i="51"/>
  <c r="K10" i="51"/>
  <c r="Q9" i="51"/>
  <c r="W8" i="51"/>
  <c r="E8" i="51"/>
  <c r="K7" i="51"/>
  <c r="Q6" i="51"/>
  <c r="W5" i="51"/>
  <c r="E5" i="51"/>
  <c r="K4" i="51"/>
  <c r="Q3" i="51"/>
  <c r="W2" i="51"/>
  <c r="E2" i="51"/>
  <c r="K25" i="50"/>
  <c r="Q24" i="50"/>
  <c r="X23" i="50"/>
  <c r="I23" i="50"/>
  <c r="P22" i="50"/>
  <c r="X21" i="50"/>
  <c r="I21" i="50"/>
  <c r="P20" i="50"/>
  <c r="X19" i="50"/>
  <c r="I19" i="50"/>
  <c r="P18" i="50"/>
  <c r="X17" i="50"/>
  <c r="I17" i="50"/>
  <c r="P16" i="50"/>
  <c r="X15" i="50"/>
  <c r="I15" i="50"/>
  <c r="R14" i="50"/>
  <c r="F14" i="50"/>
  <c r="R13" i="50"/>
  <c r="F13" i="50"/>
  <c r="R12" i="50"/>
  <c r="F12" i="50"/>
  <c r="R11" i="50"/>
  <c r="F11" i="50"/>
  <c r="R10" i="50"/>
  <c r="F10" i="50"/>
  <c r="R9" i="50"/>
  <c r="F9" i="50"/>
  <c r="R8" i="50"/>
  <c r="F8" i="50"/>
  <c r="R7" i="50"/>
  <c r="F7" i="50"/>
  <c r="R6" i="50"/>
  <c r="F6" i="50"/>
  <c r="R5" i="50"/>
  <c r="F5" i="50"/>
  <c r="R4" i="50"/>
  <c r="F4" i="50"/>
  <c r="R3" i="50"/>
  <c r="F3" i="50"/>
  <c r="R2" i="50"/>
  <c r="F2" i="50"/>
  <c r="R25" i="49"/>
  <c r="F25" i="49"/>
  <c r="R24" i="49"/>
  <c r="F24" i="49"/>
  <c r="R23" i="49"/>
  <c r="F23" i="49"/>
  <c r="R22" i="49"/>
  <c r="F22" i="49"/>
  <c r="R21" i="49"/>
  <c r="F21" i="49"/>
  <c r="R20" i="49"/>
  <c r="F20" i="49"/>
  <c r="R19" i="49"/>
  <c r="F19" i="49"/>
  <c r="R18" i="49"/>
  <c r="F18" i="49"/>
  <c r="R17" i="49"/>
  <c r="F17" i="49"/>
  <c r="R16" i="49"/>
  <c r="F16" i="49"/>
  <c r="R15" i="49"/>
  <c r="F15" i="49"/>
  <c r="R14" i="49"/>
  <c r="F14" i="49"/>
  <c r="R13" i="49"/>
  <c r="F13" i="49"/>
  <c r="J9" i="54"/>
  <c r="I16" i="53"/>
  <c r="C11" i="53"/>
  <c r="K6" i="53"/>
  <c r="U2" i="53"/>
  <c r="P23" i="52"/>
  <c r="O21" i="52"/>
  <c r="O19" i="52"/>
  <c r="O17" i="52"/>
  <c r="O15" i="52"/>
  <c r="O13" i="52"/>
  <c r="O11" i="52"/>
  <c r="O9" i="52"/>
  <c r="O7" i="52"/>
  <c r="O5" i="52"/>
  <c r="O3" i="52"/>
  <c r="O25" i="51"/>
  <c r="O23" i="51"/>
  <c r="C22" i="51"/>
  <c r="V20" i="51"/>
  <c r="V19" i="51"/>
  <c r="V18" i="51"/>
  <c r="V17" i="51"/>
  <c r="D17" i="51"/>
  <c r="J16" i="51"/>
  <c r="P15" i="51"/>
  <c r="V14" i="51"/>
  <c r="D14" i="51"/>
  <c r="J13" i="51"/>
  <c r="P12" i="51"/>
  <c r="V11" i="51"/>
  <c r="D11" i="51"/>
  <c r="J10" i="51"/>
  <c r="P9" i="51"/>
  <c r="V8" i="51"/>
  <c r="D8" i="51"/>
  <c r="J7" i="51"/>
  <c r="P6" i="51"/>
  <c r="V5" i="51"/>
  <c r="D5" i="51"/>
  <c r="J4" i="51"/>
  <c r="P3" i="51"/>
  <c r="V2" i="51"/>
  <c r="D2" i="51"/>
  <c r="J25" i="50"/>
  <c r="P24" i="50"/>
  <c r="W23" i="50"/>
  <c r="G23" i="50"/>
  <c r="O22" i="50"/>
  <c r="W21" i="50"/>
  <c r="G21" i="50"/>
  <c r="O20" i="50"/>
  <c r="W19" i="50"/>
  <c r="G19" i="50"/>
  <c r="O18" i="50"/>
  <c r="W17" i="50"/>
  <c r="G17" i="50"/>
  <c r="O16" i="50"/>
  <c r="W15" i="50"/>
  <c r="G15" i="50"/>
  <c r="Q14" i="50"/>
  <c r="E14" i="50"/>
  <c r="Q13" i="50"/>
  <c r="E13" i="50"/>
  <c r="Q12" i="50"/>
  <c r="E12" i="50"/>
  <c r="Q11" i="50"/>
  <c r="E11" i="50"/>
  <c r="Q10" i="50"/>
  <c r="E10" i="50"/>
  <c r="Q9" i="50"/>
  <c r="E9" i="50"/>
  <c r="Q8" i="50"/>
  <c r="E8" i="50"/>
  <c r="Q7" i="50"/>
  <c r="E7" i="50"/>
  <c r="Q6" i="50"/>
  <c r="E6" i="50"/>
  <c r="Q5" i="50"/>
  <c r="E5" i="50"/>
  <c r="Q4" i="50"/>
  <c r="E4" i="50"/>
  <c r="Q3" i="50"/>
  <c r="E3" i="50"/>
  <c r="Q2" i="50"/>
  <c r="E2" i="50"/>
  <c r="Q25" i="49"/>
  <c r="E25" i="49"/>
  <c r="Q24" i="49"/>
  <c r="E24" i="49"/>
  <c r="Q23" i="49"/>
  <c r="E23" i="49"/>
  <c r="Q22" i="49"/>
  <c r="E22" i="49"/>
  <c r="E9" i="54"/>
  <c r="E16" i="53"/>
  <c r="X10" i="53"/>
  <c r="J6" i="53"/>
  <c r="S2" i="53"/>
  <c r="O23" i="52"/>
  <c r="E21" i="52"/>
  <c r="E19" i="52"/>
  <c r="E17" i="52"/>
  <c r="E15" i="52"/>
  <c r="E13" i="52"/>
  <c r="E11" i="52"/>
  <c r="E9" i="52"/>
  <c r="E7" i="52"/>
  <c r="E5" i="52"/>
  <c r="E3" i="52"/>
  <c r="E25" i="51"/>
  <c r="G23" i="51"/>
  <c r="U21" i="51"/>
  <c r="U20" i="51"/>
  <c r="U19" i="51"/>
  <c r="U18" i="51"/>
  <c r="U17" i="51"/>
  <c r="C17" i="51"/>
  <c r="I16" i="51"/>
  <c r="O15" i="51"/>
  <c r="U14" i="51"/>
  <c r="C14" i="51"/>
  <c r="I13" i="51"/>
  <c r="O12" i="51"/>
  <c r="U11" i="51"/>
  <c r="C11" i="51"/>
  <c r="I10" i="51"/>
  <c r="O9" i="51"/>
  <c r="U8" i="51"/>
  <c r="C8" i="51"/>
  <c r="I7" i="51"/>
  <c r="O6" i="51"/>
  <c r="U5" i="51"/>
  <c r="C5" i="51"/>
  <c r="I4" i="51"/>
  <c r="O3" i="51"/>
  <c r="U2" i="51"/>
  <c r="C2" i="51"/>
  <c r="I25" i="50"/>
  <c r="O24" i="50"/>
  <c r="V23" i="50"/>
  <c r="E23" i="50"/>
  <c r="N22" i="50"/>
  <c r="V21" i="50"/>
  <c r="E21" i="50"/>
  <c r="N20" i="50"/>
  <c r="V19" i="50"/>
  <c r="E19" i="50"/>
  <c r="N18" i="50"/>
  <c r="V17" i="50"/>
  <c r="E17" i="50"/>
  <c r="N16" i="50"/>
  <c r="V15" i="50"/>
  <c r="E15" i="50"/>
  <c r="P14" i="50"/>
  <c r="D14" i="50"/>
  <c r="P13" i="50"/>
  <c r="D13" i="50"/>
  <c r="P12" i="50"/>
  <c r="D12" i="50"/>
  <c r="P11" i="50"/>
  <c r="D11" i="50"/>
  <c r="P10" i="50"/>
  <c r="D10" i="50"/>
  <c r="P9" i="50"/>
  <c r="D9" i="50"/>
  <c r="P8" i="50"/>
  <c r="D8" i="50"/>
  <c r="P7" i="50"/>
  <c r="D7" i="50"/>
  <c r="P6" i="50"/>
  <c r="D6" i="50"/>
  <c r="P5" i="50"/>
  <c r="D5" i="50"/>
  <c r="P4" i="50"/>
  <c r="D4" i="50"/>
  <c r="P3" i="50"/>
  <c r="D3" i="50"/>
  <c r="P2" i="50"/>
  <c r="D2" i="50"/>
  <c r="P25" i="49"/>
  <c r="D25" i="49"/>
  <c r="P24" i="49"/>
  <c r="D24" i="49"/>
  <c r="P23" i="49"/>
  <c r="D23" i="49"/>
  <c r="P22" i="49"/>
  <c r="D22" i="49"/>
  <c r="P21" i="49"/>
  <c r="D21" i="49"/>
  <c r="P20" i="49"/>
  <c r="D20" i="49"/>
  <c r="P19" i="49"/>
  <c r="D19" i="49"/>
  <c r="P18" i="49"/>
  <c r="D18" i="49"/>
  <c r="P17" i="49"/>
  <c r="D17" i="49"/>
  <c r="P16" i="49"/>
  <c r="D16" i="49"/>
  <c r="P15" i="49"/>
  <c r="D15" i="49"/>
  <c r="P14" i="49"/>
  <c r="D14" i="49"/>
  <c r="P13" i="49"/>
  <c r="D13" i="49"/>
  <c r="P12" i="49"/>
  <c r="D12" i="49"/>
  <c r="P11" i="49"/>
  <c r="D11" i="49"/>
  <c r="V4" i="54"/>
  <c r="J15" i="53"/>
  <c r="F10" i="53"/>
  <c r="U5" i="53"/>
  <c r="F2" i="53"/>
  <c r="D23" i="52"/>
  <c r="D21" i="52"/>
  <c r="D19" i="52"/>
  <c r="D17" i="52"/>
  <c r="D15" i="52"/>
  <c r="D13" i="52"/>
  <c r="D11" i="52"/>
  <c r="D9" i="52"/>
  <c r="D7" i="52"/>
  <c r="D5" i="52"/>
  <c r="D3" i="52"/>
  <c r="D25" i="51"/>
  <c r="E23" i="51"/>
  <c r="S21" i="51"/>
  <c r="S20" i="51"/>
  <c r="S19" i="51"/>
  <c r="S18" i="51"/>
  <c r="S17" i="51"/>
  <c r="X16" i="51"/>
  <c r="G16" i="51"/>
  <c r="L15" i="51"/>
  <c r="S14" i="51"/>
  <c r="X13" i="51"/>
  <c r="G13" i="51"/>
  <c r="L12" i="51"/>
  <c r="S11" i="51"/>
  <c r="X10" i="51"/>
  <c r="G10" i="51"/>
  <c r="L9" i="51"/>
  <c r="S8" i="51"/>
  <c r="X7" i="51"/>
  <c r="G7" i="51"/>
  <c r="L6" i="51"/>
  <c r="S5" i="51"/>
  <c r="X4" i="51"/>
  <c r="G4" i="51"/>
  <c r="L3" i="51"/>
  <c r="S2" i="51"/>
  <c r="X25" i="50"/>
  <c r="G25" i="50"/>
  <c r="L24" i="50"/>
  <c r="U23" i="50"/>
  <c r="D23" i="50"/>
  <c r="L22" i="50"/>
  <c r="U21" i="50"/>
  <c r="D21" i="50"/>
  <c r="L20" i="50"/>
  <c r="U19" i="50"/>
  <c r="D19" i="50"/>
  <c r="L18" i="50"/>
  <c r="U17" i="50"/>
  <c r="D17" i="50"/>
  <c r="L16" i="50"/>
  <c r="U15" i="50"/>
  <c r="D15" i="50"/>
  <c r="O14" i="50"/>
  <c r="C14" i="50"/>
  <c r="O13" i="50"/>
  <c r="C13" i="50"/>
  <c r="O12" i="50"/>
  <c r="C12" i="50"/>
  <c r="O11" i="50"/>
  <c r="C11" i="50"/>
  <c r="O10" i="50"/>
  <c r="C10" i="50"/>
  <c r="O9" i="50"/>
  <c r="C9" i="50"/>
  <c r="O8" i="50"/>
  <c r="C8" i="50"/>
  <c r="O7" i="50"/>
  <c r="C7" i="50"/>
  <c r="O6" i="50"/>
  <c r="C6" i="50"/>
  <c r="O5" i="50"/>
  <c r="C5" i="50"/>
  <c r="O4" i="50"/>
  <c r="C4" i="50"/>
  <c r="O3" i="50"/>
  <c r="C3" i="50"/>
  <c r="O2" i="50"/>
  <c r="C2" i="50"/>
  <c r="O25" i="49"/>
  <c r="C25" i="49"/>
  <c r="O24" i="49"/>
  <c r="C24" i="49"/>
  <c r="O23" i="49"/>
  <c r="C23" i="49"/>
  <c r="O22" i="49"/>
  <c r="C22" i="49"/>
  <c r="O21" i="49"/>
  <c r="C21" i="49"/>
  <c r="O20" i="49"/>
  <c r="C20" i="49"/>
  <c r="O19" i="49"/>
  <c r="C19" i="49"/>
  <c r="O18" i="49"/>
  <c r="C18" i="49"/>
  <c r="O17" i="49"/>
  <c r="C17" i="49"/>
  <c r="O16" i="49"/>
  <c r="C16" i="49"/>
  <c r="O15" i="49"/>
  <c r="C15" i="49"/>
  <c r="O14" i="49"/>
  <c r="C14" i="49"/>
  <c r="O13" i="49"/>
  <c r="C13" i="49"/>
  <c r="O12" i="49"/>
  <c r="C12" i="49"/>
  <c r="O11" i="49"/>
  <c r="C11" i="49"/>
  <c r="O10" i="49"/>
  <c r="C10" i="49"/>
  <c r="O9" i="49"/>
  <c r="C9" i="49"/>
  <c r="O8" i="49"/>
  <c r="C8" i="49"/>
  <c r="O7" i="49"/>
  <c r="C7" i="49"/>
  <c r="O6" i="49"/>
  <c r="C6" i="49"/>
  <c r="O5" i="49"/>
  <c r="C5" i="49"/>
  <c r="O4" i="49"/>
  <c r="C4" i="49"/>
  <c r="O3" i="49"/>
  <c r="C3" i="49"/>
  <c r="O2" i="49"/>
  <c r="C2" i="49"/>
  <c r="O25" i="48"/>
  <c r="C25" i="48"/>
  <c r="O24" i="48"/>
  <c r="C24" i="48"/>
  <c r="O23" i="48"/>
  <c r="C23" i="48"/>
  <c r="O22" i="48"/>
  <c r="C22" i="48"/>
  <c r="O21" i="48"/>
  <c r="C21" i="48"/>
  <c r="O20" i="48"/>
  <c r="C20" i="48"/>
  <c r="O19" i="48"/>
  <c r="C19" i="48"/>
  <c r="O18" i="48"/>
  <c r="C18" i="48"/>
  <c r="O17" i="48"/>
  <c r="C17" i="48"/>
  <c r="O16" i="48"/>
  <c r="C16" i="48"/>
  <c r="O15" i="48"/>
  <c r="C15" i="48"/>
  <c r="O14" i="48"/>
  <c r="C14" i="48"/>
  <c r="O13" i="48"/>
  <c r="C13" i="48"/>
  <c r="O12" i="48"/>
  <c r="C12" i="48"/>
  <c r="O11" i="48"/>
  <c r="C11" i="48"/>
  <c r="O10" i="48"/>
  <c r="C10" i="48"/>
  <c r="O9" i="48"/>
  <c r="C9" i="48"/>
  <c r="O8" i="48"/>
  <c r="C8" i="48"/>
  <c r="Q4" i="54"/>
  <c r="I15" i="53"/>
  <c r="E10" i="53"/>
  <c r="S5" i="53"/>
  <c r="E2" i="53"/>
  <c r="C23" i="52"/>
  <c r="C21" i="52"/>
  <c r="C19" i="52"/>
  <c r="C17" i="52"/>
  <c r="C15" i="52"/>
  <c r="C13" i="52"/>
  <c r="C11" i="52"/>
  <c r="C9" i="52"/>
  <c r="C7" i="52"/>
  <c r="C5" i="52"/>
  <c r="C3" i="52"/>
  <c r="C25" i="51"/>
  <c r="D23" i="51"/>
  <c r="Q21" i="51"/>
  <c r="Q20" i="51"/>
  <c r="Q19" i="51"/>
  <c r="Q18" i="51"/>
  <c r="Q17" i="51"/>
  <c r="W16" i="51"/>
  <c r="E16" i="51"/>
  <c r="K15" i="51"/>
  <c r="Q14" i="51"/>
  <c r="W13" i="51"/>
  <c r="E13" i="51"/>
  <c r="K12" i="51"/>
  <c r="Q11" i="51"/>
  <c r="W10" i="51"/>
  <c r="E10" i="51"/>
  <c r="K9" i="51"/>
  <c r="Q8" i="51"/>
  <c r="W7" i="51"/>
  <c r="E7" i="51"/>
  <c r="K6" i="51"/>
  <c r="Q5" i="51"/>
  <c r="W4" i="51"/>
  <c r="E4" i="51"/>
  <c r="K3" i="51"/>
  <c r="Q2" i="51"/>
  <c r="W25" i="50"/>
  <c r="E25" i="50"/>
  <c r="K24" i="50"/>
  <c r="S23" i="50"/>
  <c r="C23" i="50"/>
  <c r="K22" i="50"/>
  <c r="S21" i="50"/>
  <c r="C21" i="50"/>
  <c r="K20" i="50"/>
  <c r="S19" i="50"/>
  <c r="C19" i="50"/>
  <c r="K18" i="50"/>
  <c r="S17" i="50"/>
  <c r="C17" i="50"/>
  <c r="K16" i="50"/>
  <c r="S15" i="50"/>
  <c r="C15" i="50"/>
  <c r="N14" i="50"/>
  <c r="B14" i="50"/>
  <c r="N13" i="50"/>
  <c r="B13" i="50"/>
  <c r="N12" i="50"/>
  <c r="B12" i="50"/>
  <c r="N11" i="50"/>
  <c r="B11" i="50"/>
  <c r="N10" i="50"/>
  <c r="B10" i="50"/>
  <c r="N9" i="50"/>
  <c r="B9" i="50"/>
  <c r="N8" i="50"/>
  <c r="B8" i="50"/>
  <c r="N7" i="50"/>
  <c r="B7" i="50"/>
  <c r="N6" i="50"/>
  <c r="B6" i="50"/>
  <c r="N5" i="50"/>
  <c r="B5" i="50"/>
  <c r="N4" i="50"/>
  <c r="B4" i="50"/>
  <c r="N3" i="50"/>
  <c r="B3" i="50"/>
  <c r="N2" i="50"/>
  <c r="B2" i="50"/>
  <c r="N25" i="49"/>
  <c r="B25" i="49"/>
  <c r="N24" i="49"/>
  <c r="B24" i="49"/>
  <c r="N23" i="49"/>
  <c r="B23" i="49"/>
  <c r="N22" i="49"/>
  <c r="B22" i="49"/>
  <c r="N21" i="49"/>
  <c r="B21" i="49"/>
  <c r="N20" i="49"/>
  <c r="B20" i="49"/>
  <c r="N19" i="49"/>
  <c r="B19" i="49"/>
  <c r="N18" i="49"/>
  <c r="B18" i="49"/>
  <c r="N17" i="49"/>
  <c r="B17" i="49"/>
  <c r="N16" i="49"/>
  <c r="B16" i="49"/>
  <c r="N15" i="49"/>
  <c r="B15" i="49"/>
  <c r="E25" i="53"/>
  <c r="K14" i="53"/>
  <c r="I9" i="53"/>
  <c r="E5" i="53"/>
  <c r="O25" i="52"/>
  <c r="P22" i="52"/>
  <c r="P20" i="52"/>
  <c r="P18" i="52"/>
  <c r="P16" i="52"/>
  <c r="P14" i="52"/>
  <c r="P12" i="52"/>
  <c r="P10" i="52"/>
  <c r="P8" i="52"/>
  <c r="P6" i="52"/>
  <c r="P4" i="52"/>
  <c r="P2" i="52"/>
  <c r="P24" i="51"/>
  <c r="S22" i="51"/>
  <c r="O21" i="51"/>
  <c r="O20" i="51"/>
  <c r="O19" i="51"/>
  <c r="O18" i="51"/>
  <c r="O17" i="51"/>
  <c r="U16" i="51"/>
  <c r="C16" i="51"/>
  <c r="I15" i="51"/>
  <c r="O14" i="51"/>
  <c r="U13" i="51"/>
  <c r="C13" i="51"/>
  <c r="I12" i="51"/>
  <c r="O11" i="51"/>
  <c r="U10" i="51"/>
  <c r="C10" i="51"/>
  <c r="I9" i="51"/>
  <c r="O8" i="51"/>
  <c r="U7" i="51"/>
  <c r="C7" i="51"/>
  <c r="I6" i="51"/>
  <c r="O5" i="51"/>
  <c r="U4" i="51"/>
  <c r="C4" i="51"/>
  <c r="I3" i="51"/>
  <c r="O2" i="51"/>
  <c r="U25" i="50"/>
  <c r="C25" i="50"/>
  <c r="I24" i="50"/>
  <c r="P23" i="50"/>
  <c r="X22" i="50"/>
  <c r="I22" i="50"/>
  <c r="P21" i="50"/>
  <c r="X20" i="50"/>
  <c r="I20" i="50"/>
  <c r="P19" i="50"/>
  <c r="X18" i="50"/>
  <c r="I18" i="50"/>
  <c r="P17" i="50"/>
  <c r="X16" i="50"/>
  <c r="I16" i="50"/>
  <c r="P15" i="50"/>
  <c r="X14" i="50"/>
  <c r="L14" i="50"/>
  <c r="X13" i="50"/>
  <c r="L13" i="50"/>
  <c r="X12" i="50"/>
  <c r="L12" i="50"/>
  <c r="X11" i="50"/>
  <c r="L11" i="50"/>
  <c r="X10" i="50"/>
  <c r="L10" i="50"/>
  <c r="X9" i="50"/>
  <c r="L9" i="50"/>
  <c r="X8" i="50"/>
  <c r="L8" i="50"/>
  <c r="X7" i="50"/>
  <c r="L7" i="50"/>
  <c r="X6" i="50"/>
  <c r="L6" i="50"/>
  <c r="X5" i="50"/>
  <c r="L5" i="50"/>
  <c r="X4" i="50"/>
  <c r="L4" i="50"/>
  <c r="X3" i="50"/>
  <c r="L3" i="50"/>
  <c r="X2" i="50"/>
  <c r="L2" i="50"/>
  <c r="X25" i="49"/>
  <c r="L25" i="49"/>
  <c r="X24" i="49"/>
  <c r="L24" i="49"/>
  <c r="X23" i="49"/>
  <c r="L23" i="49"/>
  <c r="X22" i="49"/>
  <c r="L22" i="49"/>
  <c r="X21" i="49"/>
  <c r="L21" i="49"/>
  <c r="X20" i="49"/>
  <c r="L20" i="49"/>
  <c r="X19" i="49"/>
  <c r="L19" i="49"/>
  <c r="X18" i="49"/>
  <c r="L18" i="49"/>
  <c r="X17" i="49"/>
  <c r="L17" i="49"/>
  <c r="X16" i="49"/>
  <c r="L16" i="49"/>
  <c r="X15" i="49"/>
  <c r="L15" i="49"/>
  <c r="X14" i="49"/>
  <c r="L14" i="49"/>
  <c r="I25" i="53"/>
  <c r="Q8" i="52"/>
  <c r="D16" i="51"/>
  <c r="D7" i="51"/>
  <c r="J22" i="50"/>
  <c r="M14" i="50"/>
  <c r="M8" i="50"/>
  <c r="M2" i="50"/>
  <c r="E21" i="49"/>
  <c r="E18" i="49"/>
  <c r="E15" i="49"/>
  <c r="L13" i="49"/>
  <c r="B12" i="49"/>
  <c r="X10" i="49"/>
  <c r="E10" i="49"/>
  <c r="N9" i="49"/>
  <c r="X8" i="49"/>
  <c r="I8" i="49"/>
  <c r="S7" i="49"/>
  <c r="E7" i="49"/>
  <c r="N6" i="49"/>
  <c r="X5" i="49"/>
  <c r="I5" i="49"/>
  <c r="S4" i="49"/>
  <c r="E4" i="49"/>
  <c r="N3" i="49"/>
  <c r="X2" i="49"/>
  <c r="I2" i="49"/>
  <c r="S25" i="48"/>
  <c r="E25" i="48"/>
  <c r="N24" i="48"/>
  <c r="X23" i="48"/>
  <c r="I23" i="48"/>
  <c r="S22" i="48"/>
  <c r="E22" i="48"/>
  <c r="N21" i="48"/>
  <c r="X20" i="48"/>
  <c r="I20" i="48"/>
  <c r="S19" i="48"/>
  <c r="E19" i="48"/>
  <c r="N18" i="48"/>
  <c r="X17" i="48"/>
  <c r="I17" i="48"/>
  <c r="S16" i="48"/>
  <c r="E16" i="48"/>
  <c r="N15" i="48"/>
  <c r="X14" i="48"/>
  <c r="I14" i="48"/>
  <c r="S13" i="48"/>
  <c r="E13" i="48"/>
  <c r="N12" i="48"/>
  <c r="X11" i="48"/>
  <c r="I11" i="48"/>
  <c r="S10" i="48"/>
  <c r="E10" i="48"/>
  <c r="N9" i="48"/>
  <c r="X8" i="48"/>
  <c r="I8" i="48"/>
  <c r="T7" i="48"/>
  <c r="H7" i="48"/>
  <c r="T6" i="48"/>
  <c r="H6" i="48"/>
  <c r="T5" i="48"/>
  <c r="H5" i="48"/>
  <c r="T4" i="48"/>
  <c r="H4" i="48"/>
  <c r="T3" i="48"/>
  <c r="H3" i="48"/>
  <c r="T2" i="48"/>
  <c r="H2" i="48"/>
  <c r="T25" i="47"/>
  <c r="H25" i="47"/>
  <c r="T24" i="47"/>
  <c r="H24" i="47"/>
  <c r="T23" i="47"/>
  <c r="H23" i="47"/>
  <c r="T22" i="47"/>
  <c r="H22" i="47"/>
  <c r="T21" i="47"/>
  <c r="H21" i="47"/>
  <c r="T20" i="47"/>
  <c r="H20" i="47"/>
  <c r="T19" i="47"/>
  <c r="H19" i="47"/>
  <c r="T18" i="47"/>
  <c r="H18" i="47"/>
  <c r="T17" i="47"/>
  <c r="H17" i="47"/>
  <c r="T16" i="47"/>
  <c r="H16" i="47"/>
  <c r="T15" i="47"/>
  <c r="H15" i="47"/>
  <c r="T14" i="47"/>
  <c r="H14" i="47"/>
  <c r="T13" i="47"/>
  <c r="H13" i="47"/>
  <c r="T12" i="47"/>
  <c r="H12" i="47"/>
  <c r="T11" i="47"/>
  <c r="H11" i="47"/>
  <c r="T10" i="47"/>
  <c r="H10" i="47"/>
  <c r="T9" i="47"/>
  <c r="H9" i="47"/>
  <c r="T8" i="47"/>
  <c r="H8" i="47"/>
  <c r="T7" i="47"/>
  <c r="H7" i="47"/>
  <c r="T6" i="47"/>
  <c r="H6" i="47"/>
  <c r="T5" i="47"/>
  <c r="H5" i="47"/>
  <c r="T4" i="47"/>
  <c r="H4" i="47"/>
  <c r="T3" i="47"/>
  <c r="H3" i="47"/>
  <c r="T2" i="47"/>
  <c r="H2" i="47"/>
  <c r="T25" i="46"/>
  <c r="H25" i="46"/>
  <c r="T24" i="46"/>
  <c r="H24" i="46"/>
  <c r="T23" i="46"/>
  <c r="H23" i="46"/>
  <c r="T22" i="46"/>
  <c r="H22" i="46"/>
  <c r="T21" i="46"/>
  <c r="H21" i="46"/>
  <c r="T20" i="46"/>
  <c r="L14" i="53"/>
  <c r="Q6" i="52"/>
  <c r="J15" i="51"/>
  <c r="J6" i="51"/>
  <c r="Q21" i="50"/>
  <c r="Y13" i="50"/>
  <c r="Y7" i="50"/>
  <c r="Y25" i="49"/>
  <c r="Y20" i="49"/>
  <c r="Y17" i="49"/>
  <c r="Y14" i="49"/>
  <c r="E13" i="49"/>
  <c r="Y11" i="49"/>
  <c r="R10" i="49"/>
  <c r="D10" i="49"/>
  <c r="M9" i="49"/>
  <c r="W8" i="49"/>
  <c r="H8" i="49"/>
  <c r="R7" i="49"/>
  <c r="D7" i="49"/>
  <c r="M6" i="49"/>
  <c r="W5" i="49"/>
  <c r="H5" i="49"/>
  <c r="R4" i="49"/>
  <c r="D4" i="49"/>
  <c r="M3" i="49"/>
  <c r="W2" i="49"/>
  <c r="H2" i="49"/>
  <c r="R25" i="48"/>
  <c r="D25" i="48"/>
  <c r="M24" i="48"/>
  <c r="W23" i="48"/>
  <c r="H23" i="48"/>
  <c r="R22" i="48"/>
  <c r="D22" i="48"/>
  <c r="M21" i="48"/>
  <c r="W20" i="48"/>
  <c r="H20" i="48"/>
  <c r="R19" i="48"/>
  <c r="D19" i="48"/>
  <c r="M18" i="48"/>
  <c r="W17" i="48"/>
  <c r="H17" i="48"/>
  <c r="R16" i="48"/>
  <c r="D16" i="48"/>
  <c r="M15" i="48"/>
  <c r="W14" i="48"/>
  <c r="H14" i="48"/>
  <c r="R13" i="48"/>
  <c r="D13" i="48"/>
  <c r="M12" i="48"/>
  <c r="W11" i="48"/>
  <c r="H11" i="48"/>
  <c r="R10" i="48"/>
  <c r="D10" i="48"/>
  <c r="M9" i="48"/>
  <c r="W8" i="48"/>
  <c r="H8" i="48"/>
  <c r="S7" i="48"/>
  <c r="G7" i="48"/>
  <c r="S6" i="48"/>
  <c r="G6" i="48"/>
  <c r="S5" i="48"/>
  <c r="G5" i="48"/>
  <c r="S4" i="48"/>
  <c r="G4" i="48"/>
  <c r="S3" i="48"/>
  <c r="G3" i="48"/>
  <c r="S2" i="48"/>
  <c r="G2" i="48"/>
  <c r="S25" i="47"/>
  <c r="G25" i="47"/>
  <c r="S24" i="47"/>
  <c r="G24" i="47"/>
  <c r="S23" i="47"/>
  <c r="G23" i="47"/>
  <c r="S22" i="47"/>
  <c r="G22" i="47"/>
  <c r="S21" i="47"/>
  <c r="G21" i="47"/>
  <c r="S20" i="47"/>
  <c r="G20" i="47"/>
  <c r="S19" i="47"/>
  <c r="G19" i="47"/>
  <c r="S18" i="47"/>
  <c r="G18" i="47"/>
  <c r="S17" i="47"/>
  <c r="G17" i="47"/>
  <c r="S16" i="47"/>
  <c r="G16" i="47"/>
  <c r="S15" i="47"/>
  <c r="G15" i="47"/>
  <c r="S14" i="47"/>
  <c r="G14" i="47"/>
  <c r="S13" i="47"/>
  <c r="G13" i="47"/>
  <c r="S12" i="47"/>
  <c r="G12" i="47"/>
  <c r="S11" i="47"/>
  <c r="G11" i="47"/>
  <c r="S10" i="47"/>
  <c r="G10" i="47"/>
  <c r="S9" i="47"/>
  <c r="G9" i="47"/>
  <c r="S8" i="47"/>
  <c r="G8" i="47"/>
  <c r="S7" i="47"/>
  <c r="G7" i="47"/>
  <c r="S6" i="47"/>
  <c r="G6" i="47"/>
  <c r="S5" i="47"/>
  <c r="G5" i="47"/>
  <c r="S4" i="47"/>
  <c r="G4" i="47"/>
  <c r="S3" i="47"/>
  <c r="G3" i="47"/>
  <c r="S2" i="47"/>
  <c r="G2" i="47"/>
  <c r="S25" i="46"/>
  <c r="G25" i="46"/>
  <c r="S24" i="46"/>
  <c r="G24" i="46"/>
  <c r="S23" i="46"/>
  <c r="G23" i="46"/>
  <c r="S22" i="46"/>
  <c r="G22" i="46"/>
  <c r="S21" i="46"/>
  <c r="G21" i="46"/>
  <c r="S20" i="46"/>
  <c r="G20" i="46"/>
  <c r="S19" i="46"/>
  <c r="G19" i="46"/>
  <c r="S18" i="46"/>
  <c r="G18" i="46"/>
  <c r="S17" i="46"/>
  <c r="G17" i="46"/>
  <c r="S16" i="46"/>
  <c r="G16" i="46"/>
  <c r="S15" i="46"/>
  <c r="G15" i="46"/>
  <c r="S14" i="46"/>
  <c r="G14" i="46"/>
  <c r="S13" i="46"/>
  <c r="G13" i="46"/>
  <c r="S12" i="46"/>
  <c r="G12" i="46"/>
  <c r="S11" i="46"/>
  <c r="G11" i="46"/>
  <c r="S10" i="46"/>
  <c r="G10" i="46"/>
  <c r="S9" i="46"/>
  <c r="G9" i="46"/>
  <c r="S8" i="46"/>
  <c r="G8" i="46"/>
  <c r="S7" i="46"/>
  <c r="G7" i="46"/>
  <c r="S6" i="46"/>
  <c r="G6" i="46"/>
  <c r="S5" i="46"/>
  <c r="G5" i="46"/>
  <c r="S4" i="46"/>
  <c r="G4" i="46"/>
  <c r="S3" i="46"/>
  <c r="G3" i="46"/>
  <c r="S2" i="46"/>
  <c r="G2" i="46"/>
  <c r="S25" i="45"/>
  <c r="G25" i="45"/>
  <c r="S24" i="45"/>
  <c r="G24" i="45"/>
  <c r="S23" i="45"/>
  <c r="J9" i="53"/>
  <c r="Q4" i="52"/>
  <c r="P14" i="51"/>
  <c r="P5" i="51"/>
  <c r="B21" i="50"/>
  <c r="M13" i="50"/>
  <c r="M7" i="50"/>
  <c r="M25" i="49"/>
  <c r="Q20" i="49"/>
  <c r="Q17" i="49"/>
  <c r="Q14" i="49"/>
  <c r="B13" i="49"/>
  <c r="X11" i="49"/>
  <c r="Q10" i="49"/>
  <c r="B10" i="49"/>
  <c r="L9" i="49"/>
  <c r="U8" i="49"/>
  <c r="G8" i="49"/>
  <c r="Q7" i="49"/>
  <c r="B7" i="49"/>
  <c r="L6" i="49"/>
  <c r="U5" i="49"/>
  <c r="G5" i="49"/>
  <c r="Q4" i="49"/>
  <c r="B4" i="49"/>
  <c r="L3" i="49"/>
  <c r="U2" i="49"/>
  <c r="G2" i="49"/>
  <c r="Q25" i="48"/>
  <c r="B25" i="48"/>
  <c r="L24" i="48"/>
  <c r="U23" i="48"/>
  <c r="G23" i="48"/>
  <c r="Q22" i="48"/>
  <c r="B22" i="48"/>
  <c r="L21" i="48"/>
  <c r="U20" i="48"/>
  <c r="G20" i="48"/>
  <c r="Q19" i="48"/>
  <c r="B19" i="48"/>
  <c r="L18" i="48"/>
  <c r="U17" i="48"/>
  <c r="G17" i="48"/>
  <c r="Q16" i="48"/>
  <c r="B16" i="48"/>
  <c r="L15" i="48"/>
  <c r="U14" i="48"/>
  <c r="G14" i="48"/>
  <c r="Q13" i="48"/>
  <c r="B13" i="48"/>
  <c r="L12" i="48"/>
  <c r="U11" i="48"/>
  <c r="G11" i="48"/>
  <c r="Q10" i="48"/>
  <c r="B10" i="48"/>
  <c r="L9" i="48"/>
  <c r="U8" i="48"/>
  <c r="G8" i="48"/>
  <c r="R7" i="48"/>
  <c r="F7" i="48"/>
  <c r="R6" i="48"/>
  <c r="F6" i="48"/>
  <c r="R5" i="48"/>
  <c r="F5" i="48"/>
  <c r="R4" i="48"/>
  <c r="F4" i="48"/>
  <c r="R3" i="48"/>
  <c r="F3" i="48"/>
  <c r="R2" i="48"/>
  <c r="F2" i="48"/>
  <c r="R25" i="47"/>
  <c r="F25" i="47"/>
  <c r="R24" i="47"/>
  <c r="F24" i="47"/>
  <c r="R23" i="47"/>
  <c r="F23" i="47"/>
  <c r="R22" i="47"/>
  <c r="F22" i="47"/>
  <c r="R21" i="47"/>
  <c r="F21" i="47"/>
  <c r="R20" i="47"/>
  <c r="F20" i="47"/>
  <c r="R19" i="47"/>
  <c r="F19" i="47"/>
  <c r="R18" i="47"/>
  <c r="F18" i="47"/>
  <c r="R17" i="47"/>
  <c r="F17" i="47"/>
  <c r="R16" i="47"/>
  <c r="F16" i="47"/>
  <c r="R15" i="47"/>
  <c r="F15" i="47"/>
  <c r="R14" i="47"/>
  <c r="F14" i="47"/>
  <c r="R13" i="47"/>
  <c r="F13" i="47"/>
  <c r="R12" i="47"/>
  <c r="F12" i="47"/>
  <c r="R11" i="47"/>
  <c r="F11" i="47"/>
  <c r="R10" i="47"/>
  <c r="F10" i="47"/>
  <c r="R9" i="47"/>
  <c r="F9" i="47"/>
  <c r="R8" i="47"/>
  <c r="F8" i="47"/>
  <c r="R7" i="47"/>
  <c r="F7" i="47"/>
  <c r="R6" i="47"/>
  <c r="F6" i="47"/>
  <c r="R5" i="47"/>
  <c r="F5" i="47"/>
  <c r="R4" i="47"/>
  <c r="F4" i="47"/>
  <c r="R3" i="47"/>
  <c r="F3" i="47"/>
  <c r="R2" i="47"/>
  <c r="F2" i="47"/>
  <c r="R25" i="46"/>
  <c r="F25" i="46"/>
  <c r="R24" i="46"/>
  <c r="F24" i="46"/>
  <c r="R23" i="46"/>
  <c r="F23" i="46"/>
  <c r="R22" i="46"/>
  <c r="F22" i="46"/>
  <c r="R21" i="46"/>
  <c r="F21" i="46"/>
  <c r="R20" i="46"/>
  <c r="F20" i="46"/>
  <c r="R19" i="46"/>
  <c r="F19" i="46"/>
  <c r="R18" i="46"/>
  <c r="F18" i="46"/>
  <c r="R17" i="46"/>
  <c r="F17" i="46"/>
  <c r="R16" i="46"/>
  <c r="F16" i="46"/>
  <c r="R15" i="46"/>
  <c r="F15" i="46"/>
  <c r="R14" i="46"/>
  <c r="F5" i="53"/>
  <c r="Q2" i="52"/>
  <c r="V13" i="51"/>
  <c r="V4" i="51"/>
  <c r="J20" i="50"/>
  <c r="Y12" i="50"/>
  <c r="Y6" i="50"/>
  <c r="Y24" i="49"/>
  <c r="M20" i="49"/>
  <c r="M17" i="49"/>
  <c r="N14" i="49"/>
  <c r="Y12" i="49"/>
  <c r="R11" i="49"/>
  <c r="P10" i="49"/>
  <c r="Y9" i="49"/>
  <c r="K9" i="49"/>
  <c r="T8" i="49"/>
  <c r="F8" i="49"/>
  <c r="P7" i="49"/>
  <c r="Y6" i="49"/>
  <c r="K6" i="49"/>
  <c r="T5" i="49"/>
  <c r="F5" i="49"/>
  <c r="P4" i="49"/>
  <c r="Y3" i="49"/>
  <c r="K3" i="49"/>
  <c r="T2" i="49"/>
  <c r="F2" i="49"/>
  <c r="P25" i="48"/>
  <c r="Y24" i="48"/>
  <c r="K24" i="48"/>
  <c r="T23" i="48"/>
  <c r="F23" i="48"/>
  <c r="P22" i="48"/>
  <c r="Y21" i="48"/>
  <c r="K21" i="48"/>
  <c r="T20" i="48"/>
  <c r="F20" i="48"/>
  <c r="P19" i="48"/>
  <c r="Y18" i="48"/>
  <c r="K18" i="48"/>
  <c r="T17" i="48"/>
  <c r="F17" i="48"/>
  <c r="P16" i="48"/>
  <c r="Y15" i="48"/>
  <c r="K15" i="48"/>
  <c r="T14" i="48"/>
  <c r="F14" i="48"/>
  <c r="P13" i="48"/>
  <c r="Y12" i="48"/>
  <c r="K12" i="48"/>
  <c r="T11" i="48"/>
  <c r="F11" i="48"/>
  <c r="P10" i="48"/>
  <c r="Y9" i="48"/>
  <c r="K9" i="48"/>
  <c r="T8" i="48"/>
  <c r="F8" i="48"/>
  <c r="Q7" i="48"/>
  <c r="E7" i="48"/>
  <c r="Q6" i="48"/>
  <c r="E6" i="48"/>
  <c r="Q5" i="48"/>
  <c r="E5" i="48"/>
  <c r="Q4" i="48"/>
  <c r="E4" i="48"/>
  <c r="Q3" i="48"/>
  <c r="E3" i="48"/>
  <c r="Q2" i="48"/>
  <c r="E2" i="48"/>
  <c r="Q25" i="47"/>
  <c r="E25" i="47"/>
  <c r="Q24" i="47"/>
  <c r="E24" i="47"/>
  <c r="Q23" i="47"/>
  <c r="E23" i="47"/>
  <c r="Q22" i="47"/>
  <c r="E22" i="47"/>
  <c r="Q21" i="47"/>
  <c r="E21" i="47"/>
  <c r="Q20" i="47"/>
  <c r="E20" i="47"/>
  <c r="Q19" i="47"/>
  <c r="E19" i="47"/>
  <c r="Q18" i="47"/>
  <c r="E18" i="47"/>
  <c r="Q17" i="47"/>
  <c r="E17" i="47"/>
  <c r="Q16" i="47"/>
  <c r="E16" i="47"/>
  <c r="Q15" i="47"/>
  <c r="E15" i="47"/>
  <c r="Q14" i="47"/>
  <c r="E14" i="47"/>
  <c r="Q13" i="47"/>
  <c r="E13" i="47"/>
  <c r="Q12" i="47"/>
  <c r="E12" i="47"/>
  <c r="Q11" i="47"/>
  <c r="E11" i="47"/>
  <c r="Q10" i="47"/>
  <c r="E10" i="47"/>
  <c r="Q9" i="47"/>
  <c r="E9" i="47"/>
  <c r="Q8" i="47"/>
  <c r="E8" i="47"/>
  <c r="Q7" i="47"/>
  <c r="E7" i="47"/>
  <c r="Q6" i="47"/>
  <c r="E6" i="47"/>
  <c r="Q5" i="47"/>
  <c r="E5" i="47"/>
  <c r="Q4" i="47"/>
  <c r="E4" i="47"/>
  <c r="Q3" i="47"/>
  <c r="E3" i="47"/>
  <c r="Q2" i="47"/>
  <c r="E2" i="47"/>
  <c r="Q25" i="46"/>
  <c r="E25" i="46"/>
  <c r="Q24" i="46"/>
  <c r="E24" i="46"/>
  <c r="Q23" i="46"/>
  <c r="E23" i="46"/>
  <c r="Q22" i="46"/>
  <c r="E22" i="46"/>
  <c r="Q21" i="46"/>
  <c r="E21" i="46"/>
  <c r="Q20" i="46"/>
  <c r="P25" i="52"/>
  <c r="Q24" i="51"/>
  <c r="D13" i="51"/>
  <c r="D4" i="51"/>
  <c r="Q19" i="50"/>
  <c r="M12" i="50"/>
  <c r="M6" i="50"/>
  <c r="M24" i="49"/>
  <c r="E20" i="49"/>
  <c r="E17" i="49"/>
  <c r="M14" i="49"/>
  <c r="X12" i="49"/>
  <c r="Q11" i="49"/>
  <c r="N10" i="49"/>
  <c r="X9" i="49"/>
  <c r="I9" i="49"/>
  <c r="S8" i="49"/>
  <c r="E8" i="49"/>
  <c r="N7" i="49"/>
  <c r="X6" i="49"/>
  <c r="I6" i="49"/>
  <c r="S5" i="49"/>
  <c r="E5" i="49"/>
  <c r="Q22" i="52"/>
  <c r="C23" i="51"/>
  <c r="J12" i="51"/>
  <c r="J3" i="51"/>
  <c r="B19" i="50"/>
  <c r="Y11" i="50"/>
  <c r="Y5" i="50"/>
  <c r="Y23" i="49"/>
  <c r="Y19" i="49"/>
  <c r="Y16" i="49"/>
  <c r="E14" i="49"/>
  <c r="R12" i="49"/>
  <c r="N11" i="49"/>
  <c r="M10" i="49"/>
  <c r="W9" i="49"/>
  <c r="H9" i="49"/>
  <c r="R8" i="49"/>
  <c r="D8" i="49"/>
  <c r="M7" i="49"/>
  <c r="W6" i="49"/>
  <c r="H6" i="49"/>
  <c r="R5" i="49"/>
  <c r="D5" i="49"/>
  <c r="M4" i="49"/>
  <c r="W3" i="49"/>
  <c r="H3" i="49"/>
  <c r="R2" i="49"/>
  <c r="D2" i="49"/>
  <c r="M25" i="48"/>
  <c r="W24" i="48"/>
  <c r="H24" i="48"/>
  <c r="R23" i="48"/>
  <c r="D23" i="48"/>
  <c r="M22" i="48"/>
  <c r="W21" i="48"/>
  <c r="H21" i="48"/>
  <c r="R20" i="48"/>
  <c r="D20" i="48"/>
  <c r="M19" i="48"/>
  <c r="W18" i="48"/>
  <c r="H18" i="48"/>
  <c r="R17" i="48"/>
  <c r="D17" i="48"/>
  <c r="M16" i="48"/>
  <c r="W15" i="48"/>
  <c r="H15" i="48"/>
  <c r="R14" i="48"/>
  <c r="D14" i="48"/>
  <c r="M13" i="48"/>
  <c r="W12" i="48"/>
  <c r="H12" i="48"/>
  <c r="R11" i="48"/>
  <c r="D11" i="48"/>
  <c r="M10" i="48"/>
  <c r="W9" i="48"/>
  <c r="H9" i="48"/>
  <c r="R8" i="48"/>
  <c r="D8" i="48"/>
  <c r="O7" i="48"/>
  <c r="C7" i="48"/>
  <c r="O6" i="48"/>
  <c r="C6" i="48"/>
  <c r="O5" i="48"/>
  <c r="C5" i="48"/>
  <c r="O4" i="48"/>
  <c r="C4" i="48"/>
  <c r="O3" i="48"/>
  <c r="C3" i="48"/>
  <c r="O2" i="48"/>
  <c r="C2" i="48"/>
  <c r="O25" i="47"/>
  <c r="C25" i="47"/>
  <c r="O24" i="47"/>
  <c r="C24" i="47"/>
  <c r="O23" i="47"/>
  <c r="C23" i="47"/>
  <c r="O22" i="47"/>
  <c r="C22" i="47"/>
  <c r="O21" i="47"/>
  <c r="C21" i="47"/>
  <c r="O20" i="47"/>
  <c r="C20" i="47"/>
  <c r="O19" i="47"/>
  <c r="C19" i="47"/>
  <c r="O18" i="47"/>
  <c r="C18" i="47"/>
  <c r="O17" i="47"/>
  <c r="C17" i="47"/>
  <c r="O16" i="47"/>
  <c r="C16" i="47"/>
  <c r="O15" i="47"/>
  <c r="C15" i="47"/>
  <c r="O14" i="47"/>
  <c r="C14" i="47"/>
  <c r="O13" i="47"/>
  <c r="C13" i="47"/>
  <c r="O12" i="47"/>
  <c r="C12" i="47"/>
  <c r="O11" i="47"/>
  <c r="C11" i="47"/>
  <c r="O10" i="47"/>
  <c r="C10" i="47"/>
  <c r="O9" i="47"/>
  <c r="C9" i="47"/>
  <c r="O8" i="47"/>
  <c r="C8" i="47"/>
  <c r="O7" i="47"/>
  <c r="C7" i="47"/>
  <c r="O6" i="47"/>
  <c r="C6" i="47"/>
  <c r="O5" i="47"/>
  <c r="C5" i="47"/>
  <c r="O4" i="47"/>
  <c r="C4" i="47"/>
  <c r="O3" i="47"/>
  <c r="C3" i="47"/>
  <c r="O2" i="47"/>
  <c r="C2" i="47"/>
  <c r="O25" i="46"/>
  <c r="C25" i="46"/>
  <c r="O24" i="46"/>
  <c r="C24" i="46"/>
  <c r="O23" i="46"/>
  <c r="C23" i="46"/>
  <c r="O22" i="46"/>
  <c r="C22" i="46"/>
  <c r="O21" i="46"/>
  <c r="C21" i="46"/>
  <c r="O20" i="46"/>
  <c r="C20" i="46"/>
  <c r="O19" i="46"/>
  <c r="C19" i="46"/>
  <c r="O18" i="46"/>
  <c r="C18" i="46"/>
  <c r="O17" i="46"/>
  <c r="C17" i="46"/>
  <c r="O16" i="46"/>
  <c r="C16" i="46"/>
  <c r="O15" i="46"/>
  <c r="C15" i="46"/>
  <c r="O14" i="46"/>
  <c r="C14" i="46"/>
  <c r="O13" i="46"/>
  <c r="C13" i="46"/>
  <c r="O12" i="46"/>
  <c r="C12" i="46"/>
  <c r="O11" i="46"/>
  <c r="C11" i="46"/>
  <c r="O10" i="46"/>
  <c r="C10" i="46"/>
  <c r="O9" i="46"/>
  <c r="C9" i="46"/>
  <c r="O8" i="46"/>
  <c r="C8" i="46"/>
  <c r="O7" i="46"/>
  <c r="C7" i="46"/>
  <c r="O6" i="46"/>
  <c r="C6" i="46"/>
  <c r="O5" i="46"/>
  <c r="C5" i="46"/>
  <c r="O4" i="46"/>
  <c r="C4" i="46"/>
  <c r="O3" i="46"/>
  <c r="C3" i="46"/>
  <c r="O2" i="46"/>
  <c r="C2" i="46"/>
  <c r="O25" i="45"/>
  <c r="C25" i="45"/>
  <c r="O24" i="45"/>
  <c r="C24" i="45"/>
  <c r="Q20" i="52"/>
  <c r="P21" i="51"/>
  <c r="P11" i="51"/>
  <c r="P2" i="51"/>
  <c r="J18" i="50"/>
  <c r="M11" i="50"/>
  <c r="M5" i="50"/>
  <c r="M23" i="49"/>
  <c r="Q19" i="49"/>
  <c r="Q16" i="49"/>
  <c r="B14" i="49"/>
  <c r="Q12" i="49"/>
  <c r="M11" i="49"/>
  <c r="L10" i="49"/>
  <c r="U9" i="49"/>
  <c r="G9" i="49"/>
  <c r="Q8" i="49"/>
  <c r="B8" i="49"/>
  <c r="L7" i="49"/>
  <c r="U6" i="49"/>
  <c r="G6" i="49"/>
  <c r="Q5" i="49"/>
  <c r="B5" i="49"/>
  <c r="L4" i="49"/>
  <c r="U3" i="49"/>
  <c r="G3" i="49"/>
  <c r="Q2" i="49"/>
  <c r="B2" i="49"/>
  <c r="L25" i="48"/>
  <c r="U24" i="48"/>
  <c r="G24" i="48"/>
  <c r="Q23" i="48"/>
  <c r="B23" i="48"/>
  <c r="L22" i="48"/>
  <c r="U21" i="48"/>
  <c r="G21" i="48"/>
  <c r="Q20" i="48"/>
  <c r="B20" i="48"/>
  <c r="L19" i="48"/>
  <c r="U18" i="48"/>
  <c r="G18" i="48"/>
  <c r="Q17" i="48"/>
  <c r="B17" i="48"/>
  <c r="L16" i="48"/>
  <c r="U15" i="48"/>
  <c r="G15" i="48"/>
  <c r="Q14" i="48"/>
  <c r="B14" i="48"/>
  <c r="L13" i="48"/>
  <c r="U12" i="48"/>
  <c r="G12" i="48"/>
  <c r="Q11" i="48"/>
  <c r="B11" i="48"/>
  <c r="L10" i="48"/>
  <c r="U9" i="48"/>
  <c r="G9" i="48"/>
  <c r="Q8" i="48"/>
  <c r="B8" i="48"/>
  <c r="N7" i="48"/>
  <c r="B7" i="48"/>
  <c r="N6" i="48"/>
  <c r="B6" i="48"/>
  <c r="N5" i="48"/>
  <c r="B5" i="48"/>
  <c r="N4" i="48"/>
  <c r="B4" i="48"/>
  <c r="N3" i="48"/>
  <c r="B3" i="48"/>
  <c r="N2" i="48"/>
  <c r="B2" i="48"/>
  <c r="N25" i="47"/>
  <c r="B25" i="47"/>
  <c r="N24" i="47"/>
  <c r="B24" i="47"/>
  <c r="N23" i="47"/>
  <c r="B23" i="47"/>
  <c r="N22" i="47"/>
  <c r="B22" i="47"/>
  <c r="N21" i="47"/>
  <c r="B21" i="47"/>
  <c r="N20" i="47"/>
  <c r="B20" i="47"/>
  <c r="N19" i="47"/>
  <c r="B19" i="47"/>
  <c r="N18" i="47"/>
  <c r="B18" i="47"/>
  <c r="N17" i="47"/>
  <c r="B17" i="47"/>
  <c r="N16" i="47"/>
  <c r="B16" i="47"/>
  <c r="N15" i="47"/>
  <c r="B15" i="47"/>
  <c r="N14" i="47"/>
  <c r="B14" i="47"/>
  <c r="N13" i="47"/>
  <c r="B13" i="47"/>
  <c r="N12" i="47"/>
  <c r="B12" i="47"/>
  <c r="N11" i="47"/>
  <c r="B11" i="47"/>
  <c r="N10" i="47"/>
  <c r="B10" i="47"/>
  <c r="N9" i="47"/>
  <c r="B9" i="47"/>
  <c r="N8" i="47"/>
  <c r="B8" i="47"/>
  <c r="N7" i="47"/>
  <c r="B7" i="47"/>
  <c r="N6" i="47"/>
  <c r="B6" i="47"/>
  <c r="N5" i="47"/>
  <c r="B5" i="47"/>
  <c r="N4" i="47"/>
  <c r="B4" i="47"/>
  <c r="N3" i="47"/>
  <c r="B3" i="47"/>
  <c r="N2" i="47"/>
  <c r="B2" i="47"/>
  <c r="N25" i="46"/>
  <c r="B25" i="46"/>
  <c r="N24" i="46"/>
  <c r="B24" i="46"/>
  <c r="N23" i="46"/>
  <c r="B23" i="46"/>
  <c r="N22" i="46"/>
  <c r="B22" i="46"/>
  <c r="N21" i="46"/>
  <c r="B21" i="46"/>
  <c r="N20" i="46"/>
  <c r="B20" i="46"/>
  <c r="N19" i="46"/>
  <c r="B19" i="46"/>
  <c r="N18" i="46"/>
  <c r="B18" i="46"/>
  <c r="N17" i="46"/>
  <c r="B17" i="46"/>
  <c r="N16" i="46"/>
  <c r="B16" i="46"/>
  <c r="N15" i="46"/>
  <c r="B15" i="46"/>
  <c r="N14" i="46"/>
  <c r="B14" i="46"/>
  <c r="N13" i="46"/>
  <c r="B13" i="46"/>
  <c r="N12" i="46"/>
  <c r="B12" i="46"/>
  <c r="N11" i="46"/>
  <c r="B11" i="46"/>
  <c r="N10" i="46"/>
  <c r="B10" i="46"/>
  <c r="N9" i="46"/>
  <c r="B9" i="46"/>
  <c r="N8" i="46"/>
  <c r="B8" i="46"/>
  <c r="N7" i="46"/>
  <c r="B7" i="46"/>
  <c r="N6" i="46"/>
  <c r="B6" i="46"/>
  <c r="N5" i="46"/>
  <c r="B5" i="46"/>
  <c r="N4" i="46"/>
  <c r="B4" i="46"/>
  <c r="N3" i="46"/>
  <c r="B3" i="46"/>
  <c r="N2" i="46"/>
  <c r="B2" i="46"/>
  <c r="N25" i="45"/>
  <c r="B25" i="45"/>
  <c r="N24" i="45"/>
  <c r="B24" i="45"/>
  <c r="Q18" i="52"/>
  <c r="P20" i="51"/>
  <c r="V10" i="51"/>
  <c r="V25" i="50"/>
  <c r="Q17" i="50"/>
  <c r="Y10" i="50"/>
  <c r="Y4" i="50"/>
  <c r="Y22" i="49"/>
  <c r="M19" i="49"/>
  <c r="M16" i="49"/>
  <c r="Y13" i="49"/>
  <c r="N12" i="49"/>
  <c r="L11" i="49"/>
  <c r="K10" i="49"/>
  <c r="T9" i="49"/>
  <c r="F9" i="49"/>
  <c r="P8" i="49"/>
  <c r="Y7" i="49"/>
  <c r="K7" i="49"/>
  <c r="T6" i="49"/>
  <c r="F6" i="49"/>
  <c r="P5" i="49"/>
  <c r="Y4" i="49"/>
  <c r="K4" i="49"/>
  <c r="T3" i="49"/>
  <c r="F3" i="49"/>
  <c r="P2" i="49"/>
  <c r="Y25" i="48"/>
  <c r="K25" i="48"/>
  <c r="T24" i="48"/>
  <c r="F24" i="48"/>
  <c r="P23" i="48"/>
  <c r="Y22" i="48"/>
  <c r="K22" i="48"/>
  <c r="T21" i="48"/>
  <c r="F21" i="48"/>
  <c r="P20" i="48"/>
  <c r="Y19" i="48"/>
  <c r="K19" i="48"/>
  <c r="T18" i="48"/>
  <c r="F18" i="48"/>
  <c r="P17" i="48"/>
  <c r="Y16" i="48"/>
  <c r="K16" i="48"/>
  <c r="T15" i="48"/>
  <c r="F15" i="48"/>
  <c r="P14" i="48"/>
  <c r="Y13" i="48"/>
  <c r="K13" i="48"/>
  <c r="T12" i="48"/>
  <c r="F12" i="48"/>
  <c r="P11" i="48"/>
  <c r="Y10" i="48"/>
  <c r="K10" i="48"/>
  <c r="T9" i="48"/>
  <c r="F9" i="48"/>
  <c r="P8" i="48"/>
  <c r="Y7" i="48"/>
  <c r="M7" i="48"/>
  <c r="Y6" i="48"/>
  <c r="M6" i="48"/>
  <c r="Y5" i="48"/>
  <c r="M5" i="48"/>
  <c r="Y4" i="48"/>
  <c r="M4" i="48"/>
  <c r="Y3" i="48"/>
  <c r="M3" i="48"/>
  <c r="Y2" i="48"/>
  <c r="M2" i="48"/>
  <c r="Y25" i="47"/>
  <c r="M25" i="47"/>
  <c r="Y24" i="47"/>
  <c r="M24" i="47"/>
  <c r="Y23" i="47"/>
  <c r="M23" i="47"/>
  <c r="Y22" i="47"/>
  <c r="M22" i="47"/>
  <c r="Y21" i="47"/>
  <c r="M21" i="47"/>
  <c r="Y20" i="47"/>
  <c r="M20" i="47"/>
  <c r="Y19" i="47"/>
  <c r="M19" i="47"/>
  <c r="Y18" i="47"/>
  <c r="M18" i="47"/>
  <c r="Y17" i="47"/>
  <c r="M17" i="47"/>
  <c r="Y16" i="47"/>
  <c r="M16" i="47"/>
  <c r="Y15" i="47"/>
  <c r="M15" i="47"/>
  <c r="Y14" i="47"/>
  <c r="M14" i="47"/>
  <c r="Y13" i="47"/>
  <c r="M13" i="47"/>
  <c r="Y12" i="47"/>
  <c r="M12" i="47"/>
  <c r="Y11" i="47"/>
  <c r="M11" i="47"/>
  <c r="Y10" i="47"/>
  <c r="M10" i="47"/>
  <c r="Y9" i="47"/>
  <c r="M9" i="47"/>
  <c r="Y8" i="47"/>
  <c r="M8" i="47"/>
  <c r="Y7" i="47"/>
  <c r="M7" i="47"/>
  <c r="Y6" i="47"/>
  <c r="M6" i="47"/>
  <c r="Y5" i="47"/>
  <c r="M5" i="47"/>
  <c r="Y4" i="47"/>
  <c r="M4" i="47"/>
  <c r="Y3" i="47"/>
  <c r="M3" i="47"/>
  <c r="Y2" i="47"/>
  <c r="M2" i="47"/>
  <c r="Y25" i="46"/>
  <c r="M25" i="46"/>
  <c r="Y24" i="46"/>
  <c r="M24" i="46"/>
  <c r="Y23" i="46"/>
  <c r="M23" i="46"/>
  <c r="Y22" i="46"/>
  <c r="M22" i="46"/>
  <c r="Y21" i="46"/>
  <c r="M21" i="46"/>
  <c r="Y20" i="46"/>
  <c r="M20" i="46"/>
  <c r="Y19" i="46"/>
  <c r="M19" i="46"/>
  <c r="Y18" i="46"/>
  <c r="M18" i="46"/>
  <c r="Y17" i="46"/>
  <c r="M17" i="46"/>
  <c r="Y16" i="46"/>
  <c r="M16" i="46"/>
  <c r="Y15" i="46"/>
  <c r="M15" i="46"/>
  <c r="Y14" i="46"/>
  <c r="M14" i="46"/>
  <c r="Y13" i="46"/>
  <c r="M13" i="46"/>
  <c r="Y12" i="46"/>
  <c r="M12" i="46"/>
  <c r="Y11" i="46"/>
  <c r="M11" i="46"/>
  <c r="Y10" i="46"/>
  <c r="M10" i="46"/>
  <c r="Y9" i="46"/>
  <c r="M9" i="46"/>
  <c r="Y8" i="46"/>
  <c r="M8" i="46"/>
  <c r="Y7" i="46"/>
  <c r="M7" i="46"/>
  <c r="Y6" i="46"/>
  <c r="M6" i="46"/>
  <c r="Y5" i="46"/>
  <c r="M5" i="46"/>
  <c r="Q16" i="52"/>
  <c r="Q14" i="52"/>
  <c r="P18" i="51"/>
  <c r="J9" i="51"/>
  <c r="J24" i="50"/>
  <c r="J16" i="50"/>
  <c r="Y9" i="50"/>
  <c r="Y3" i="50"/>
  <c r="Y21" i="49"/>
  <c r="Y18" i="49"/>
  <c r="Y15" i="49"/>
  <c r="Q13" i="49"/>
  <c r="L12" i="49"/>
  <c r="E11" i="49"/>
  <c r="H10" i="49"/>
  <c r="R9" i="49"/>
  <c r="D9" i="49"/>
  <c r="M8" i="49"/>
  <c r="W7" i="49"/>
  <c r="H7" i="49"/>
  <c r="R6" i="49"/>
  <c r="D6" i="49"/>
  <c r="M5" i="49"/>
  <c r="W4" i="49"/>
  <c r="H4" i="49"/>
  <c r="R3" i="49"/>
  <c r="D3" i="49"/>
  <c r="M2" i="49"/>
  <c r="W25" i="48"/>
  <c r="H25" i="48"/>
  <c r="R24" i="48"/>
  <c r="D24" i="48"/>
  <c r="M23" i="48"/>
  <c r="W22" i="48"/>
  <c r="H22" i="48"/>
  <c r="R21" i="48"/>
  <c r="D21" i="48"/>
  <c r="M20" i="48"/>
  <c r="W19" i="48"/>
  <c r="H19" i="48"/>
  <c r="R18" i="48"/>
  <c r="D18" i="48"/>
  <c r="M17" i="48"/>
  <c r="W16" i="48"/>
  <c r="H16" i="48"/>
  <c r="R15" i="48"/>
  <c r="D15" i="48"/>
  <c r="M14" i="48"/>
  <c r="W13" i="48"/>
  <c r="H13" i="48"/>
  <c r="R12" i="48"/>
  <c r="D12" i="48"/>
  <c r="M11" i="48"/>
  <c r="W10" i="48"/>
  <c r="H10" i="48"/>
  <c r="R9" i="48"/>
  <c r="D9" i="48"/>
  <c r="M8" i="48"/>
  <c r="W7" i="48"/>
  <c r="K7" i="48"/>
  <c r="W6" i="48"/>
  <c r="K6" i="48"/>
  <c r="W5" i="48"/>
  <c r="K5" i="48"/>
  <c r="W4" i="48"/>
  <c r="K4" i="48"/>
  <c r="W3" i="48"/>
  <c r="K3" i="48"/>
  <c r="W2" i="48"/>
  <c r="Q10" i="52"/>
  <c r="B15" i="50"/>
  <c r="M18" i="49"/>
  <c r="Y10" i="49"/>
  <c r="K8" i="49"/>
  <c r="Y5" i="49"/>
  <c r="S3" i="49"/>
  <c r="X25" i="48"/>
  <c r="E24" i="48"/>
  <c r="I22" i="48"/>
  <c r="N20" i="48"/>
  <c r="S18" i="48"/>
  <c r="X16" i="48"/>
  <c r="E15" i="48"/>
  <c r="I13" i="48"/>
  <c r="N11" i="48"/>
  <c r="S9" i="48"/>
  <c r="X7" i="48"/>
  <c r="L6" i="48"/>
  <c r="X4" i="48"/>
  <c r="L3" i="48"/>
  <c r="D2" i="48"/>
  <c r="W24" i="47"/>
  <c r="U23" i="47"/>
  <c r="L22" i="47"/>
  <c r="J21" i="47"/>
  <c r="D20" i="47"/>
  <c r="W18" i="47"/>
  <c r="U17" i="47"/>
  <c r="L16" i="47"/>
  <c r="J15" i="47"/>
  <c r="D14" i="47"/>
  <c r="W12" i="47"/>
  <c r="U11" i="47"/>
  <c r="L10" i="47"/>
  <c r="J9" i="47"/>
  <c r="D8" i="47"/>
  <c r="W6" i="47"/>
  <c r="U5" i="47"/>
  <c r="L4" i="47"/>
  <c r="J3" i="47"/>
  <c r="D2" i="47"/>
  <c r="W24" i="46"/>
  <c r="U23" i="46"/>
  <c r="L22" i="46"/>
  <c r="J21" i="46"/>
  <c r="H20" i="46"/>
  <c r="J19" i="46"/>
  <c r="L18" i="46"/>
  <c r="Q17" i="46"/>
  <c r="U16" i="46"/>
  <c r="W15" i="46"/>
  <c r="D15" i="46"/>
  <c r="H14" i="46"/>
  <c r="L13" i="46"/>
  <c r="T12" i="46"/>
  <c r="X11" i="46"/>
  <c r="H11" i="46"/>
  <c r="L10" i="46"/>
  <c r="T9" i="46"/>
  <c r="X8" i="46"/>
  <c r="H8" i="46"/>
  <c r="L7" i="46"/>
  <c r="T6" i="46"/>
  <c r="X5" i="46"/>
  <c r="H5" i="46"/>
  <c r="P4" i="46"/>
  <c r="W3" i="46"/>
  <c r="H3" i="46"/>
  <c r="P2" i="46"/>
  <c r="W25" i="45"/>
  <c r="H25" i="45"/>
  <c r="P24" i="45"/>
  <c r="W23" i="45"/>
  <c r="J23" i="45"/>
  <c r="V22" i="45"/>
  <c r="J22" i="45"/>
  <c r="V21" i="45"/>
  <c r="J21" i="45"/>
  <c r="V20" i="45"/>
  <c r="J20" i="45"/>
  <c r="V19" i="45"/>
  <c r="J19" i="45"/>
  <c r="V18" i="45"/>
  <c r="J18" i="45"/>
  <c r="V17" i="45"/>
  <c r="J17" i="45"/>
  <c r="V16" i="45"/>
  <c r="J16" i="45"/>
  <c r="V15" i="45"/>
  <c r="J15" i="45"/>
  <c r="V14" i="45"/>
  <c r="J14" i="45"/>
  <c r="V13" i="45"/>
  <c r="J13" i="45"/>
  <c r="V12" i="45"/>
  <c r="J12" i="45"/>
  <c r="V11" i="45"/>
  <c r="J11" i="45"/>
  <c r="V10" i="45"/>
  <c r="J10" i="45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25" i="44"/>
  <c r="J25" i="44"/>
  <c r="V24" i="44"/>
  <c r="J24" i="44"/>
  <c r="V23" i="44"/>
  <c r="J23" i="44"/>
  <c r="V22" i="44"/>
  <c r="J22" i="44"/>
  <c r="V21" i="44"/>
  <c r="J21" i="44"/>
  <c r="V20" i="44"/>
  <c r="J20" i="44"/>
  <c r="V19" i="44"/>
  <c r="J19" i="44"/>
  <c r="V18" i="44"/>
  <c r="J18" i="44"/>
  <c r="V17" i="44"/>
  <c r="J17" i="44"/>
  <c r="V16" i="44"/>
  <c r="J16" i="44"/>
  <c r="V15" i="44"/>
  <c r="J15" i="44"/>
  <c r="V14" i="44"/>
  <c r="J14" i="44"/>
  <c r="V13" i="44"/>
  <c r="J13" i="44"/>
  <c r="V12" i="44"/>
  <c r="J12" i="44"/>
  <c r="V11" i="44"/>
  <c r="J11" i="44"/>
  <c r="V10" i="44"/>
  <c r="J10" i="44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25" i="43"/>
  <c r="J25" i="43"/>
  <c r="V24" i="43"/>
  <c r="J24" i="43"/>
  <c r="V23" i="43"/>
  <c r="J23" i="43"/>
  <c r="V16" i="51"/>
  <c r="Y8" i="50"/>
  <c r="M15" i="49"/>
  <c r="F10" i="49"/>
  <c r="T7" i="49"/>
  <c r="K5" i="49"/>
  <c r="I3" i="49"/>
  <c r="N25" i="48"/>
  <c r="S23" i="48"/>
  <c r="X21" i="48"/>
  <c r="E20" i="48"/>
  <c r="I18" i="48"/>
  <c r="N16" i="48"/>
  <c r="S14" i="48"/>
  <c r="X12" i="48"/>
  <c r="E11" i="48"/>
  <c r="I9" i="48"/>
  <c r="P7" i="48"/>
  <c r="D6" i="48"/>
  <c r="P4" i="48"/>
  <c r="D3" i="48"/>
  <c r="V25" i="47"/>
  <c r="P24" i="47"/>
  <c r="K23" i="47"/>
  <c r="I22" i="47"/>
  <c r="X20" i="47"/>
  <c r="V19" i="47"/>
  <c r="P18" i="47"/>
  <c r="K17" i="47"/>
  <c r="I16" i="47"/>
  <c r="X14" i="47"/>
  <c r="V13" i="47"/>
  <c r="P12" i="47"/>
  <c r="K11" i="47"/>
  <c r="I10" i="47"/>
  <c r="X8" i="47"/>
  <c r="V7" i="47"/>
  <c r="P6" i="47"/>
  <c r="K5" i="47"/>
  <c r="I4" i="47"/>
  <c r="X2" i="47"/>
  <c r="V25" i="46"/>
  <c r="P24" i="46"/>
  <c r="K23" i="46"/>
  <c r="I22" i="46"/>
  <c r="X20" i="46"/>
  <c r="X19" i="46"/>
  <c r="E19" i="46"/>
  <c r="I18" i="46"/>
  <c r="K17" i="46"/>
  <c r="P16" i="46"/>
  <c r="T15" i="46"/>
  <c r="V14" i="46"/>
  <c r="D14" i="46"/>
  <c r="I13" i="46"/>
  <c r="P12" i="46"/>
  <c r="U11" i="46"/>
  <c r="D11" i="46"/>
  <c r="I10" i="46"/>
  <c r="P9" i="46"/>
  <c r="U8" i="46"/>
  <c r="D8" i="46"/>
  <c r="I7" i="46"/>
  <c r="P6" i="46"/>
  <c r="U5" i="46"/>
  <c r="D5" i="46"/>
  <c r="K4" i="46"/>
  <c r="T3" i="46"/>
  <c r="D3" i="46"/>
  <c r="K2" i="46"/>
  <c r="T25" i="45"/>
  <c r="D25" i="45"/>
  <c r="K24" i="45"/>
  <c r="T23" i="45"/>
  <c r="G23" i="45"/>
  <c r="S22" i="45"/>
  <c r="G22" i="45"/>
  <c r="S21" i="45"/>
  <c r="G21" i="45"/>
  <c r="S20" i="45"/>
  <c r="G20" i="45"/>
  <c r="S19" i="45"/>
  <c r="G19" i="45"/>
  <c r="S18" i="45"/>
  <c r="G18" i="45"/>
  <c r="S17" i="45"/>
  <c r="G17" i="45"/>
  <c r="S16" i="45"/>
  <c r="G16" i="45"/>
  <c r="S15" i="45"/>
  <c r="G15" i="45"/>
  <c r="S14" i="45"/>
  <c r="G14" i="45"/>
  <c r="S13" i="45"/>
  <c r="G13" i="45"/>
  <c r="S12" i="45"/>
  <c r="G12" i="45"/>
  <c r="S11" i="45"/>
  <c r="G11" i="45"/>
  <c r="S10" i="45"/>
  <c r="G10" i="45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25" i="44"/>
  <c r="G25" i="44"/>
  <c r="S24" i="44"/>
  <c r="G24" i="44"/>
  <c r="S23" i="44"/>
  <c r="G23" i="44"/>
  <c r="S22" i="44"/>
  <c r="G22" i="44"/>
  <c r="S21" i="44"/>
  <c r="G21" i="44"/>
  <c r="S20" i="44"/>
  <c r="G20" i="44"/>
  <c r="S19" i="44"/>
  <c r="G19" i="44"/>
  <c r="S18" i="44"/>
  <c r="G18" i="44"/>
  <c r="S17" i="44"/>
  <c r="G17" i="44"/>
  <c r="S16" i="44"/>
  <c r="G16" i="44"/>
  <c r="S15" i="44"/>
  <c r="G15" i="44"/>
  <c r="S14" i="44"/>
  <c r="G14" i="44"/>
  <c r="S13" i="44"/>
  <c r="G13" i="44"/>
  <c r="S12" i="44"/>
  <c r="G12" i="44"/>
  <c r="S11" i="44"/>
  <c r="G11" i="44"/>
  <c r="S10" i="44"/>
  <c r="G10" i="44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25" i="43"/>
  <c r="G25" i="43"/>
  <c r="S24" i="43"/>
  <c r="G24" i="43"/>
  <c r="S23" i="43"/>
  <c r="D10" i="51"/>
  <c r="M4" i="50"/>
  <c r="X13" i="49"/>
  <c r="S9" i="49"/>
  <c r="I7" i="49"/>
  <c r="X4" i="49"/>
  <c r="E3" i="49"/>
  <c r="I25" i="48"/>
  <c r="N23" i="48"/>
  <c r="S21" i="48"/>
  <c r="X19" i="48"/>
  <c r="E18" i="48"/>
  <c r="I16" i="48"/>
  <c r="N14" i="48"/>
  <c r="S12" i="48"/>
  <c r="X10" i="48"/>
  <c r="E9" i="48"/>
  <c r="L7" i="48"/>
  <c r="X5" i="48"/>
  <c r="L4" i="48"/>
  <c r="X2" i="48"/>
  <c r="U25" i="47"/>
  <c r="L24" i="47"/>
  <c r="J23" i="47"/>
  <c r="D22" i="47"/>
  <c r="W20" i="47"/>
  <c r="U19" i="47"/>
  <c r="L18" i="47"/>
  <c r="J17" i="47"/>
  <c r="D16" i="47"/>
  <c r="W14" i="47"/>
  <c r="U13" i="47"/>
  <c r="L12" i="47"/>
  <c r="J11" i="47"/>
  <c r="D10" i="47"/>
  <c r="W8" i="47"/>
  <c r="U7" i="47"/>
  <c r="L6" i="47"/>
  <c r="J5" i="47"/>
  <c r="D4" i="47"/>
  <c r="W2" i="47"/>
  <c r="U25" i="46"/>
  <c r="L24" i="46"/>
  <c r="J23" i="46"/>
  <c r="D22" i="46"/>
  <c r="W20" i="46"/>
  <c r="W19" i="46"/>
  <c r="D19" i="46"/>
  <c r="H18" i="46"/>
  <c r="J17" i="46"/>
  <c r="L16" i="46"/>
  <c r="Q15" i="46"/>
  <c r="U14" i="46"/>
  <c r="X13" i="46"/>
  <c r="H13" i="46"/>
  <c r="L12" i="46"/>
  <c r="T11" i="46"/>
  <c r="X10" i="46"/>
  <c r="H10" i="46"/>
  <c r="L9" i="46"/>
  <c r="T8" i="46"/>
  <c r="X7" i="46"/>
  <c r="H7" i="46"/>
  <c r="L6" i="46"/>
  <c r="T5" i="46"/>
  <c r="Y4" i="46"/>
  <c r="J4" i="46"/>
  <c r="R3" i="46"/>
  <c r="Y2" i="46"/>
  <c r="J2" i="46"/>
  <c r="R25" i="45"/>
  <c r="Y24" i="45"/>
  <c r="J24" i="45"/>
  <c r="R23" i="45"/>
  <c r="F23" i="45"/>
  <c r="R22" i="45"/>
  <c r="F22" i="45"/>
  <c r="R21" i="45"/>
  <c r="F21" i="45"/>
  <c r="R20" i="45"/>
  <c r="F20" i="45"/>
  <c r="R19" i="45"/>
  <c r="F19" i="45"/>
  <c r="R18" i="45"/>
  <c r="F18" i="45"/>
  <c r="R17" i="45"/>
  <c r="F17" i="45"/>
  <c r="R16" i="45"/>
  <c r="F16" i="45"/>
  <c r="R15" i="45"/>
  <c r="F15" i="45"/>
  <c r="R14" i="45"/>
  <c r="F14" i="45"/>
  <c r="R13" i="45"/>
  <c r="F13" i="45"/>
  <c r="R12" i="45"/>
  <c r="F12" i="45"/>
  <c r="R11" i="45"/>
  <c r="F11" i="45"/>
  <c r="R10" i="45"/>
  <c r="F10" i="45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25" i="44"/>
  <c r="F25" i="44"/>
  <c r="R24" i="44"/>
  <c r="F24" i="44"/>
  <c r="R23" i="44"/>
  <c r="F23" i="44"/>
  <c r="R22" i="44"/>
  <c r="F22" i="44"/>
  <c r="R21" i="44"/>
  <c r="F21" i="44"/>
  <c r="R20" i="44"/>
  <c r="F20" i="44"/>
  <c r="R19" i="44"/>
  <c r="F19" i="44"/>
  <c r="R18" i="44"/>
  <c r="F18" i="44"/>
  <c r="R17" i="44"/>
  <c r="F17" i="44"/>
  <c r="R16" i="44"/>
  <c r="F16" i="44"/>
  <c r="R15" i="44"/>
  <c r="F15" i="44"/>
  <c r="R14" i="44"/>
  <c r="F14" i="44"/>
  <c r="R13" i="44"/>
  <c r="F13" i="44"/>
  <c r="R12" i="44"/>
  <c r="F12" i="44"/>
  <c r="R11" i="44"/>
  <c r="F11" i="44"/>
  <c r="R10" i="44"/>
  <c r="F10" i="44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25" i="43"/>
  <c r="F25" i="43"/>
  <c r="R24" i="43"/>
  <c r="F24" i="43"/>
  <c r="R23" i="43"/>
  <c r="F23" i="43"/>
  <c r="P8" i="51"/>
  <c r="M3" i="50"/>
  <c r="N13" i="49"/>
  <c r="Q9" i="49"/>
  <c r="G7" i="49"/>
  <c r="U4" i="49"/>
  <c r="B3" i="49"/>
  <c r="G25" i="48"/>
  <c r="L23" i="48"/>
  <c r="Q21" i="48"/>
  <c r="U19" i="48"/>
  <c r="B18" i="48"/>
  <c r="G16" i="48"/>
  <c r="L14" i="48"/>
  <c r="Q12" i="48"/>
  <c r="U10" i="48"/>
  <c r="B9" i="48"/>
  <c r="J7" i="48"/>
  <c r="V5" i="48"/>
  <c r="J4" i="48"/>
  <c r="V2" i="48"/>
  <c r="P25" i="47"/>
  <c r="K24" i="47"/>
  <c r="I23" i="47"/>
  <c r="X21" i="47"/>
  <c r="V20" i="47"/>
  <c r="P19" i="47"/>
  <c r="K18" i="47"/>
  <c r="I17" i="47"/>
  <c r="X15" i="47"/>
  <c r="V14" i="47"/>
  <c r="P13" i="47"/>
  <c r="K12" i="47"/>
  <c r="I11" i="47"/>
  <c r="X9" i="47"/>
  <c r="V8" i="47"/>
  <c r="P7" i="47"/>
  <c r="K6" i="47"/>
  <c r="I5" i="47"/>
  <c r="X3" i="47"/>
  <c r="V2" i="47"/>
  <c r="P25" i="46"/>
  <c r="K24" i="46"/>
  <c r="I23" i="46"/>
  <c r="X21" i="46"/>
  <c r="V20" i="46"/>
  <c r="V19" i="46"/>
  <c r="X18" i="46"/>
  <c r="E18" i="46"/>
  <c r="I17" i="46"/>
  <c r="K16" i="46"/>
  <c r="P15" i="46"/>
  <c r="T14" i="46"/>
  <c r="W13" i="46"/>
  <c r="F13" i="46"/>
  <c r="K12" i="46"/>
  <c r="R11" i="46"/>
  <c r="W10" i="46"/>
  <c r="F10" i="46"/>
  <c r="K9" i="46"/>
  <c r="R8" i="46"/>
  <c r="W7" i="46"/>
  <c r="F7" i="46"/>
  <c r="K6" i="46"/>
  <c r="R5" i="46"/>
  <c r="X4" i="46"/>
  <c r="I4" i="46"/>
  <c r="Q3" i="46"/>
  <c r="X2" i="46"/>
  <c r="I2" i="46"/>
  <c r="Q25" i="45"/>
  <c r="X24" i="45"/>
  <c r="I24" i="45"/>
  <c r="Q23" i="45"/>
  <c r="E23" i="45"/>
  <c r="Q22" i="45"/>
  <c r="E22" i="45"/>
  <c r="Q21" i="45"/>
  <c r="E21" i="45"/>
  <c r="Q20" i="45"/>
  <c r="E20" i="45"/>
  <c r="Q19" i="45"/>
  <c r="E19" i="45"/>
  <c r="Q18" i="45"/>
  <c r="E18" i="45"/>
  <c r="Q17" i="45"/>
  <c r="E17" i="45"/>
  <c r="Q16" i="45"/>
  <c r="E16" i="45"/>
  <c r="Q15" i="45"/>
  <c r="E15" i="45"/>
  <c r="Q14" i="45"/>
  <c r="E14" i="45"/>
  <c r="Q13" i="45"/>
  <c r="E13" i="45"/>
  <c r="Q12" i="45"/>
  <c r="E12" i="45"/>
  <c r="Q11" i="45"/>
  <c r="E11" i="45"/>
  <c r="Q10" i="45"/>
  <c r="E10" i="45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25" i="44"/>
  <c r="E25" i="44"/>
  <c r="Q24" i="44"/>
  <c r="E24" i="44"/>
  <c r="Q23" i="44"/>
  <c r="E23" i="44"/>
  <c r="Q22" i="44"/>
  <c r="E22" i="44"/>
  <c r="Q21" i="44"/>
  <c r="E21" i="44"/>
  <c r="Q20" i="44"/>
  <c r="E20" i="44"/>
  <c r="Q19" i="44"/>
  <c r="E19" i="44"/>
  <c r="Q18" i="44"/>
  <c r="E18" i="44"/>
  <c r="Q17" i="44"/>
  <c r="E17" i="44"/>
  <c r="Q16" i="44"/>
  <c r="E16" i="44"/>
  <c r="Q15" i="44"/>
  <c r="E15" i="44"/>
  <c r="Q14" i="44"/>
  <c r="E14" i="44"/>
  <c r="Q13" i="44"/>
  <c r="E13" i="44"/>
  <c r="Q12" i="44"/>
  <c r="E12" i="44"/>
  <c r="Q11" i="44"/>
  <c r="E11" i="44"/>
  <c r="Q10" i="44"/>
  <c r="E10" i="44"/>
  <c r="Q9" i="44"/>
  <c r="E9" i="44"/>
  <c r="Q8" i="44"/>
  <c r="E8" i="44"/>
  <c r="Q7" i="44"/>
  <c r="E7" i="44"/>
  <c r="Q6" i="44"/>
  <c r="E6" i="44"/>
  <c r="Q5" i="44"/>
  <c r="E5" i="44"/>
  <c r="Q4" i="44"/>
  <c r="E4" i="44"/>
  <c r="D25" i="50"/>
  <c r="M22" i="49"/>
  <c r="M12" i="49"/>
  <c r="E9" i="49"/>
  <c r="S6" i="49"/>
  <c r="N4" i="49"/>
  <c r="S2" i="49"/>
  <c r="X24" i="48"/>
  <c r="E23" i="48"/>
  <c r="I21" i="48"/>
  <c r="N19" i="48"/>
  <c r="S17" i="48"/>
  <c r="X15" i="48"/>
  <c r="E14" i="48"/>
  <c r="I12" i="48"/>
  <c r="N10" i="48"/>
  <c r="S8" i="48"/>
  <c r="D7" i="48"/>
  <c r="P5" i="48"/>
  <c r="D4" i="48"/>
  <c r="P2" i="48"/>
  <c r="K25" i="47"/>
  <c r="I24" i="47"/>
  <c r="X22" i="47"/>
  <c r="V21" i="47"/>
  <c r="P20" i="47"/>
  <c r="K19" i="47"/>
  <c r="I18" i="47"/>
  <c r="X16" i="47"/>
  <c r="V15" i="47"/>
  <c r="P14" i="47"/>
  <c r="K13" i="47"/>
  <c r="I12" i="47"/>
  <c r="X10" i="47"/>
  <c r="V9" i="47"/>
  <c r="P8" i="47"/>
  <c r="K7" i="47"/>
  <c r="I6" i="47"/>
  <c r="X4" i="47"/>
  <c r="V3" i="47"/>
  <c r="P2" i="47"/>
  <c r="K25" i="46"/>
  <c r="I24" i="46"/>
  <c r="X22" i="46"/>
  <c r="V21" i="46"/>
  <c r="P20" i="46"/>
  <c r="T19" i="46"/>
  <c r="V18" i="46"/>
  <c r="X17" i="46"/>
  <c r="E17" i="46"/>
  <c r="I16" i="46"/>
  <c r="K15" i="46"/>
  <c r="P14" i="46"/>
  <c r="U13" i="46"/>
  <c r="D13" i="46"/>
  <c r="I12" i="46"/>
  <c r="P11" i="46"/>
  <c r="U10" i="46"/>
  <c r="D10" i="46"/>
  <c r="I9" i="46"/>
  <c r="P8" i="46"/>
  <c r="U7" i="46"/>
  <c r="D7" i="46"/>
  <c r="I6" i="46"/>
  <c r="P5" i="46"/>
  <c r="V4" i="46"/>
  <c r="F4" i="46"/>
  <c r="M3" i="46"/>
  <c r="V2" i="46"/>
  <c r="F2" i="46"/>
  <c r="M25" i="45"/>
  <c r="V24" i="45"/>
  <c r="F24" i="45"/>
  <c r="O23" i="45"/>
  <c r="C23" i="45"/>
  <c r="O22" i="45"/>
  <c r="C22" i="45"/>
  <c r="O21" i="45"/>
  <c r="C21" i="45"/>
  <c r="O20" i="45"/>
  <c r="C20" i="45"/>
  <c r="O19" i="45"/>
  <c r="C19" i="45"/>
  <c r="O18" i="45"/>
  <c r="C18" i="45"/>
  <c r="O17" i="45"/>
  <c r="C17" i="45"/>
  <c r="O16" i="45"/>
  <c r="C16" i="45"/>
  <c r="O15" i="45"/>
  <c r="C15" i="45"/>
  <c r="O14" i="45"/>
  <c r="C14" i="45"/>
  <c r="O13" i="45"/>
  <c r="C13" i="45"/>
  <c r="O12" i="45"/>
  <c r="C12" i="45"/>
  <c r="O11" i="45"/>
  <c r="C11" i="45"/>
  <c r="O10" i="45"/>
  <c r="C10" i="45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25" i="44"/>
  <c r="C25" i="44"/>
  <c r="O24" i="44"/>
  <c r="C24" i="44"/>
  <c r="O23" i="44"/>
  <c r="C23" i="44"/>
  <c r="O22" i="44"/>
  <c r="C22" i="44"/>
  <c r="O21" i="44"/>
  <c r="C21" i="44"/>
  <c r="O20" i="44"/>
  <c r="C20" i="44"/>
  <c r="O19" i="44"/>
  <c r="C19" i="44"/>
  <c r="O18" i="44"/>
  <c r="C18" i="44"/>
  <c r="O17" i="44"/>
  <c r="C17" i="44"/>
  <c r="O16" i="44"/>
  <c r="C16" i="44"/>
  <c r="O15" i="44"/>
  <c r="C15" i="44"/>
  <c r="O14" i="44"/>
  <c r="C14" i="44"/>
  <c r="O13" i="44"/>
  <c r="C13" i="44"/>
  <c r="O12" i="44"/>
  <c r="C12" i="44"/>
  <c r="O11" i="44"/>
  <c r="C11" i="44"/>
  <c r="O10" i="44"/>
  <c r="C10" i="44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25" i="43"/>
  <c r="C25" i="43"/>
  <c r="O24" i="43"/>
  <c r="C24" i="43"/>
  <c r="O23" i="43"/>
  <c r="Q12" i="52"/>
  <c r="M21" i="49"/>
  <c r="P9" i="49"/>
  <c r="N5" i="49"/>
  <c r="K2" i="49"/>
  <c r="X22" i="48"/>
  <c r="K20" i="48"/>
  <c r="E17" i="48"/>
  <c r="U13" i="48"/>
  <c r="T10" i="48"/>
  <c r="V7" i="48"/>
  <c r="I5" i="48"/>
  <c r="L2" i="48"/>
  <c r="U24" i="47"/>
  <c r="P22" i="47"/>
  <c r="K20" i="47"/>
  <c r="J18" i="47"/>
  <c r="K16" i="47"/>
  <c r="J14" i="47"/>
  <c r="D12" i="47"/>
  <c r="J10" i="47"/>
  <c r="I8" i="47"/>
  <c r="X5" i="47"/>
  <c r="W3" i="47"/>
  <c r="X25" i="46"/>
  <c r="W23" i="46"/>
  <c r="U21" i="46"/>
  <c r="D20" i="46"/>
  <c r="P18" i="46"/>
  <c r="X16" i="46"/>
  <c r="L15" i="46"/>
  <c r="F14" i="46"/>
  <c r="V12" i="46"/>
  <c r="L11" i="46"/>
  <c r="J10" i="46"/>
  <c r="D9" i="46"/>
  <c r="R7" i="46"/>
  <c r="J6" i="46"/>
  <c r="F5" i="46"/>
  <c r="Y3" i="46"/>
  <c r="U2" i="46"/>
  <c r="U25" i="45"/>
  <c r="Q24" i="45"/>
  <c r="M23" i="45"/>
  <c r="P22" i="45"/>
  <c r="U21" i="45"/>
  <c r="X20" i="45"/>
  <c r="B20" i="45"/>
  <c r="H19" i="45"/>
  <c r="K18" i="45"/>
  <c r="M17" i="45"/>
  <c r="P16" i="45"/>
  <c r="U15" i="45"/>
  <c r="X14" i="45"/>
  <c r="B14" i="45"/>
  <c r="H13" i="45"/>
  <c r="K12" i="45"/>
  <c r="M11" i="45"/>
  <c r="P10" i="45"/>
  <c r="U9" i="45"/>
  <c r="X8" i="45"/>
  <c r="B8" i="45"/>
  <c r="H7" i="45"/>
  <c r="K6" i="45"/>
  <c r="M5" i="45"/>
  <c r="P19" i="51"/>
  <c r="E19" i="49"/>
  <c r="B9" i="49"/>
  <c r="L5" i="49"/>
  <c r="E2" i="49"/>
  <c r="U22" i="48"/>
  <c r="T19" i="48"/>
  <c r="U16" i="48"/>
  <c r="T13" i="48"/>
  <c r="I10" i="48"/>
  <c r="U7" i="48"/>
  <c r="D5" i="48"/>
  <c r="K2" i="48"/>
  <c r="J24" i="47"/>
  <c r="K22" i="47"/>
  <c r="J20" i="47"/>
  <c r="D18" i="47"/>
  <c r="J16" i="47"/>
  <c r="I14" i="47"/>
  <c r="X11" i="47"/>
  <c r="W9" i="47"/>
  <c r="X7" i="47"/>
  <c r="W5" i="47"/>
  <c r="U3" i="47"/>
  <c r="W25" i="46"/>
  <c r="V23" i="46"/>
  <c r="P21" i="46"/>
  <c r="U19" i="46"/>
  <c r="K18" i="46"/>
  <c r="W16" i="46"/>
  <c r="J15" i="46"/>
  <c r="E14" i="46"/>
  <c r="U12" i="46"/>
  <c r="K11" i="46"/>
  <c r="E10" i="46"/>
  <c r="W8" i="46"/>
  <c r="Q7" i="46"/>
  <c r="H6" i="46"/>
  <c r="E5" i="46"/>
  <c r="X3" i="46"/>
  <c r="T2" i="46"/>
  <c r="P25" i="45"/>
  <c r="M24" i="45"/>
  <c r="L23" i="45"/>
  <c r="N22" i="45"/>
  <c r="T21" i="45"/>
  <c r="W20" i="45"/>
  <c r="Y19" i="45"/>
  <c r="D19" i="45"/>
  <c r="I18" i="45"/>
  <c r="L17" i="45"/>
  <c r="N16" i="45"/>
  <c r="T15" i="45"/>
  <c r="W14" i="45"/>
  <c r="Y13" i="45"/>
  <c r="D13" i="45"/>
  <c r="I12" i="45"/>
  <c r="L11" i="45"/>
  <c r="N10" i="45"/>
  <c r="T9" i="45"/>
  <c r="W8" i="45"/>
  <c r="Y7" i="45"/>
  <c r="D7" i="45"/>
  <c r="I6" i="45"/>
  <c r="L5" i="45"/>
  <c r="N4" i="45"/>
  <c r="T3" i="45"/>
  <c r="W2" i="45"/>
  <c r="Y25" i="44"/>
  <c r="D25" i="44"/>
  <c r="I24" i="44"/>
  <c r="L23" i="44"/>
  <c r="N22" i="44"/>
  <c r="T21" i="44"/>
  <c r="W20" i="44"/>
  <c r="Y19" i="44"/>
  <c r="D19" i="44"/>
  <c r="I18" i="44"/>
  <c r="L17" i="44"/>
  <c r="N16" i="44"/>
  <c r="T15" i="44"/>
  <c r="W14" i="44"/>
  <c r="Y13" i="44"/>
  <c r="D13" i="44"/>
  <c r="I12" i="44"/>
  <c r="L11" i="44"/>
  <c r="N10" i="44"/>
  <c r="T9" i="44"/>
  <c r="W8" i="44"/>
  <c r="Y7" i="44"/>
  <c r="D7" i="44"/>
  <c r="I6" i="44"/>
  <c r="L5" i="44"/>
  <c r="N4" i="44"/>
  <c r="T3" i="44"/>
  <c r="Y2" i="44"/>
  <c r="H2" i="44"/>
  <c r="M25" i="43"/>
  <c r="T24" i="43"/>
  <c r="Y23" i="43"/>
  <c r="H23" i="43"/>
  <c r="S22" i="43"/>
  <c r="G22" i="43"/>
  <c r="S21" i="43"/>
  <c r="G21" i="43"/>
  <c r="S20" i="43"/>
  <c r="G20" i="43"/>
  <c r="S19" i="43"/>
  <c r="G19" i="43"/>
  <c r="S18" i="43"/>
  <c r="G18" i="43"/>
  <c r="S17" i="43"/>
  <c r="G17" i="43"/>
  <c r="S16" i="43"/>
  <c r="G16" i="43"/>
  <c r="S15" i="43"/>
  <c r="G15" i="43"/>
  <c r="S14" i="43"/>
  <c r="G14" i="43"/>
  <c r="S13" i="43"/>
  <c r="G13" i="43"/>
  <c r="S12" i="43"/>
  <c r="G12" i="43"/>
  <c r="S11" i="43"/>
  <c r="G11" i="43"/>
  <c r="S10" i="43"/>
  <c r="G10" i="43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S25" i="42"/>
  <c r="G25" i="42"/>
  <c r="S24" i="42"/>
  <c r="G24" i="42"/>
  <c r="S23" i="42"/>
  <c r="G23" i="42"/>
  <c r="S22" i="42"/>
  <c r="G22" i="42"/>
  <c r="S21" i="42"/>
  <c r="G21" i="42"/>
  <c r="S20" i="42"/>
  <c r="G20" i="42"/>
  <c r="S19" i="42"/>
  <c r="G19" i="42"/>
  <c r="S18" i="42"/>
  <c r="G18" i="42"/>
  <c r="S17" i="42"/>
  <c r="G17" i="42"/>
  <c r="S16" i="42"/>
  <c r="G16" i="42"/>
  <c r="S15" i="42"/>
  <c r="G15" i="42"/>
  <c r="S14" i="42"/>
  <c r="G14" i="42"/>
  <c r="S13" i="42"/>
  <c r="G13" i="42"/>
  <c r="S12" i="42"/>
  <c r="G12" i="42"/>
  <c r="S11" i="42"/>
  <c r="P17" i="51"/>
  <c r="Q18" i="49"/>
  <c r="Y8" i="49"/>
  <c r="T4" i="49"/>
  <c r="U25" i="48"/>
  <c r="T22" i="48"/>
  <c r="I19" i="48"/>
  <c r="T16" i="48"/>
  <c r="N13" i="48"/>
  <c r="G10" i="48"/>
  <c r="I7" i="48"/>
  <c r="V4" i="48"/>
  <c r="J2" i="48"/>
  <c r="D24" i="47"/>
  <c r="J22" i="47"/>
  <c r="I20" i="47"/>
  <c r="X17" i="47"/>
  <c r="W15" i="47"/>
  <c r="X13" i="47"/>
  <c r="W11" i="47"/>
  <c r="U9" i="47"/>
  <c r="W7" i="47"/>
  <c r="V5" i="47"/>
  <c r="P3" i="47"/>
  <c r="L25" i="46"/>
  <c r="P23" i="46"/>
  <c r="L21" i="46"/>
  <c r="Q19" i="46"/>
  <c r="J18" i="46"/>
  <c r="V16" i="46"/>
  <c r="I15" i="46"/>
  <c r="V13" i="46"/>
  <c r="R12" i="46"/>
  <c r="J11" i="46"/>
  <c r="X9" i="46"/>
  <c r="V8" i="46"/>
  <c r="P7" i="46"/>
  <c r="F6" i="46"/>
  <c r="W4" i="46"/>
  <c r="V3" i="46"/>
  <c r="R2" i="46"/>
  <c r="L25" i="45"/>
  <c r="L24" i="45"/>
  <c r="K23" i="45"/>
  <c r="M22" i="45"/>
  <c r="P21" i="45"/>
  <c r="U20" i="45"/>
  <c r="X19" i="45"/>
  <c r="B19" i="45"/>
  <c r="H18" i="45"/>
  <c r="K17" i="45"/>
  <c r="M16" i="45"/>
  <c r="P15" i="45"/>
  <c r="U14" i="45"/>
  <c r="X13" i="45"/>
  <c r="B13" i="45"/>
  <c r="H12" i="45"/>
  <c r="K11" i="45"/>
  <c r="M10" i="45"/>
  <c r="P9" i="45"/>
  <c r="U8" i="45"/>
  <c r="X7" i="45"/>
  <c r="B7" i="45"/>
  <c r="H6" i="45"/>
  <c r="V7" i="51"/>
  <c r="E16" i="49"/>
  <c r="N8" i="49"/>
  <c r="I4" i="49"/>
  <c r="T25" i="48"/>
  <c r="N22" i="48"/>
  <c r="G19" i="48"/>
  <c r="F16" i="48"/>
  <c r="G13" i="48"/>
  <c r="F10" i="48"/>
  <c r="X6" i="48"/>
  <c r="U4" i="48"/>
  <c r="I2" i="48"/>
  <c r="X23" i="47"/>
  <c r="W21" i="47"/>
  <c r="X19" i="47"/>
  <c r="W17" i="47"/>
  <c r="U15" i="47"/>
  <c r="W13" i="47"/>
  <c r="V11" i="47"/>
  <c r="P9" i="47"/>
  <c r="L7" i="47"/>
  <c r="P5" i="47"/>
  <c r="L3" i="47"/>
  <c r="J25" i="46"/>
  <c r="L23" i="46"/>
  <c r="K21" i="46"/>
  <c r="P19" i="46"/>
  <c r="D18" i="46"/>
  <c r="T16" i="46"/>
  <c r="H15" i="46"/>
  <c r="T13" i="46"/>
  <c r="Q12" i="46"/>
  <c r="I11" i="46"/>
  <c r="W9" i="46"/>
  <c r="Q8" i="46"/>
  <c r="K7" i="46"/>
  <c r="E6" i="46"/>
  <c r="U4" i="46"/>
  <c r="U3" i="46"/>
  <c r="Q2" i="46"/>
  <c r="K25" i="45"/>
  <c r="H24" i="45"/>
  <c r="Q23" i="50"/>
  <c r="Q15" i="49"/>
  <c r="L8" i="49"/>
  <c r="G4" i="49"/>
  <c r="F25" i="48"/>
  <c r="G22" i="48"/>
  <c r="F19" i="48"/>
  <c r="S15" i="48"/>
  <c r="F13" i="48"/>
  <c r="X9" i="48"/>
  <c r="V6" i="48"/>
  <c r="I4" i="48"/>
  <c r="X25" i="47"/>
  <c r="W23" i="47"/>
  <c r="U21" i="47"/>
  <c r="W19" i="47"/>
  <c r="V17" i="47"/>
  <c r="P15" i="47"/>
  <c r="L13" i="47"/>
  <c r="P11" i="47"/>
  <c r="L9" i="47"/>
  <c r="J7" i="47"/>
  <c r="L5" i="47"/>
  <c r="K3" i="47"/>
  <c r="I25" i="46"/>
  <c r="D23" i="46"/>
  <c r="I21" i="46"/>
  <c r="L19" i="46"/>
  <c r="W17" i="46"/>
  <c r="Q16" i="46"/>
  <c r="E15" i="46"/>
  <c r="R13" i="46"/>
  <c r="J12" i="46"/>
  <c r="F11" i="46"/>
  <c r="V9" i="46"/>
  <c r="L8" i="46"/>
  <c r="J7" i="46"/>
  <c r="D6" i="46"/>
  <c r="T4" i="46"/>
  <c r="P3" i="46"/>
  <c r="M2" i="46"/>
  <c r="J25" i="45"/>
  <c r="E24" i="45"/>
  <c r="H23" i="45"/>
  <c r="K22" i="45"/>
  <c r="M21" i="45"/>
  <c r="P20" i="45"/>
  <c r="U19" i="45"/>
  <c r="X18" i="45"/>
  <c r="B18" i="45"/>
  <c r="H17" i="45"/>
  <c r="K16" i="45"/>
  <c r="M15" i="45"/>
  <c r="P14" i="45"/>
  <c r="U13" i="45"/>
  <c r="X12" i="45"/>
  <c r="B12" i="45"/>
  <c r="H11" i="45"/>
  <c r="K10" i="45"/>
  <c r="M9" i="45"/>
  <c r="P8" i="45"/>
  <c r="U7" i="45"/>
  <c r="X6" i="45"/>
  <c r="B6" i="45"/>
  <c r="H5" i="45"/>
  <c r="K4" i="45"/>
  <c r="M3" i="45"/>
  <c r="P2" i="45"/>
  <c r="U25" i="44"/>
  <c r="X24" i="44"/>
  <c r="B24" i="44"/>
  <c r="H23" i="44"/>
  <c r="K22" i="44"/>
  <c r="M21" i="44"/>
  <c r="P20" i="44"/>
  <c r="U19" i="44"/>
  <c r="X18" i="44"/>
  <c r="B18" i="44"/>
  <c r="H17" i="44"/>
  <c r="K16" i="44"/>
  <c r="M15" i="44"/>
  <c r="P14" i="44"/>
  <c r="U13" i="44"/>
  <c r="X12" i="44"/>
  <c r="B12" i="44"/>
  <c r="H11" i="44"/>
  <c r="K10" i="44"/>
  <c r="M9" i="44"/>
  <c r="P8" i="44"/>
  <c r="U7" i="44"/>
  <c r="X6" i="44"/>
  <c r="B6" i="44"/>
  <c r="H5" i="44"/>
  <c r="K4" i="44"/>
  <c r="N3" i="44"/>
  <c r="U2" i="44"/>
  <c r="B2" i="44"/>
  <c r="I25" i="43"/>
  <c r="N24" i="43"/>
  <c r="U23" i="43"/>
  <c r="D23" i="43"/>
  <c r="P22" i="43"/>
  <c r="D22" i="43"/>
  <c r="P21" i="43"/>
  <c r="D21" i="43"/>
  <c r="P20" i="43"/>
  <c r="D20" i="43"/>
  <c r="P19" i="43"/>
  <c r="D19" i="43"/>
  <c r="P18" i="43"/>
  <c r="D18" i="43"/>
  <c r="P17" i="43"/>
  <c r="D17" i="43"/>
  <c r="P16" i="43"/>
  <c r="D16" i="43"/>
  <c r="P15" i="43"/>
  <c r="D15" i="43"/>
  <c r="P14" i="43"/>
  <c r="D14" i="43"/>
  <c r="P13" i="43"/>
  <c r="D13" i="43"/>
  <c r="P12" i="43"/>
  <c r="B23" i="50"/>
  <c r="M13" i="49"/>
  <c r="X7" i="49"/>
  <c r="F4" i="49"/>
  <c r="S24" i="48"/>
  <c r="F22" i="48"/>
  <c r="X18" i="48"/>
  <c r="Q15" i="48"/>
  <c r="P12" i="48"/>
  <c r="Q9" i="48"/>
  <c r="U6" i="48"/>
  <c r="X3" i="48"/>
  <c r="W25" i="47"/>
  <c r="V23" i="47"/>
  <c r="P21" i="47"/>
  <c r="L19" i="47"/>
  <c r="P17" i="47"/>
  <c r="L15" i="47"/>
  <c r="J13" i="47"/>
  <c r="L11" i="47"/>
  <c r="K9" i="47"/>
  <c r="I7" i="47"/>
  <c r="D5" i="47"/>
  <c r="I3" i="47"/>
  <c r="D25" i="46"/>
  <c r="W22" i="46"/>
  <c r="D21" i="46"/>
  <c r="K19" i="46"/>
  <c r="V17" i="46"/>
  <c r="J16" i="46"/>
  <c r="X14" i="46"/>
  <c r="Q13" i="46"/>
  <c r="H12" i="46"/>
  <c r="E11" i="46"/>
  <c r="U9" i="46"/>
  <c r="K8" i="46"/>
  <c r="E7" i="46"/>
  <c r="W5" i="46"/>
  <c r="R4" i="46"/>
  <c r="L3" i="46"/>
  <c r="L2" i="46"/>
  <c r="I25" i="45"/>
  <c r="D24" i="45"/>
  <c r="D23" i="45"/>
  <c r="I22" i="45"/>
  <c r="L21" i="45"/>
  <c r="N20" i="45"/>
  <c r="T19" i="45"/>
  <c r="W18" i="45"/>
  <c r="Y17" i="45"/>
  <c r="D17" i="45"/>
  <c r="I16" i="45"/>
  <c r="L15" i="45"/>
  <c r="N14" i="45"/>
  <c r="T13" i="45"/>
  <c r="W12" i="45"/>
  <c r="Y11" i="45"/>
  <c r="D11" i="45"/>
  <c r="I10" i="45"/>
  <c r="L9" i="45"/>
  <c r="N8" i="45"/>
  <c r="T7" i="45"/>
  <c r="W6" i="45"/>
  <c r="Y5" i="45"/>
  <c r="B17" i="50"/>
  <c r="F12" i="49"/>
  <c r="U7" i="49"/>
  <c r="X3" i="49"/>
  <c r="Q24" i="48"/>
  <c r="P21" i="48"/>
  <c r="Q18" i="48"/>
  <c r="P15" i="48"/>
  <c r="E12" i="48"/>
  <c r="P9" i="48"/>
  <c r="P6" i="48"/>
  <c r="V3" i="48"/>
  <c r="L25" i="47"/>
  <c r="P23" i="47"/>
  <c r="L21" i="47"/>
  <c r="J19" i="47"/>
  <c r="L17" i="47"/>
  <c r="K15" i="47"/>
  <c r="I13" i="47"/>
  <c r="D11" i="47"/>
  <c r="I9" i="47"/>
  <c r="D7" i="47"/>
  <c r="W4" i="47"/>
  <c r="D3" i="47"/>
  <c r="X24" i="46"/>
  <c r="V22" i="46"/>
  <c r="U20" i="46"/>
  <c r="I19" i="46"/>
  <c r="U17" i="46"/>
  <c r="H16" i="46"/>
  <c r="W14" i="46"/>
  <c r="M10" i="50"/>
  <c r="F11" i="49"/>
  <c r="Q6" i="49"/>
  <c r="P3" i="49"/>
  <c r="I24" i="48"/>
  <c r="B21" i="48"/>
  <c r="Y17" i="48"/>
  <c r="B15" i="48"/>
  <c r="Y11" i="48"/>
  <c r="N8" i="48"/>
  <c r="I6" i="48"/>
  <c r="P3" i="48"/>
  <c r="I25" i="47"/>
  <c r="D23" i="47"/>
  <c r="I21" i="47"/>
  <c r="D19" i="47"/>
  <c r="W16" i="47"/>
  <c r="D15" i="47"/>
  <c r="X12" i="47"/>
  <c r="V10" i="47"/>
  <c r="U8" i="47"/>
  <c r="V6" i="47"/>
  <c r="U4" i="47"/>
  <c r="L2" i="47"/>
  <c r="U24" i="46"/>
  <c r="P22" i="46"/>
  <c r="K20" i="46"/>
  <c r="W18" i="46"/>
  <c r="P17" i="46"/>
  <c r="D16" i="46"/>
  <c r="L14" i="46"/>
  <c r="J13" i="46"/>
  <c r="D12" i="46"/>
  <c r="R10" i="46"/>
  <c r="J9" i="46"/>
  <c r="F8" i="46"/>
  <c r="V6" i="46"/>
  <c r="L5" i="46"/>
  <c r="L4" i="46"/>
  <c r="I3" i="46"/>
  <c r="D2" i="46"/>
  <c r="W24" i="45"/>
  <c r="V23" i="45"/>
  <c r="X22" i="45"/>
  <c r="B22" i="45"/>
  <c r="H21" i="45"/>
  <c r="K20" i="45"/>
  <c r="M19" i="45"/>
  <c r="P18" i="45"/>
  <c r="U17" i="45"/>
  <c r="X16" i="45"/>
  <c r="B16" i="45"/>
  <c r="H15" i="45"/>
  <c r="K14" i="45"/>
  <c r="M13" i="45"/>
  <c r="P12" i="45"/>
  <c r="U11" i="45"/>
  <c r="X10" i="45"/>
  <c r="B10" i="45"/>
  <c r="H9" i="45"/>
  <c r="K8" i="45"/>
  <c r="M7" i="45"/>
  <c r="P6" i="45"/>
  <c r="U5" i="45"/>
  <c r="X4" i="45"/>
  <c r="B4" i="45"/>
  <c r="H3" i="45"/>
  <c r="K2" i="45"/>
  <c r="M25" i="44"/>
  <c r="P24" i="44"/>
  <c r="U23" i="44"/>
  <c r="X22" i="44"/>
  <c r="B22" i="44"/>
  <c r="H21" i="44"/>
  <c r="K20" i="44"/>
  <c r="M19" i="44"/>
  <c r="P18" i="44"/>
  <c r="U17" i="44"/>
  <c r="X16" i="44"/>
  <c r="B16" i="44"/>
  <c r="H15" i="44"/>
  <c r="K14" i="44"/>
  <c r="M13" i="44"/>
  <c r="P12" i="44"/>
  <c r="U11" i="44"/>
  <c r="X10" i="44"/>
  <c r="B10" i="44"/>
  <c r="H9" i="44"/>
  <c r="K8" i="44"/>
  <c r="M7" i="44"/>
  <c r="P6" i="44"/>
  <c r="U5" i="44"/>
  <c r="X4" i="44"/>
  <c r="B4" i="44"/>
  <c r="I3" i="44"/>
  <c r="N2" i="44"/>
  <c r="U25" i="43"/>
  <c r="B25" i="43"/>
  <c r="I24" i="43"/>
  <c r="N23" i="43"/>
  <c r="X22" i="43"/>
  <c r="L22" i="43"/>
  <c r="X21" i="43"/>
  <c r="L21" i="43"/>
  <c r="X20" i="43"/>
  <c r="L20" i="43"/>
  <c r="X19" i="43"/>
  <c r="L19" i="43"/>
  <c r="X18" i="43"/>
  <c r="L18" i="43"/>
  <c r="X17" i="43"/>
  <c r="L17" i="43"/>
  <c r="X16" i="43"/>
  <c r="L16" i="43"/>
  <c r="X15" i="43"/>
  <c r="L15" i="43"/>
  <c r="X14" i="43"/>
  <c r="L14" i="43"/>
  <c r="X13" i="43"/>
  <c r="L13" i="43"/>
  <c r="X12" i="43"/>
  <c r="L12" i="43"/>
  <c r="X11" i="43"/>
  <c r="L11" i="43"/>
  <c r="X10" i="43"/>
  <c r="Q21" i="49"/>
  <c r="G10" i="49"/>
  <c r="B6" i="49"/>
  <c r="L2" i="49"/>
  <c r="K23" i="48"/>
  <c r="L20" i="48"/>
  <c r="K17" i="48"/>
  <c r="X13" i="48"/>
  <c r="K11" i="48"/>
  <c r="E8" i="48"/>
  <c r="J5" i="48"/>
  <c r="U2" i="48"/>
  <c r="V24" i="47"/>
  <c r="U22" i="47"/>
  <c r="L20" i="47"/>
  <c r="U18" i="47"/>
  <c r="P16" i="47"/>
  <c r="K14" i="47"/>
  <c r="J12" i="47"/>
  <c r="K10" i="47"/>
  <c r="J8" i="47"/>
  <c r="D6" i="47"/>
  <c r="J4" i="47"/>
  <c r="I2" i="47"/>
  <c r="X23" i="46"/>
  <c r="W21" i="46"/>
  <c r="E20" i="46"/>
  <c r="Q18" i="46"/>
  <c r="D17" i="46"/>
  <c r="U15" i="46"/>
  <c r="I14" i="46"/>
  <c r="W12" i="46"/>
  <c r="Q11" i="46"/>
  <c r="K10" i="46"/>
  <c r="E9" i="46"/>
  <c r="T7" i="46"/>
  <c r="Q6" i="46"/>
  <c r="I5" i="46"/>
  <c r="D4" i="46"/>
  <c r="W2" i="46"/>
  <c r="V25" i="45"/>
  <c r="R24" i="45"/>
  <c r="N23" i="45"/>
  <c r="T22" i="45"/>
  <c r="W21" i="45"/>
  <c r="Y20" i="45"/>
  <c r="D20" i="45"/>
  <c r="I19" i="45"/>
  <c r="L18" i="45"/>
  <c r="N17" i="45"/>
  <c r="T16" i="45"/>
  <c r="W15" i="45"/>
  <c r="Y14" i="45"/>
  <c r="D14" i="45"/>
  <c r="I13" i="45"/>
  <c r="L12" i="45"/>
  <c r="N11" i="45"/>
  <c r="T10" i="45"/>
  <c r="W9" i="45"/>
  <c r="Y8" i="45"/>
  <c r="D8" i="45"/>
  <c r="I7" i="45"/>
  <c r="L6" i="45"/>
  <c r="N5" i="45"/>
  <c r="T4" i="45"/>
  <c r="W3" i="45"/>
  <c r="Y2" i="45"/>
  <c r="D2" i="45"/>
  <c r="I25" i="44"/>
  <c r="L24" i="44"/>
  <c r="N23" i="44"/>
  <c r="T22" i="44"/>
  <c r="W21" i="44"/>
  <c r="Y20" i="44"/>
  <c r="D20" i="44"/>
  <c r="I19" i="44"/>
  <c r="L18" i="44"/>
  <c r="N17" i="44"/>
  <c r="T16" i="44"/>
  <c r="W15" i="44"/>
  <c r="Y14" i="44"/>
  <c r="D14" i="44"/>
  <c r="I13" i="44"/>
  <c r="L12" i="44"/>
  <c r="N11" i="44"/>
  <c r="T10" i="44"/>
  <c r="W9" i="44"/>
  <c r="Y8" i="44"/>
  <c r="D8" i="44"/>
  <c r="I7" i="44"/>
  <c r="L6" i="44"/>
  <c r="N5" i="44"/>
  <c r="T4" i="44"/>
  <c r="W3" i="44"/>
  <c r="D3" i="44"/>
  <c r="K2" i="44"/>
  <c r="P25" i="43"/>
  <c r="W24" i="43"/>
  <c r="D24" i="43"/>
  <c r="K23" i="43"/>
  <c r="U22" i="43"/>
  <c r="I22" i="43"/>
  <c r="U21" i="43"/>
  <c r="I21" i="43"/>
  <c r="U20" i="43"/>
  <c r="I20" i="43"/>
  <c r="U19" i="43"/>
  <c r="I19" i="43"/>
  <c r="U18" i="43"/>
  <c r="I18" i="43"/>
  <c r="U17" i="43"/>
  <c r="I17" i="43"/>
  <c r="U16" i="43"/>
  <c r="I16" i="43"/>
  <c r="U15" i="43"/>
  <c r="I15" i="43"/>
  <c r="U14" i="43"/>
  <c r="I14" i="43"/>
  <c r="U13" i="43"/>
  <c r="I13" i="43"/>
  <c r="U12" i="43"/>
  <c r="I12" i="43"/>
  <c r="U11" i="43"/>
  <c r="I11" i="43"/>
  <c r="U10" i="43"/>
  <c r="I10" i="43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U25" i="42"/>
  <c r="I25" i="42"/>
  <c r="U24" i="42"/>
  <c r="I24" i="42"/>
  <c r="U23" i="42"/>
  <c r="I23" i="42"/>
  <c r="U22" i="42"/>
  <c r="I22" i="42"/>
  <c r="U21" i="42"/>
  <c r="I21" i="42"/>
  <c r="U20" i="42"/>
  <c r="I20" i="42"/>
  <c r="U19" i="42"/>
  <c r="I19" i="42"/>
  <c r="U18" i="42"/>
  <c r="I18" i="42"/>
  <c r="U17" i="42"/>
  <c r="I17" i="42"/>
  <c r="U16" i="42"/>
  <c r="I16" i="42"/>
  <c r="U15" i="42"/>
  <c r="I15" i="42"/>
  <c r="U14" i="42"/>
  <c r="I14" i="42"/>
  <c r="U13" i="42"/>
  <c r="I13" i="42"/>
  <c r="U12" i="42"/>
  <c r="I12" i="42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10" i="42"/>
  <c r="W10" i="42"/>
  <c r="K11" i="42"/>
  <c r="X11" i="42"/>
  <c r="N12" i="42"/>
  <c r="D13" i="42"/>
  <c r="R13" i="42"/>
  <c r="J14" i="42"/>
  <c r="X14" i="42"/>
  <c r="N15" i="42"/>
  <c r="D16" i="42"/>
  <c r="R16" i="42"/>
  <c r="J17" i="42"/>
  <c r="X17" i="42"/>
  <c r="N18" i="42"/>
  <c r="D19" i="42"/>
  <c r="R19" i="42"/>
  <c r="J20" i="42"/>
  <c r="X20" i="42"/>
  <c r="N21" i="42"/>
  <c r="D22" i="42"/>
  <c r="R22" i="42"/>
  <c r="J23" i="42"/>
  <c r="X23" i="42"/>
  <c r="N24" i="42"/>
  <c r="D25" i="42"/>
  <c r="R25" i="42"/>
  <c r="J2" i="43"/>
  <c r="X2" i="43"/>
  <c r="N3" i="43"/>
  <c r="D4" i="43"/>
  <c r="R4" i="43"/>
  <c r="J5" i="43"/>
  <c r="X5" i="43"/>
  <c r="N6" i="43"/>
  <c r="D7" i="43"/>
  <c r="R7" i="43"/>
  <c r="J8" i="43"/>
  <c r="X8" i="43"/>
  <c r="N9" i="43"/>
  <c r="D10" i="43"/>
  <c r="R10" i="43"/>
  <c r="K11" i="43"/>
  <c r="C12" i="43"/>
  <c r="T12" i="43"/>
  <c r="N13" i="43"/>
  <c r="H14" i="43"/>
  <c r="B15" i="43"/>
  <c r="T15" i="43"/>
  <c r="N16" i="43"/>
  <c r="H17" i="43"/>
  <c r="B18" i="43"/>
  <c r="T18" i="43"/>
  <c r="N19" i="43"/>
  <c r="H20" i="43"/>
  <c r="B21" i="43"/>
  <c r="T21" i="43"/>
  <c r="N22" i="43"/>
  <c r="I23" i="43"/>
  <c r="L24" i="43"/>
  <c r="N25" i="43"/>
  <c r="Q2" i="44"/>
  <c r="U3" i="44"/>
  <c r="B5" i="44"/>
  <c r="K6" i="44"/>
  <c r="P7" i="44"/>
  <c r="X8" i="44"/>
  <c r="H10" i="44"/>
  <c r="M11" i="44"/>
  <c r="U12" i="44"/>
  <c r="B14" i="44"/>
  <c r="K15" i="44"/>
  <c r="P16" i="44"/>
  <c r="X17" i="44"/>
  <c r="H19" i="44"/>
  <c r="M20" i="44"/>
  <c r="U21" i="44"/>
  <c r="B23" i="44"/>
  <c r="K24" i="44"/>
  <c r="P25" i="44"/>
  <c r="X2" i="45"/>
  <c r="H4" i="45"/>
  <c r="P5" i="45"/>
  <c r="N7" i="45"/>
  <c r="N9" i="45"/>
  <c r="T11" i="45"/>
  <c r="P13" i="45"/>
  <c r="X15" i="45"/>
  <c r="W17" i="45"/>
  <c r="W19" i="45"/>
  <c r="Y21" i="45"/>
  <c r="Y23" i="45"/>
  <c r="K3" i="46"/>
  <c r="X6" i="46"/>
  <c r="V10" i="46"/>
  <c r="V15" i="46"/>
  <c r="J22" i="46"/>
  <c r="J6" i="47"/>
  <c r="L14" i="47"/>
  <c r="V22" i="47"/>
  <c r="K8" i="48"/>
  <c r="S20" i="48"/>
  <c r="I10" i="49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10" i="42"/>
  <c r="X10" i="42"/>
  <c r="L11" i="42"/>
  <c r="Y11" i="42"/>
  <c r="O12" i="42"/>
  <c r="E13" i="42"/>
  <c r="T13" i="42"/>
  <c r="K14" i="42"/>
  <c r="Y14" i="42"/>
  <c r="O15" i="42"/>
  <c r="E16" i="42"/>
  <c r="T16" i="42"/>
  <c r="K17" i="42"/>
  <c r="Y17" i="42"/>
  <c r="O18" i="42"/>
  <c r="E19" i="42"/>
  <c r="T19" i="42"/>
  <c r="K20" i="42"/>
  <c r="Y20" i="42"/>
  <c r="O21" i="42"/>
  <c r="E22" i="42"/>
  <c r="T22" i="42"/>
  <c r="K23" i="42"/>
  <c r="Y23" i="42"/>
  <c r="O24" i="42"/>
  <c r="E25" i="42"/>
  <c r="T25" i="42"/>
  <c r="K2" i="43"/>
  <c r="Y2" i="43"/>
  <c r="O3" i="43"/>
  <c r="E4" i="43"/>
  <c r="T4" i="43"/>
  <c r="K5" i="43"/>
  <c r="Y5" i="43"/>
  <c r="O6" i="43"/>
  <c r="E7" i="43"/>
  <c r="T7" i="43"/>
  <c r="K8" i="43"/>
  <c r="Y8" i="43"/>
  <c r="O9" i="43"/>
  <c r="E10" i="43"/>
  <c r="T10" i="43"/>
  <c r="M11" i="43"/>
  <c r="D12" i="43"/>
  <c r="V12" i="43"/>
  <c r="O13" i="43"/>
  <c r="J14" i="43"/>
  <c r="C15" i="43"/>
  <c r="V15" i="43"/>
  <c r="O16" i="43"/>
  <c r="J17" i="43"/>
  <c r="C18" i="43"/>
  <c r="V18" i="43"/>
  <c r="O19" i="43"/>
  <c r="J20" i="43"/>
  <c r="C21" i="43"/>
  <c r="V21" i="43"/>
  <c r="O22" i="43"/>
  <c r="L23" i="43"/>
  <c r="M24" i="43"/>
  <c r="Q25" i="43"/>
  <c r="T2" i="44"/>
  <c r="X3" i="44"/>
  <c r="D5" i="44"/>
  <c r="M6" i="44"/>
  <c r="T7" i="44"/>
  <c r="B9" i="44"/>
  <c r="I10" i="44"/>
  <c r="P11" i="44"/>
  <c r="W12" i="44"/>
  <c r="H14" i="44"/>
  <c r="L15" i="44"/>
  <c r="U16" i="44"/>
  <c r="Y17" i="44"/>
  <c r="K19" i="44"/>
  <c r="N20" i="44"/>
  <c r="X21" i="44"/>
  <c r="D23" i="44"/>
  <c r="M24" i="44"/>
  <c r="T25" i="44"/>
  <c r="B3" i="45"/>
  <c r="I4" i="45"/>
  <c r="T5" i="45"/>
  <c r="P7" i="45"/>
  <c r="X9" i="45"/>
  <c r="W11" i="45"/>
  <c r="W13" i="45"/>
  <c r="Y15" i="45"/>
  <c r="X17" i="45"/>
  <c r="H20" i="45"/>
  <c r="D22" i="45"/>
  <c r="T24" i="45"/>
  <c r="E4" i="46"/>
  <c r="V7" i="46"/>
  <c r="V11" i="46"/>
  <c r="X15" i="46"/>
  <c r="K22" i="46"/>
  <c r="U6" i="47"/>
  <c r="U14" i="47"/>
  <c r="W22" i="47"/>
  <c r="L8" i="48"/>
  <c r="Y20" i="48"/>
  <c r="B11" i="49"/>
  <c r="Y7" i="42"/>
  <c r="M8" i="42"/>
  <c r="Y8" i="42"/>
  <c r="M9" i="42"/>
  <c r="Y9" i="42"/>
  <c r="M10" i="42"/>
  <c r="Y10" i="42"/>
  <c r="M11" i="42"/>
  <c r="B12" i="42"/>
  <c r="P12" i="42"/>
  <c r="F13" i="42"/>
  <c r="V13" i="42"/>
  <c r="L14" i="42"/>
  <c r="B15" i="42"/>
  <c r="P15" i="42"/>
  <c r="F16" i="42"/>
  <c r="V16" i="42"/>
  <c r="L17" i="42"/>
  <c r="B18" i="42"/>
  <c r="P18" i="42"/>
  <c r="F19" i="42"/>
  <c r="V19" i="42"/>
  <c r="L20" i="42"/>
  <c r="B21" i="42"/>
  <c r="P21" i="42"/>
  <c r="F22" i="42"/>
  <c r="V22" i="42"/>
  <c r="L23" i="42"/>
  <c r="B24" i="42"/>
  <c r="P24" i="42"/>
  <c r="F25" i="42"/>
  <c r="V25" i="42"/>
  <c r="L2" i="43"/>
  <c r="B3" i="43"/>
  <c r="P3" i="43"/>
  <c r="F4" i="43"/>
  <c r="V4" i="43"/>
  <c r="L5" i="43"/>
  <c r="B6" i="43"/>
  <c r="P6" i="43"/>
  <c r="F7" i="43"/>
  <c r="V7" i="43"/>
  <c r="L8" i="43"/>
  <c r="B9" i="43"/>
  <c r="P9" i="43"/>
  <c r="F10" i="43"/>
  <c r="V10" i="43"/>
  <c r="N11" i="43"/>
  <c r="E12" i="43"/>
  <c r="W12" i="43"/>
  <c r="Q13" i="43"/>
  <c r="K14" i="43"/>
  <c r="E15" i="43"/>
  <c r="W15" i="43"/>
  <c r="Q16" i="43"/>
  <c r="K17" i="43"/>
  <c r="E18" i="43"/>
  <c r="W18" i="43"/>
  <c r="Q19" i="43"/>
  <c r="K20" i="43"/>
  <c r="E21" i="43"/>
  <c r="W21" i="43"/>
  <c r="Q22" i="43"/>
  <c r="M23" i="43"/>
  <c r="P24" i="43"/>
  <c r="T25" i="43"/>
  <c r="W2" i="44"/>
  <c r="Y3" i="44"/>
  <c r="I5" i="44"/>
  <c r="N6" i="44"/>
  <c r="W7" i="44"/>
  <c r="D9" i="44"/>
  <c r="L10" i="44"/>
  <c r="T11" i="44"/>
  <c r="Y12" i="44"/>
  <c r="I14" i="44"/>
  <c r="N15" i="44"/>
  <c r="W16" i="44"/>
  <c r="D18" i="44"/>
  <c r="L19" i="44"/>
  <c r="T20" i="44"/>
  <c r="Y21" i="44"/>
  <c r="I23" i="44"/>
  <c r="N24" i="44"/>
  <c r="W25" i="44"/>
  <c r="D3" i="45"/>
  <c r="L4" i="45"/>
  <c r="W5" i="45"/>
  <c r="W7" i="45"/>
  <c r="Y9" i="45"/>
  <c r="X11" i="45"/>
  <c r="H14" i="45"/>
  <c r="D16" i="45"/>
  <c r="D18" i="45"/>
  <c r="I20" i="45"/>
  <c r="H22" i="45"/>
  <c r="U24" i="45"/>
  <c r="H4" i="46"/>
  <c r="E8" i="46"/>
  <c r="W11" i="46"/>
  <c r="E16" i="46"/>
  <c r="U22" i="46"/>
  <c r="X6" i="47"/>
  <c r="I15" i="47"/>
  <c r="L23" i="47"/>
  <c r="Y8" i="48"/>
  <c r="E21" i="48"/>
  <c r="E12" i="49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10" i="42"/>
  <c r="N10" i="42"/>
  <c r="B11" i="42"/>
  <c r="N11" i="42"/>
  <c r="C12" i="42"/>
  <c r="Q12" i="42"/>
  <c r="H13" i="42"/>
  <c r="W13" i="42"/>
  <c r="M14" i="42"/>
  <c r="C15" i="42"/>
  <c r="Q15" i="42"/>
  <c r="H16" i="42"/>
  <c r="W16" i="42"/>
  <c r="M17" i="42"/>
  <c r="C18" i="42"/>
  <c r="Q18" i="42"/>
  <c r="H19" i="42"/>
  <c r="W19" i="42"/>
  <c r="M20" i="42"/>
  <c r="C21" i="42"/>
  <c r="Q21" i="42"/>
  <c r="H22" i="42"/>
  <c r="W22" i="42"/>
  <c r="M23" i="42"/>
  <c r="C24" i="42"/>
  <c r="Q24" i="42"/>
  <c r="H25" i="42"/>
  <c r="W25" i="42"/>
  <c r="M2" i="43"/>
  <c r="C3" i="43"/>
  <c r="Q3" i="43"/>
  <c r="H4" i="43"/>
  <c r="W4" i="43"/>
  <c r="M5" i="43"/>
  <c r="C6" i="43"/>
  <c r="Q6" i="43"/>
  <c r="H7" i="43"/>
  <c r="W7" i="43"/>
  <c r="M8" i="43"/>
  <c r="C9" i="43"/>
  <c r="Q9" i="43"/>
  <c r="H10" i="43"/>
  <c r="W10" i="43"/>
  <c r="O11" i="43"/>
  <c r="F12" i="43"/>
  <c r="Y12" i="43"/>
  <c r="R13" i="43"/>
  <c r="M14" i="43"/>
  <c r="F15" i="43"/>
  <c r="Y15" i="43"/>
  <c r="R16" i="43"/>
  <c r="M17" i="43"/>
  <c r="F18" i="43"/>
  <c r="Y18" i="43"/>
  <c r="R19" i="43"/>
  <c r="M20" i="43"/>
  <c r="F21" i="43"/>
  <c r="Y21" i="43"/>
  <c r="R22" i="43"/>
  <c r="P23" i="43"/>
  <c r="Q24" i="43"/>
  <c r="W25" i="43"/>
  <c r="X2" i="44"/>
  <c r="D4" i="44"/>
  <c r="K5" i="44"/>
  <c r="T6" i="44"/>
  <c r="X7" i="44"/>
  <c r="I9" i="44"/>
  <c r="M10" i="44"/>
  <c r="W11" i="44"/>
  <c r="B13" i="44"/>
  <c r="L14" i="44"/>
  <c r="P15" i="44"/>
  <c r="Y16" i="44"/>
  <c r="H18" i="44"/>
  <c r="N19" i="44"/>
  <c r="U20" i="44"/>
  <c r="D22" i="44"/>
  <c r="K23" i="44"/>
  <c r="T24" i="44"/>
  <c r="X25" i="44"/>
  <c r="I3" i="45"/>
  <c r="M4" i="45"/>
  <c r="X5" i="45"/>
  <c r="H8" i="45"/>
  <c r="D10" i="45"/>
  <c r="D12" i="45"/>
  <c r="I14" i="45"/>
  <c r="H16" i="45"/>
  <c r="M18" i="45"/>
  <c r="L20" i="45"/>
  <c r="L22" i="45"/>
  <c r="E25" i="45"/>
  <c r="M4" i="46"/>
  <c r="I8" i="46"/>
  <c r="E12" i="46"/>
  <c r="H17" i="46"/>
  <c r="D24" i="46"/>
  <c r="K8" i="47"/>
  <c r="U16" i="47"/>
  <c r="X24" i="47"/>
  <c r="L11" i="48"/>
  <c r="Y23" i="48"/>
  <c r="Y2" i="50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10" i="42"/>
  <c r="O10" i="42"/>
  <c r="C11" i="42"/>
  <c r="O11" i="42"/>
  <c r="D12" i="42"/>
  <c r="R12" i="42"/>
  <c r="J13" i="42"/>
  <c r="X13" i="42"/>
  <c r="N14" i="42"/>
  <c r="D15" i="42"/>
  <c r="R15" i="42"/>
  <c r="J16" i="42"/>
  <c r="X16" i="42"/>
  <c r="N17" i="42"/>
  <c r="D18" i="42"/>
  <c r="R18" i="42"/>
  <c r="J19" i="42"/>
  <c r="X19" i="42"/>
  <c r="N20" i="42"/>
  <c r="D21" i="42"/>
  <c r="R21" i="42"/>
  <c r="J22" i="42"/>
  <c r="X22" i="42"/>
  <c r="N23" i="42"/>
  <c r="D24" i="42"/>
  <c r="R24" i="42"/>
  <c r="J25" i="42"/>
  <c r="X25" i="42"/>
  <c r="N2" i="43"/>
  <c r="D3" i="43"/>
  <c r="R3" i="43"/>
  <c r="J4" i="43"/>
  <c r="X4" i="43"/>
  <c r="N5" i="43"/>
  <c r="D6" i="43"/>
  <c r="R6" i="43"/>
  <c r="J7" i="43"/>
  <c r="X7" i="43"/>
  <c r="N8" i="43"/>
  <c r="D9" i="43"/>
  <c r="R9" i="43"/>
  <c r="J10" i="43"/>
  <c r="Y10" i="43"/>
  <c r="P11" i="43"/>
  <c r="H12" i="43"/>
  <c r="B13" i="43"/>
  <c r="T13" i="43"/>
  <c r="N14" i="43"/>
  <c r="H15" i="43"/>
  <c r="B16" i="43"/>
  <c r="T16" i="43"/>
  <c r="N17" i="43"/>
  <c r="H18" i="43"/>
  <c r="B19" i="43"/>
  <c r="T19" i="43"/>
  <c r="N20" i="43"/>
  <c r="H21" i="43"/>
  <c r="B22" i="43"/>
  <c r="T22" i="43"/>
  <c r="Q23" i="43"/>
  <c r="U24" i="43"/>
  <c r="X25" i="43"/>
  <c r="B3" i="44"/>
  <c r="H4" i="44"/>
  <c r="M5" i="44"/>
  <c r="U6" i="44"/>
  <c r="B8" i="44"/>
  <c r="K9" i="44"/>
  <c r="P10" i="44"/>
  <c r="X11" i="44"/>
  <c r="H13" i="44"/>
  <c r="M14" i="44"/>
  <c r="U15" i="44"/>
  <c r="B17" i="44"/>
  <c r="K18" i="44"/>
  <c r="P19" i="44"/>
  <c r="X20" i="44"/>
  <c r="H22" i="44"/>
  <c r="M23" i="44"/>
  <c r="U24" i="44"/>
  <c r="B2" i="45"/>
  <c r="K3" i="45"/>
  <c r="P4" i="45"/>
  <c r="D6" i="45"/>
  <c r="I8" i="45"/>
  <c r="H10" i="45"/>
  <c r="M12" i="45"/>
  <c r="L14" i="45"/>
  <c r="L16" i="45"/>
  <c r="N18" i="45"/>
  <c r="M20" i="45"/>
  <c r="U22" i="45"/>
  <c r="F25" i="45"/>
  <c r="Q4" i="46"/>
  <c r="J8" i="46"/>
  <c r="F12" i="46"/>
  <c r="L17" i="46"/>
  <c r="J24" i="46"/>
  <c r="L8" i="47"/>
  <c r="V16" i="47"/>
  <c r="D25" i="47"/>
  <c r="S11" i="48"/>
  <c r="B24" i="48"/>
  <c r="M9" i="50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10" i="42"/>
  <c r="P10" i="42"/>
  <c r="D11" i="42"/>
  <c r="P11" i="42"/>
  <c r="E12" i="42"/>
  <c r="T12" i="42"/>
  <c r="K13" i="42"/>
  <c r="Y13" i="42"/>
  <c r="O14" i="42"/>
  <c r="E15" i="42"/>
  <c r="T15" i="42"/>
  <c r="K16" i="42"/>
  <c r="Y16" i="42"/>
  <c r="O17" i="42"/>
  <c r="E18" i="42"/>
  <c r="T18" i="42"/>
  <c r="K19" i="42"/>
  <c r="Y19" i="42"/>
  <c r="O20" i="42"/>
  <c r="E21" i="42"/>
  <c r="T21" i="42"/>
  <c r="K22" i="42"/>
  <c r="Y22" i="42"/>
  <c r="O23" i="42"/>
  <c r="E24" i="42"/>
  <c r="T24" i="42"/>
  <c r="K25" i="42"/>
  <c r="Y25" i="42"/>
  <c r="O2" i="43"/>
  <c r="E3" i="43"/>
  <c r="T3" i="43"/>
  <c r="K4" i="43"/>
  <c r="Y4" i="43"/>
  <c r="O5" i="43"/>
  <c r="E6" i="43"/>
  <c r="T6" i="43"/>
  <c r="K7" i="43"/>
  <c r="Y7" i="43"/>
  <c r="O8" i="43"/>
  <c r="E9" i="43"/>
  <c r="T9" i="43"/>
  <c r="K10" i="43"/>
  <c r="B11" i="43"/>
  <c r="Q11" i="43"/>
  <c r="J12" i="43"/>
  <c r="C13" i="43"/>
  <c r="V13" i="43"/>
  <c r="O14" i="43"/>
  <c r="J15" i="43"/>
  <c r="C16" i="43"/>
  <c r="V16" i="43"/>
  <c r="O17" i="43"/>
  <c r="J18" i="43"/>
  <c r="C19" i="43"/>
  <c r="V19" i="43"/>
  <c r="O20" i="43"/>
  <c r="J21" i="43"/>
  <c r="C22" i="43"/>
  <c r="V22" i="43"/>
  <c r="T23" i="43"/>
  <c r="X24" i="43"/>
  <c r="Y25" i="43"/>
  <c r="E3" i="44"/>
  <c r="I4" i="44"/>
  <c r="P5" i="44"/>
  <c r="W6" i="44"/>
  <c r="H8" i="44"/>
  <c r="L9" i="44"/>
  <c r="U10" i="44"/>
  <c r="Y11" i="44"/>
  <c r="K13" i="44"/>
  <c r="N14" i="44"/>
  <c r="X15" i="44"/>
  <c r="D17" i="44"/>
  <c r="M18" i="44"/>
  <c r="T19" i="44"/>
  <c r="B21" i="44"/>
  <c r="I22" i="44"/>
  <c r="P23" i="44"/>
  <c r="W24" i="44"/>
  <c r="H2" i="45"/>
  <c r="L3" i="45"/>
  <c r="U4" i="45"/>
  <c r="M6" i="45"/>
  <c r="L8" i="45"/>
  <c r="L10" i="45"/>
  <c r="N12" i="45"/>
  <c r="M14" i="45"/>
  <c r="U16" i="45"/>
  <c r="T18" i="45"/>
  <c r="T20" i="45"/>
  <c r="W22" i="45"/>
  <c r="X25" i="45"/>
  <c r="J5" i="46"/>
  <c r="F9" i="46"/>
  <c r="X12" i="46"/>
  <c r="T17" i="46"/>
  <c r="V24" i="46"/>
  <c r="D9" i="47"/>
  <c r="D17" i="47"/>
  <c r="J25" i="47"/>
  <c r="B12" i="48"/>
  <c r="P24" i="48"/>
  <c r="Q15" i="50"/>
  <c r="S9" i="11"/>
  <c r="G9" i="11"/>
  <c r="R8" i="11"/>
  <c r="F8" i="11"/>
  <c r="F9" i="11"/>
  <c r="S10" i="11"/>
  <c r="G10" i="11"/>
  <c r="R9" i="11"/>
  <c r="S11" i="11"/>
  <c r="G11" i="11"/>
  <c r="R10" i="11"/>
  <c r="F10" i="11"/>
  <c r="O8" i="11"/>
  <c r="O9" i="11"/>
  <c r="M8" i="11"/>
  <c r="O11" i="11"/>
  <c r="B2" i="30"/>
  <c r="D3" i="30" l="1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" i="30"/>
  <c r="D2" i="30" s="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Y25" i="28" l="1"/>
  <c r="M25" i="28"/>
  <c r="Y24" i="28"/>
  <c r="M24" i="28"/>
  <c r="Y23" i="28"/>
  <c r="M23" i="28"/>
  <c r="Y22" i="28"/>
  <c r="M22" i="28"/>
  <c r="Y21" i="28"/>
  <c r="M21" i="28"/>
  <c r="Y20" i="28"/>
  <c r="M20" i="28"/>
  <c r="Y19" i="28"/>
  <c r="M19" i="28"/>
  <c r="Y18" i="28"/>
  <c r="M18" i="28"/>
  <c r="Y17" i="28"/>
  <c r="M17" i="28"/>
  <c r="Y16" i="28"/>
  <c r="M16" i="28"/>
  <c r="Y15" i="28"/>
  <c r="M15" i="28"/>
  <c r="Y14" i="28"/>
  <c r="M14" i="28"/>
  <c r="Y13" i="28"/>
  <c r="M13" i="28"/>
  <c r="X25" i="28"/>
  <c r="L25" i="28"/>
  <c r="X24" i="28"/>
  <c r="L24" i="28"/>
  <c r="X23" i="28"/>
  <c r="L23" i="28"/>
  <c r="X22" i="28"/>
  <c r="L22" i="28"/>
  <c r="X21" i="28"/>
  <c r="L21" i="28"/>
  <c r="X20" i="28"/>
  <c r="L20" i="28"/>
  <c r="X19" i="28"/>
  <c r="L19" i="28"/>
  <c r="X18" i="28"/>
  <c r="L18" i="28"/>
  <c r="X17" i="28"/>
  <c r="L17" i="28"/>
  <c r="X16" i="28"/>
  <c r="L16" i="28"/>
  <c r="X15" i="28"/>
  <c r="L15" i="28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25" i="27"/>
  <c r="L25" i="27"/>
  <c r="X24" i="27"/>
  <c r="L24" i="27"/>
  <c r="X23" i="27"/>
  <c r="L23" i="27"/>
  <c r="X22" i="27"/>
  <c r="L22" i="27"/>
  <c r="X21" i="27"/>
  <c r="L21" i="27"/>
  <c r="X20" i="27"/>
  <c r="L20" i="27"/>
  <c r="X19" i="27"/>
  <c r="L19" i="27"/>
  <c r="X18" i="27"/>
  <c r="L18" i="27"/>
  <c r="X17" i="27"/>
  <c r="L17" i="27"/>
  <c r="X16" i="27"/>
  <c r="L16" i="27"/>
  <c r="X15" i="27"/>
  <c r="L15" i="27"/>
  <c r="X14" i="27"/>
  <c r="L14" i="27"/>
  <c r="X13" i="27"/>
  <c r="L13" i="27"/>
  <c r="X12" i="27"/>
  <c r="L12" i="27"/>
  <c r="X11" i="27"/>
  <c r="L11" i="27"/>
  <c r="X10" i="27"/>
  <c r="L10" i="27"/>
  <c r="X9" i="27"/>
  <c r="L9" i="27"/>
  <c r="X8" i="27"/>
  <c r="L8" i="27"/>
  <c r="X7" i="27"/>
  <c r="W25" i="28"/>
  <c r="K25" i="28"/>
  <c r="W24" i="28"/>
  <c r="K24" i="28"/>
  <c r="W23" i="28"/>
  <c r="K23" i="28"/>
  <c r="W22" i="28"/>
  <c r="K22" i="28"/>
  <c r="W21" i="28"/>
  <c r="K21" i="28"/>
  <c r="W20" i="28"/>
  <c r="K20" i="28"/>
  <c r="W19" i="28"/>
  <c r="K19" i="28"/>
  <c r="W18" i="28"/>
  <c r="K18" i="28"/>
  <c r="W17" i="28"/>
  <c r="K17" i="28"/>
  <c r="W16" i="28"/>
  <c r="K16" i="28"/>
  <c r="W15" i="28"/>
  <c r="K15" i="28"/>
  <c r="W14" i="28"/>
  <c r="K14" i="28"/>
  <c r="W13" i="28"/>
  <c r="K13" i="28"/>
  <c r="W12" i="28"/>
  <c r="K12" i="28"/>
  <c r="W11" i="28"/>
  <c r="K11" i="28"/>
  <c r="W10" i="28"/>
  <c r="K10" i="28"/>
  <c r="W9" i="28"/>
  <c r="K9" i="28"/>
  <c r="W8" i="28"/>
  <c r="K8" i="28"/>
  <c r="W7" i="28"/>
  <c r="K7" i="28"/>
  <c r="W6" i="28"/>
  <c r="K6" i="28"/>
  <c r="W5" i="28"/>
  <c r="K5" i="28"/>
  <c r="W4" i="28"/>
  <c r="K4" i="28"/>
  <c r="W3" i="28"/>
  <c r="K3" i="28"/>
  <c r="W2" i="28"/>
  <c r="K2" i="28"/>
  <c r="W25" i="27"/>
  <c r="K25" i="27"/>
  <c r="W24" i="27"/>
  <c r="K24" i="27"/>
  <c r="W23" i="27"/>
  <c r="K23" i="27"/>
  <c r="W22" i="27"/>
  <c r="K22" i="27"/>
  <c r="W21" i="27"/>
  <c r="K21" i="27"/>
  <c r="W20" i="27"/>
  <c r="K20" i="27"/>
  <c r="W19" i="27"/>
  <c r="K19" i="27"/>
  <c r="W18" i="27"/>
  <c r="K18" i="27"/>
  <c r="W17" i="27"/>
  <c r="K17" i="27"/>
  <c r="W16" i="27"/>
  <c r="K16" i="27"/>
  <c r="W15" i="27"/>
  <c r="K15" i="27"/>
  <c r="W14" i="27"/>
  <c r="K14" i="27"/>
  <c r="W13" i="27"/>
  <c r="K13" i="27"/>
  <c r="W12" i="27"/>
  <c r="K12" i="27"/>
  <c r="W11" i="27"/>
  <c r="K11" i="27"/>
  <c r="W10" i="27"/>
  <c r="K10" i="27"/>
  <c r="W9" i="27"/>
  <c r="K9" i="27"/>
  <c r="W8" i="27"/>
  <c r="K8" i="27"/>
  <c r="W7" i="27"/>
  <c r="V25" i="28"/>
  <c r="J25" i="28"/>
  <c r="V24" i="28"/>
  <c r="J24" i="28"/>
  <c r="V23" i="28"/>
  <c r="J23" i="28"/>
  <c r="V22" i="28"/>
  <c r="J22" i="28"/>
  <c r="V21" i="28"/>
  <c r="J21" i="28"/>
  <c r="V20" i="28"/>
  <c r="J20" i="28"/>
  <c r="V19" i="28"/>
  <c r="J19" i="28"/>
  <c r="V18" i="28"/>
  <c r="J18" i="28"/>
  <c r="V17" i="28"/>
  <c r="J17" i="28"/>
  <c r="V16" i="28"/>
  <c r="J16" i="28"/>
  <c r="V15" i="28"/>
  <c r="J15" i="28"/>
  <c r="V14" i="28"/>
  <c r="J14" i="28"/>
  <c r="V13" i="28"/>
  <c r="J13" i="28"/>
  <c r="V12" i="28"/>
  <c r="J12" i="28"/>
  <c r="V11" i="28"/>
  <c r="J11" i="28"/>
  <c r="V10" i="28"/>
  <c r="J10" i="28"/>
  <c r="V9" i="28"/>
  <c r="J9" i="28"/>
  <c r="V8" i="28"/>
  <c r="J8" i="28"/>
  <c r="V7" i="28"/>
  <c r="J7" i="28"/>
  <c r="V6" i="28"/>
  <c r="J6" i="28"/>
  <c r="V5" i="28"/>
  <c r="J5" i="28"/>
  <c r="V4" i="28"/>
  <c r="J4" i="28"/>
  <c r="V3" i="28"/>
  <c r="J3" i="28"/>
  <c r="V2" i="28"/>
  <c r="J2" i="28"/>
  <c r="V25" i="27"/>
  <c r="J25" i="27"/>
  <c r="V24" i="27"/>
  <c r="J24" i="27"/>
  <c r="V23" i="27"/>
  <c r="J23" i="27"/>
  <c r="V22" i="27"/>
  <c r="J22" i="27"/>
  <c r="V21" i="27"/>
  <c r="J21" i="27"/>
  <c r="V20" i="27"/>
  <c r="J20" i="27"/>
  <c r="V19" i="27"/>
  <c r="J19" i="27"/>
  <c r="V18" i="27"/>
  <c r="J18" i="27"/>
  <c r="V17" i="27"/>
  <c r="J17" i="27"/>
  <c r="V16" i="27"/>
  <c r="J16" i="27"/>
  <c r="V15" i="27"/>
  <c r="J15" i="27"/>
  <c r="V14" i="27"/>
  <c r="J14" i="27"/>
  <c r="V13" i="27"/>
  <c r="J13" i="27"/>
  <c r="V12" i="27"/>
  <c r="J12" i="27"/>
  <c r="V11" i="27"/>
  <c r="J11" i="27"/>
  <c r="V10" i="27"/>
  <c r="J10" i="27"/>
  <c r="V9" i="27"/>
  <c r="J9" i="27"/>
  <c r="V8" i="27"/>
  <c r="J8" i="27"/>
  <c r="V7" i="27"/>
  <c r="U25" i="28"/>
  <c r="I25" i="28"/>
  <c r="U24" i="28"/>
  <c r="I24" i="28"/>
  <c r="U23" i="28"/>
  <c r="I23" i="28"/>
  <c r="U22" i="28"/>
  <c r="I22" i="28"/>
  <c r="U21" i="28"/>
  <c r="I21" i="28"/>
  <c r="U20" i="28"/>
  <c r="I20" i="28"/>
  <c r="U19" i="28"/>
  <c r="I19" i="28"/>
  <c r="U18" i="28"/>
  <c r="I18" i="28"/>
  <c r="U17" i="28"/>
  <c r="I17" i="28"/>
  <c r="U16" i="28"/>
  <c r="I16" i="28"/>
  <c r="U15" i="28"/>
  <c r="I15" i="28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25" i="27"/>
  <c r="I25" i="27"/>
  <c r="U24" i="27"/>
  <c r="I24" i="27"/>
  <c r="U23" i="27"/>
  <c r="I23" i="27"/>
  <c r="U22" i="27"/>
  <c r="I22" i="27"/>
  <c r="U21" i="27"/>
  <c r="I21" i="27"/>
  <c r="U20" i="27"/>
  <c r="I20" i="27"/>
  <c r="U19" i="27"/>
  <c r="I19" i="27"/>
  <c r="U18" i="27"/>
  <c r="I18" i="27"/>
  <c r="U17" i="27"/>
  <c r="I17" i="27"/>
  <c r="U16" i="27"/>
  <c r="I16" i="27"/>
  <c r="U15" i="27"/>
  <c r="I15" i="27"/>
  <c r="U14" i="27"/>
  <c r="I14" i="27"/>
  <c r="U13" i="27"/>
  <c r="I13" i="27"/>
  <c r="U12" i="27"/>
  <c r="I12" i="27"/>
  <c r="U11" i="27"/>
  <c r="I11" i="27"/>
  <c r="U10" i="27"/>
  <c r="I10" i="27"/>
  <c r="U9" i="27"/>
  <c r="I9" i="27"/>
  <c r="U8" i="27"/>
  <c r="I8" i="27"/>
  <c r="U7" i="27"/>
  <c r="T25" i="28"/>
  <c r="H25" i="28"/>
  <c r="T24" i="28"/>
  <c r="H24" i="28"/>
  <c r="T23" i="28"/>
  <c r="H23" i="28"/>
  <c r="T22" i="28"/>
  <c r="H22" i="28"/>
  <c r="T21" i="28"/>
  <c r="H21" i="28"/>
  <c r="T20" i="28"/>
  <c r="H20" i="28"/>
  <c r="T19" i="28"/>
  <c r="H19" i="28"/>
  <c r="T18" i="28"/>
  <c r="H18" i="28"/>
  <c r="T17" i="28"/>
  <c r="H17" i="28"/>
  <c r="T16" i="28"/>
  <c r="H16" i="28"/>
  <c r="T15" i="28"/>
  <c r="H15" i="28"/>
  <c r="N25" i="28"/>
  <c r="B25" i="28"/>
  <c r="N24" i="28"/>
  <c r="B24" i="28"/>
  <c r="N23" i="28"/>
  <c r="B23" i="28"/>
  <c r="N22" i="28"/>
  <c r="B22" i="28"/>
  <c r="N21" i="28"/>
  <c r="B21" i="28"/>
  <c r="N20" i="28"/>
  <c r="B20" i="28"/>
  <c r="N19" i="28"/>
  <c r="B19" i="28"/>
  <c r="N18" i="28"/>
  <c r="B18" i="28"/>
  <c r="N17" i="28"/>
  <c r="B17" i="28"/>
  <c r="N16" i="28"/>
  <c r="S25" i="28"/>
  <c r="Q24" i="28"/>
  <c r="O23" i="28"/>
  <c r="F22" i="28"/>
  <c r="D21" i="28"/>
  <c r="S19" i="28"/>
  <c r="Q18" i="28"/>
  <c r="O17" i="28"/>
  <c r="F16" i="28"/>
  <c r="F15" i="28"/>
  <c r="H14" i="28"/>
  <c r="O13" i="28"/>
  <c r="R12" i="28"/>
  <c r="B12" i="28"/>
  <c r="F11" i="28"/>
  <c r="N10" i="28"/>
  <c r="R9" i="28"/>
  <c r="B9" i="28"/>
  <c r="F8" i="28"/>
  <c r="N7" i="28"/>
  <c r="R6" i="28"/>
  <c r="B6" i="28"/>
  <c r="F5" i="28"/>
  <c r="N4" i="28"/>
  <c r="R3" i="28"/>
  <c r="B3" i="28"/>
  <c r="F2" i="28"/>
  <c r="N25" i="27"/>
  <c r="R24" i="27"/>
  <c r="B24" i="27"/>
  <c r="F23" i="27"/>
  <c r="N22" i="27"/>
  <c r="R21" i="27"/>
  <c r="B21" i="27"/>
  <c r="F20" i="27"/>
  <c r="N19" i="27"/>
  <c r="R18" i="27"/>
  <c r="B18" i="27"/>
  <c r="F17" i="27"/>
  <c r="N16" i="27"/>
  <c r="R15" i="27"/>
  <c r="B15" i="27"/>
  <c r="F14" i="27"/>
  <c r="N13" i="27"/>
  <c r="R12" i="27"/>
  <c r="B12" i="27"/>
  <c r="F11" i="27"/>
  <c r="N10" i="27"/>
  <c r="R9" i="27"/>
  <c r="B9" i="27"/>
  <c r="F8" i="27"/>
  <c r="N7" i="27"/>
  <c r="B7" i="27"/>
  <c r="N6" i="27"/>
  <c r="B6" i="27"/>
  <c r="N5" i="27"/>
  <c r="B5" i="27"/>
  <c r="N4" i="27"/>
  <c r="B4" i="27"/>
  <c r="N3" i="27"/>
  <c r="B3" i="27"/>
  <c r="N2" i="27"/>
  <c r="B2" i="27"/>
  <c r="N25" i="23"/>
  <c r="B25" i="23"/>
  <c r="N24" i="23"/>
  <c r="B24" i="23"/>
  <c r="N23" i="23"/>
  <c r="B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N16" i="23"/>
  <c r="B16" i="23"/>
  <c r="N15" i="23"/>
  <c r="B15" i="23"/>
  <c r="R25" i="28"/>
  <c r="P24" i="28"/>
  <c r="G23" i="28"/>
  <c r="E22" i="28"/>
  <c r="C21" i="28"/>
  <c r="R19" i="28"/>
  <c r="P18" i="28"/>
  <c r="G17" i="28"/>
  <c r="E16" i="28"/>
  <c r="E15" i="28"/>
  <c r="G14" i="28"/>
  <c r="N13" i="28"/>
  <c r="Q12" i="28"/>
  <c r="Y11" i="28"/>
  <c r="E11" i="28"/>
  <c r="M10" i="28"/>
  <c r="Q9" i="28"/>
  <c r="Y8" i="28"/>
  <c r="E8" i="28"/>
  <c r="M7" i="28"/>
  <c r="Q6" i="28"/>
  <c r="Y5" i="28"/>
  <c r="E5" i="28"/>
  <c r="M4" i="28"/>
  <c r="Q3" i="28"/>
  <c r="Y2" i="28"/>
  <c r="E2" i="28"/>
  <c r="M25" i="27"/>
  <c r="Q24" i="27"/>
  <c r="Y23" i="27"/>
  <c r="E23" i="27"/>
  <c r="M22" i="27"/>
  <c r="Q21" i="27"/>
  <c r="Y20" i="27"/>
  <c r="E20" i="27"/>
  <c r="M19" i="27"/>
  <c r="Q18" i="27"/>
  <c r="Y17" i="27"/>
  <c r="E17" i="27"/>
  <c r="M16" i="27"/>
  <c r="Q15" i="27"/>
  <c r="Y14" i="27"/>
  <c r="E14" i="27"/>
  <c r="M13" i="27"/>
  <c r="Q12" i="27"/>
  <c r="Y11" i="27"/>
  <c r="E11" i="27"/>
  <c r="M10" i="27"/>
  <c r="Q9" i="27"/>
  <c r="Y8" i="27"/>
  <c r="E8" i="27"/>
  <c r="M7" i="27"/>
  <c r="Y6" i="27"/>
  <c r="M6" i="27"/>
  <c r="Y5" i="27"/>
  <c r="M5" i="27"/>
  <c r="Y4" i="27"/>
  <c r="M4" i="27"/>
  <c r="Y3" i="27"/>
  <c r="M3" i="27"/>
  <c r="Y2" i="27"/>
  <c r="M2" i="27"/>
  <c r="Y25" i="23"/>
  <c r="M25" i="23"/>
  <c r="Y24" i="23"/>
  <c r="M24" i="23"/>
  <c r="Y23" i="23"/>
  <c r="M23" i="23"/>
  <c r="Y22" i="23"/>
  <c r="M22" i="23"/>
  <c r="Y21" i="23"/>
  <c r="M21" i="23"/>
  <c r="Y20" i="23"/>
  <c r="M20" i="23"/>
  <c r="Y19" i="23"/>
  <c r="M19" i="23"/>
  <c r="Y18" i="23"/>
  <c r="M18" i="23"/>
  <c r="Y17" i="23"/>
  <c r="M17" i="23"/>
  <c r="Y16" i="23"/>
  <c r="M16" i="23"/>
  <c r="Y15" i="23"/>
  <c r="M15" i="23"/>
  <c r="Y14" i="23"/>
  <c r="M14" i="23"/>
  <c r="Q25" i="28"/>
  <c r="O24" i="28"/>
  <c r="F23" i="28"/>
  <c r="D22" i="28"/>
  <c r="S20" i="28"/>
  <c r="Q19" i="28"/>
  <c r="O18" i="28"/>
  <c r="F17" i="28"/>
  <c r="D16" i="28"/>
  <c r="D15" i="28"/>
  <c r="F14" i="28"/>
  <c r="H13" i="28"/>
  <c r="P12" i="28"/>
  <c r="T11" i="28"/>
  <c r="D11" i="28"/>
  <c r="H10" i="28"/>
  <c r="P9" i="28"/>
  <c r="T8" i="28"/>
  <c r="D8" i="28"/>
  <c r="H7" i="28"/>
  <c r="P6" i="28"/>
  <c r="T5" i="28"/>
  <c r="D5" i="28"/>
  <c r="H4" i="28"/>
  <c r="P3" i="28"/>
  <c r="T2" i="28"/>
  <c r="D2" i="28"/>
  <c r="H25" i="27"/>
  <c r="P24" i="27"/>
  <c r="T23" i="27"/>
  <c r="D23" i="27"/>
  <c r="H22" i="27"/>
  <c r="P21" i="27"/>
  <c r="T20" i="27"/>
  <c r="D20" i="27"/>
  <c r="H19" i="27"/>
  <c r="P18" i="27"/>
  <c r="T17" i="27"/>
  <c r="D17" i="27"/>
  <c r="H16" i="27"/>
  <c r="P15" i="27"/>
  <c r="T14" i="27"/>
  <c r="D14" i="27"/>
  <c r="H13" i="27"/>
  <c r="P12" i="27"/>
  <c r="T11" i="27"/>
  <c r="D11" i="27"/>
  <c r="H10" i="27"/>
  <c r="P9" i="27"/>
  <c r="T8" i="27"/>
  <c r="D8" i="27"/>
  <c r="L7" i="27"/>
  <c r="X6" i="27"/>
  <c r="L6" i="27"/>
  <c r="X5" i="27"/>
  <c r="L5" i="27"/>
  <c r="X4" i="27"/>
  <c r="L4" i="27"/>
  <c r="X3" i="27"/>
  <c r="L3" i="27"/>
  <c r="X2" i="27"/>
  <c r="L2" i="27"/>
  <c r="X25" i="23"/>
  <c r="L25" i="23"/>
  <c r="X24" i="23"/>
  <c r="L24" i="23"/>
  <c r="X23" i="23"/>
  <c r="L23" i="23"/>
  <c r="X22" i="23"/>
  <c r="L22" i="23"/>
  <c r="X21" i="23"/>
  <c r="L21" i="23"/>
  <c r="X20" i="23"/>
  <c r="L20" i="23"/>
  <c r="X19" i="23"/>
  <c r="L19" i="23"/>
  <c r="X18" i="23"/>
  <c r="L18" i="23"/>
  <c r="X17" i="23"/>
  <c r="L17" i="23"/>
  <c r="X16" i="23"/>
  <c r="L16" i="23"/>
  <c r="X15" i="23"/>
  <c r="L15" i="23"/>
  <c r="P25" i="28"/>
  <c r="G24" i="28"/>
  <c r="E23" i="28"/>
  <c r="C22" i="28"/>
  <c r="R20" i="28"/>
  <c r="P19" i="28"/>
  <c r="G18" i="28"/>
  <c r="E17" i="28"/>
  <c r="C16" i="28"/>
  <c r="C15" i="28"/>
  <c r="E14" i="28"/>
  <c r="G13" i="28"/>
  <c r="O12" i="28"/>
  <c r="S11" i="28"/>
  <c r="C11" i="28"/>
  <c r="G10" i="28"/>
  <c r="O9" i="28"/>
  <c r="S8" i="28"/>
  <c r="C8" i="28"/>
  <c r="G7" i="28"/>
  <c r="O6" i="28"/>
  <c r="S5" i="28"/>
  <c r="C5" i="28"/>
  <c r="G4" i="28"/>
  <c r="O3" i="28"/>
  <c r="S2" i="28"/>
  <c r="C2" i="28"/>
  <c r="G25" i="27"/>
  <c r="O24" i="27"/>
  <c r="S23" i="27"/>
  <c r="C23" i="27"/>
  <c r="G22" i="27"/>
  <c r="O21" i="27"/>
  <c r="S20" i="27"/>
  <c r="C20" i="27"/>
  <c r="G19" i="27"/>
  <c r="O18" i="27"/>
  <c r="S17" i="27"/>
  <c r="C17" i="27"/>
  <c r="G16" i="27"/>
  <c r="O15" i="27"/>
  <c r="S14" i="27"/>
  <c r="C14" i="27"/>
  <c r="G13" i="27"/>
  <c r="O12" i="27"/>
  <c r="S11" i="27"/>
  <c r="C11" i="27"/>
  <c r="G10" i="27"/>
  <c r="O9" i="27"/>
  <c r="S8" i="27"/>
  <c r="C8" i="27"/>
  <c r="K7" i="27"/>
  <c r="W6" i="27"/>
  <c r="K6" i="27"/>
  <c r="W5" i="27"/>
  <c r="K5" i="27"/>
  <c r="W4" i="27"/>
  <c r="K4" i="27"/>
  <c r="W3" i="27"/>
  <c r="K3" i="27"/>
  <c r="W2" i="27"/>
  <c r="K2" i="27"/>
  <c r="W25" i="23"/>
  <c r="K25" i="23"/>
  <c r="W24" i="23"/>
  <c r="K24" i="23"/>
  <c r="W23" i="23"/>
  <c r="K23" i="23"/>
  <c r="W22" i="23"/>
  <c r="K22" i="23"/>
  <c r="W21" i="23"/>
  <c r="K21" i="23"/>
  <c r="W20" i="23"/>
  <c r="K20" i="23"/>
  <c r="W19" i="23"/>
  <c r="K19" i="23"/>
  <c r="W18" i="23"/>
  <c r="K18" i="23"/>
  <c r="W17" i="23"/>
  <c r="K17" i="23"/>
  <c r="O25" i="28"/>
  <c r="F24" i="28"/>
  <c r="D23" i="28"/>
  <c r="S21" i="28"/>
  <c r="Q20" i="28"/>
  <c r="O19" i="28"/>
  <c r="F18" i="28"/>
  <c r="D17" i="28"/>
  <c r="B16" i="28"/>
  <c r="B15" i="28"/>
  <c r="D14" i="28"/>
  <c r="F13" i="28"/>
  <c r="N12" i="28"/>
  <c r="R11" i="28"/>
  <c r="B11" i="28"/>
  <c r="F10" i="28"/>
  <c r="N9" i="28"/>
  <c r="R8" i="28"/>
  <c r="B8" i="28"/>
  <c r="F7" i="28"/>
  <c r="N6" i="28"/>
  <c r="R5" i="28"/>
  <c r="B5" i="28"/>
  <c r="F4" i="28"/>
  <c r="N3" i="28"/>
  <c r="R2" i="28"/>
  <c r="B2" i="28"/>
  <c r="F25" i="27"/>
  <c r="N24" i="27"/>
  <c r="R23" i="27"/>
  <c r="B23" i="27"/>
  <c r="F22" i="27"/>
  <c r="N21" i="27"/>
  <c r="R20" i="27"/>
  <c r="B20" i="27"/>
  <c r="F19" i="27"/>
  <c r="N18" i="27"/>
  <c r="R17" i="27"/>
  <c r="B17" i="27"/>
  <c r="F16" i="27"/>
  <c r="N15" i="27"/>
  <c r="R14" i="27"/>
  <c r="B14" i="27"/>
  <c r="F13" i="27"/>
  <c r="N12" i="27"/>
  <c r="R11" i="27"/>
  <c r="B11" i="27"/>
  <c r="F10" i="27"/>
  <c r="N9" i="27"/>
  <c r="R8" i="27"/>
  <c r="B8" i="27"/>
  <c r="J7" i="27"/>
  <c r="V6" i="27"/>
  <c r="J6" i="27"/>
  <c r="V5" i="27"/>
  <c r="J5" i="27"/>
  <c r="V4" i="27"/>
  <c r="J4" i="27"/>
  <c r="V3" i="27"/>
  <c r="J3" i="27"/>
  <c r="V2" i="27"/>
  <c r="J2" i="27"/>
  <c r="V25" i="23"/>
  <c r="J25" i="23"/>
  <c r="V24" i="23"/>
  <c r="J24" i="23"/>
  <c r="V23" i="23"/>
  <c r="J23" i="23"/>
  <c r="V22" i="23"/>
  <c r="J22" i="23"/>
  <c r="V21" i="23"/>
  <c r="J21" i="23"/>
  <c r="V20" i="23"/>
  <c r="J20" i="23"/>
  <c r="V19" i="23"/>
  <c r="J19" i="23"/>
  <c r="V18" i="23"/>
  <c r="J18" i="23"/>
  <c r="V17" i="23"/>
  <c r="J17" i="23"/>
  <c r="V16" i="23"/>
  <c r="J16" i="23"/>
  <c r="V15" i="23"/>
  <c r="J15" i="23"/>
  <c r="G25" i="28"/>
  <c r="E24" i="28"/>
  <c r="C23" i="28"/>
  <c r="R21" i="28"/>
  <c r="P20" i="28"/>
  <c r="G19" i="28"/>
  <c r="E18" i="28"/>
  <c r="C17" i="28"/>
  <c r="S15" i="28"/>
  <c r="T14" i="28"/>
  <c r="C14" i="28"/>
  <c r="E13" i="28"/>
  <c r="M12" i="28"/>
  <c r="Q11" i="28"/>
  <c r="Y10" i="28"/>
  <c r="E10" i="28"/>
  <c r="M9" i="28"/>
  <c r="Q8" i="28"/>
  <c r="Y7" i="28"/>
  <c r="E7" i="28"/>
  <c r="M6" i="28"/>
  <c r="Q5" i="28"/>
  <c r="Y4" i="28"/>
  <c r="E4" i="28"/>
  <c r="M3" i="28"/>
  <c r="Q2" i="28"/>
  <c r="Y25" i="27"/>
  <c r="E25" i="27"/>
  <c r="M24" i="27"/>
  <c r="Q23" i="27"/>
  <c r="F25" i="28"/>
  <c r="D24" i="28"/>
  <c r="S22" i="28"/>
  <c r="Q21" i="28"/>
  <c r="O20" i="28"/>
  <c r="F19" i="28"/>
  <c r="D18" i="28"/>
  <c r="S16" i="28"/>
  <c r="R15" i="28"/>
  <c r="S14" i="28"/>
  <c r="B14" i="28"/>
  <c r="D13" i="28"/>
  <c r="H12" i="28"/>
  <c r="P11" i="28"/>
  <c r="T10" i="28"/>
  <c r="D10" i="28"/>
  <c r="H9" i="28"/>
  <c r="P8" i="28"/>
  <c r="E25" i="28"/>
  <c r="P22" i="28"/>
  <c r="C20" i="28"/>
  <c r="Q16" i="28"/>
  <c r="O14" i="28"/>
  <c r="G12" i="28"/>
  <c r="Q10" i="28"/>
  <c r="C9" i="28"/>
  <c r="D7" i="28"/>
  <c r="P5" i="28"/>
  <c r="D4" i="28"/>
  <c r="P2" i="28"/>
  <c r="D25" i="27"/>
  <c r="P23" i="27"/>
  <c r="O22" i="27"/>
  <c r="E21" i="27"/>
  <c r="S19" i="27"/>
  <c r="M18" i="27"/>
  <c r="H17" i="27"/>
  <c r="B16" i="27"/>
  <c r="P14" i="27"/>
  <c r="O13" i="27"/>
  <c r="E12" i="27"/>
  <c r="S10" i="27"/>
  <c r="M9" i="27"/>
  <c r="H8" i="27"/>
  <c r="F7" i="27"/>
  <c r="H6" i="27"/>
  <c r="O5" i="27"/>
  <c r="Q4" i="27"/>
  <c r="S3" i="27"/>
  <c r="U2" i="27"/>
  <c r="D2" i="27"/>
  <c r="F25" i="23"/>
  <c r="H24" i="23"/>
  <c r="O23" i="23"/>
  <c r="Q22" i="23"/>
  <c r="S21" i="23"/>
  <c r="U20" i="23"/>
  <c r="D20" i="23"/>
  <c r="F19" i="23"/>
  <c r="H18" i="23"/>
  <c r="O17" i="23"/>
  <c r="R16" i="23"/>
  <c r="W15" i="23"/>
  <c r="F15" i="23"/>
  <c r="P14" i="23"/>
  <c r="C14" i="23"/>
  <c r="O13" i="23"/>
  <c r="C13" i="23"/>
  <c r="O12" i="23"/>
  <c r="C12" i="23"/>
  <c r="O11" i="23"/>
  <c r="C11" i="23"/>
  <c r="O10" i="23"/>
  <c r="C10" i="23"/>
  <c r="O9" i="23"/>
  <c r="C9" i="23"/>
  <c r="O8" i="23"/>
  <c r="C8" i="23"/>
  <c r="O7" i="23"/>
  <c r="C7" i="23"/>
  <c r="O6" i="23"/>
  <c r="C6" i="23"/>
  <c r="O5" i="23"/>
  <c r="C5" i="23"/>
  <c r="O4" i="23"/>
  <c r="C4" i="23"/>
  <c r="O3" i="23"/>
  <c r="C3" i="23"/>
  <c r="O2" i="23"/>
  <c r="C2" i="23"/>
  <c r="O25" i="22"/>
  <c r="C25" i="22"/>
  <c r="O24" i="22"/>
  <c r="C24" i="22"/>
  <c r="O23" i="22"/>
  <c r="C23" i="22"/>
  <c r="O22" i="22"/>
  <c r="C22" i="22"/>
  <c r="O21" i="22"/>
  <c r="C21" i="22"/>
  <c r="O20" i="22"/>
  <c r="C20" i="22"/>
  <c r="O19" i="22"/>
  <c r="C19" i="22"/>
  <c r="O18" i="22"/>
  <c r="C18" i="22"/>
  <c r="O17" i="22"/>
  <c r="C17" i="22"/>
  <c r="O16" i="22"/>
  <c r="C16" i="22"/>
  <c r="O15" i="22"/>
  <c r="C15" i="22"/>
  <c r="O14" i="22"/>
  <c r="C14" i="22"/>
  <c r="O13" i="22"/>
  <c r="C13" i="22"/>
  <c r="O12" i="22"/>
  <c r="C12" i="22"/>
  <c r="O11" i="22"/>
  <c r="C11" i="22"/>
  <c r="O10" i="22"/>
  <c r="C10" i="22"/>
  <c r="O9" i="22"/>
  <c r="C9" i="22"/>
  <c r="O8" i="22"/>
  <c r="C8" i="22"/>
  <c r="O7" i="22"/>
  <c r="C7" i="22"/>
  <c r="O6" i="22"/>
  <c r="C6" i="22"/>
  <c r="O5" i="22"/>
  <c r="C5" i="22"/>
  <c r="O4" i="22"/>
  <c r="C4" i="22"/>
  <c r="O3" i="22"/>
  <c r="C3" i="22"/>
  <c r="O2" i="22"/>
  <c r="C2" i="22"/>
  <c r="M2" i="8"/>
  <c r="Y2" i="8"/>
  <c r="N3" i="8"/>
  <c r="C4" i="8"/>
  <c r="O4" i="8"/>
  <c r="D5" i="8"/>
  <c r="D25" i="28"/>
  <c r="O22" i="28"/>
  <c r="E19" i="28"/>
  <c r="P16" i="28"/>
  <c r="N14" i="28"/>
  <c r="F12" i="28"/>
  <c r="P10" i="28"/>
  <c r="O8" i="28"/>
  <c r="C7" i="28"/>
  <c r="O5" i="28"/>
  <c r="C4" i="28"/>
  <c r="O2" i="28"/>
  <c r="C25" i="27"/>
  <c r="O23" i="27"/>
  <c r="E22" i="27"/>
  <c r="D21" i="27"/>
  <c r="R19" i="27"/>
  <c r="H18" i="27"/>
  <c r="G17" i="27"/>
  <c r="Y15" i="27"/>
  <c r="O14" i="27"/>
  <c r="E13" i="27"/>
  <c r="D12" i="27"/>
  <c r="R10" i="27"/>
  <c r="H9" i="27"/>
  <c r="G8" i="27"/>
  <c r="E7" i="27"/>
  <c r="G6" i="27"/>
  <c r="I5" i="27"/>
  <c r="P4" i="27"/>
  <c r="R3" i="27"/>
  <c r="T2" i="27"/>
  <c r="C2" i="27"/>
  <c r="E25" i="23"/>
  <c r="G24" i="23"/>
  <c r="I23" i="23"/>
  <c r="P22" i="23"/>
  <c r="R21" i="23"/>
  <c r="T20" i="23"/>
  <c r="C20" i="23"/>
  <c r="E19" i="23"/>
  <c r="G18" i="23"/>
  <c r="I17" i="23"/>
  <c r="Q16" i="23"/>
  <c r="U15" i="23"/>
  <c r="E15" i="23"/>
  <c r="O14" i="23"/>
  <c r="B14" i="23"/>
  <c r="N13" i="23"/>
  <c r="B13" i="23"/>
  <c r="N12" i="23"/>
  <c r="B12" i="23"/>
  <c r="N11" i="23"/>
  <c r="B11" i="23"/>
  <c r="N10" i="23"/>
  <c r="B10" i="23"/>
  <c r="N9" i="23"/>
  <c r="B9" i="23"/>
  <c r="N8" i="23"/>
  <c r="B8" i="23"/>
  <c r="N7" i="23"/>
  <c r="B7" i="23"/>
  <c r="N6" i="23"/>
  <c r="B6" i="23"/>
  <c r="N5" i="23"/>
  <c r="B5" i="23"/>
  <c r="N4" i="23"/>
  <c r="B4" i="23"/>
  <c r="N3" i="23"/>
  <c r="B3" i="23"/>
  <c r="N2" i="23"/>
  <c r="B2" i="23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2" i="8"/>
  <c r="C3" i="8"/>
  <c r="O3" i="8"/>
  <c r="D4" i="8"/>
  <c r="P4" i="8"/>
  <c r="E5" i="8"/>
  <c r="C25" i="28"/>
  <c r="G22" i="28"/>
  <c r="D19" i="28"/>
  <c r="O16" i="28"/>
  <c r="T13" i="28"/>
  <c r="E12" i="28"/>
  <c r="O10" i="28"/>
  <c r="N8" i="28"/>
  <c r="B7" i="28"/>
  <c r="N5" i="28"/>
  <c r="B4" i="28"/>
  <c r="N2" i="28"/>
  <c r="B25" i="27"/>
  <c r="N23" i="27"/>
  <c r="D22" i="27"/>
  <c r="C21" i="27"/>
  <c r="Q19" i="27"/>
  <c r="G18" i="27"/>
  <c r="Y16" i="27"/>
  <c r="T15" i="27"/>
  <c r="N14" i="27"/>
  <c r="D13" i="27"/>
  <c r="C12" i="27"/>
  <c r="Q10" i="27"/>
  <c r="G9" i="27"/>
  <c r="Y7" i="27"/>
  <c r="D7" i="27"/>
  <c r="F6" i="27"/>
  <c r="H5" i="27"/>
  <c r="O4" i="27"/>
  <c r="Q3" i="27"/>
  <c r="S2" i="27"/>
  <c r="U25" i="23"/>
  <c r="D25" i="23"/>
  <c r="F24" i="23"/>
  <c r="H23" i="23"/>
  <c r="O22" i="23"/>
  <c r="Q21" i="23"/>
  <c r="S20" i="23"/>
  <c r="U19" i="23"/>
  <c r="D19" i="23"/>
  <c r="F18" i="23"/>
  <c r="H17" i="23"/>
  <c r="P16" i="23"/>
  <c r="T15" i="23"/>
  <c r="D15" i="23"/>
  <c r="N14" i="23"/>
  <c r="Y13" i="23"/>
  <c r="M13" i="23"/>
  <c r="Y12" i="23"/>
  <c r="M12" i="23"/>
  <c r="Y11" i="23"/>
  <c r="M11" i="23"/>
  <c r="Y10" i="23"/>
  <c r="M10" i="23"/>
  <c r="Y9" i="23"/>
  <c r="M9" i="23"/>
  <c r="Y8" i="23"/>
  <c r="M8" i="23"/>
  <c r="Y7" i="23"/>
  <c r="M7" i="23"/>
  <c r="Y6" i="23"/>
  <c r="M6" i="23"/>
  <c r="Y5" i="23"/>
  <c r="M5" i="23"/>
  <c r="Y4" i="23"/>
  <c r="M4" i="23"/>
  <c r="Y3" i="23"/>
  <c r="M3" i="23"/>
  <c r="Y2" i="23"/>
  <c r="M2" i="23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M4" i="22"/>
  <c r="Y3" i="22"/>
  <c r="M3" i="22"/>
  <c r="Y2" i="22"/>
  <c r="M2" i="22"/>
  <c r="C2" i="8"/>
  <c r="O2" i="8"/>
  <c r="D3" i="8"/>
  <c r="P3" i="8"/>
  <c r="E4" i="8"/>
  <c r="Q4" i="8"/>
  <c r="S24" i="28"/>
  <c r="P21" i="28"/>
  <c r="C19" i="28"/>
  <c r="G16" i="28"/>
  <c r="S13" i="28"/>
  <c r="D12" i="28"/>
  <c r="C10" i="28"/>
  <c r="M8" i="28"/>
  <c r="Y6" i="28"/>
  <c r="M5" i="28"/>
  <c r="Y3" i="28"/>
  <c r="M2" i="28"/>
  <c r="Y24" i="27"/>
  <c r="M23" i="27"/>
  <c r="C22" i="27"/>
  <c r="Q20" i="27"/>
  <c r="P19" i="27"/>
  <c r="F18" i="27"/>
  <c r="T16" i="27"/>
  <c r="S15" i="27"/>
  <c r="M14" i="27"/>
  <c r="C13" i="27"/>
  <c r="Q11" i="27"/>
  <c r="P10" i="27"/>
  <c r="F9" i="27"/>
  <c r="T7" i="27"/>
  <c r="C7" i="27"/>
  <c r="E6" i="27"/>
  <c r="G5" i="27"/>
  <c r="I4" i="27"/>
  <c r="P3" i="27"/>
  <c r="R2" i="27"/>
  <c r="T25" i="23"/>
  <c r="C25" i="23"/>
  <c r="E24" i="23"/>
  <c r="G23" i="23"/>
  <c r="I22" i="23"/>
  <c r="P21" i="23"/>
  <c r="R20" i="23"/>
  <c r="T19" i="23"/>
  <c r="C19" i="23"/>
  <c r="E18" i="23"/>
  <c r="G17" i="23"/>
  <c r="O16" i="23"/>
  <c r="S15" i="23"/>
  <c r="C15" i="23"/>
  <c r="L14" i="23"/>
  <c r="X13" i="23"/>
  <c r="L13" i="23"/>
  <c r="X12" i="23"/>
  <c r="L12" i="23"/>
  <c r="X11" i="23"/>
  <c r="L11" i="23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L4" i="23"/>
  <c r="X3" i="23"/>
  <c r="L3" i="23"/>
  <c r="X2" i="23"/>
  <c r="L2" i="23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L8" i="22"/>
  <c r="X7" i="22"/>
  <c r="L7" i="22"/>
  <c r="X6" i="22"/>
  <c r="L6" i="22"/>
  <c r="X5" i="22"/>
  <c r="L5" i="22"/>
  <c r="X4" i="22"/>
  <c r="L4" i="22"/>
  <c r="X3" i="22"/>
  <c r="L3" i="22"/>
  <c r="X2" i="22"/>
  <c r="L2" i="22"/>
  <c r="D2" i="8"/>
  <c r="P2" i="8"/>
  <c r="E3" i="8"/>
  <c r="Q3" i="8"/>
  <c r="F4" i="8"/>
  <c r="R4" i="8"/>
  <c r="R24" i="28"/>
  <c r="O21" i="28"/>
  <c r="S18" i="28"/>
  <c r="Q15" i="28"/>
  <c r="R13" i="28"/>
  <c r="C12" i="28"/>
  <c r="B10" i="28"/>
  <c r="H8" i="28"/>
  <c r="T6" i="28"/>
  <c r="H5" i="28"/>
  <c r="T3" i="28"/>
  <c r="H2" i="28"/>
  <c r="T24" i="27"/>
  <c r="H23" i="27"/>
  <c r="B22" i="27"/>
  <c r="P20" i="27"/>
  <c r="O19" i="27"/>
  <c r="E18" i="27"/>
  <c r="S16" i="27"/>
  <c r="M15" i="27"/>
  <c r="H14" i="27"/>
  <c r="B13" i="27"/>
  <c r="P11" i="27"/>
  <c r="O10" i="27"/>
  <c r="E9" i="27"/>
  <c r="S7" i="27"/>
  <c r="U6" i="27"/>
  <c r="D6" i="27"/>
  <c r="F5" i="27"/>
  <c r="H4" i="27"/>
  <c r="O3" i="27"/>
  <c r="Q2" i="27"/>
  <c r="S25" i="23"/>
  <c r="U24" i="23"/>
  <c r="D24" i="23"/>
  <c r="F23" i="23"/>
  <c r="H22" i="23"/>
  <c r="O21" i="23"/>
  <c r="Q20" i="23"/>
  <c r="S19" i="23"/>
  <c r="U18" i="23"/>
  <c r="D18" i="23"/>
  <c r="F17" i="23"/>
  <c r="K16" i="23"/>
  <c r="R15" i="23"/>
  <c r="X14" i="23"/>
  <c r="K14" i="23"/>
  <c r="W13" i="23"/>
  <c r="K13" i="23"/>
  <c r="W12" i="23"/>
  <c r="K12" i="23"/>
  <c r="W11" i="23"/>
  <c r="K11" i="23"/>
  <c r="W10" i="23"/>
  <c r="K10" i="23"/>
  <c r="W9" i="23"/>
  <c r="K9" i="23"/>
  <c r="W8" i="23"/>
  <c r="K8" i="23"/>
  <c r="W7" i="23"/>
  <c r="K7" i="23"/>
  <c r="W6" i="23"/>
  <c r="K6" i="23"/>
  <c r="W5" i="23"/>
  <c r="K5" i="23"/>
  <c r="W4" i="23"/>
  <c r="K4" i="23"/>
  <c r="W3" i="23"/>
  <c r="K3" i="23"/>
  <c r="W2" i="23"/>
  <c r="K2" i="23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E2" i="8"/>
  <c r="Q2" i="8"/>
  <c r="F3" i="8"/>
  <c r="R3" i="8"/>
  <c r="G4" i="8"/>
  <c r="S4" i="8"/>
  <c r="C24" i="28"/>
  <c r="G21" i="28"/>
  <c r="R18" i="28"/>
  <c r="P15" i="28"/>
  <c r="Q13" i="28"/>
  <c r="O11" i="28"/>
  <c r="Y9" i="28"/>
  <c r="G8" i="28"/>
  <c r="S6" i="28"/>
  <c r="G5" i="28"/>
  <c r="S3" i="28"/>
  <c r="G2" i="28"/>
  <c r="S24" i="27"/>
  <c r="G23" i="27"/>
  <c r="Y21" i="27"/>
  <c r="O20" i="27"/>
  <c r="E19" i="27"/>
  <c r="D18" i="27"/>
  <c r="R16" i="27"/>
  <c r="H15" i="27"/>
  <c r="G14" i="27"/>
  <c r="Y12" i="27"/>
  <c r="O11" i="27"/>
  <c r="E10" i="27"/>
  <c r="D9" i="27"/>
  <c r="R7" i="27"/>
  <c r="T6" i="27"/>
  <c r="C6" i="27"/>
  <c r="E5" i="27"/>
  <c r="G4" i="27"/>
  <c r="I3" i="27"/>
  <c r="P2" i="27"/>
  <c r="R25" i="23"/>
  <c r="T24" i="23"/>
  <c r="C24" i="23"/>
  <c r="E23" i="23"/>
  <c r="G22" i="23"/>
  <c r="I21" i="23"/>
  <c r="P20" i="23"/>
  <c r="R19" i="23"/>
  <c r="T18" i="23"/>
  <c r="C18" i="23"/>
  <c r="E17" i="23"/>
  <c r="I16" i="23"/>
  <c r="Q15" i="23"/>
  <c r="W14" i="23"/>
  <c r="J14" i="23"/>
  <c r="V13" i="23"/>
  <c r="J13" i="23"/>
  <c r="V12" i="23"/>
  <c r="J12" i="23"/>
  <c r="V11" i="23"/>
  <c r="J11" i="23"/>
  <c r="V10" i="23"/>
  <c r="J10" i="23"/>
  <c r="V9" i="23"/>
  <c r="J9" i="23"/>
  <c r="V8" i="23"/>
  <c r="J8" i="23"/>
  <c r="V7" i="23"/>
  <c r="J7" i="23"/>
  <c r="V6" i="23"/>
  <c r="J6" i="23"/>
  <c r="V5" i="23"/>
  <c r="J5" i="23"/>
  <c r="V4" i="23"/>
  <c r="J4" i="23"/>
  <c r="V3" i="23"/>
  <c r="J3" i="23"/>
  <c r="V2" i="23"/>
  <c r="J2" i="23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S23" i="28"/>
  <c r="F21" i="28"/>
  <c r="C18" i="28"/>
  <c r="O15" i="28"/>
  <c r="P13" i="28"/>
  <c r="N11" i="28"/>
  <c r="T9" i="28"/>
  <c r="T7" i="28"/>
  <c r="H6" i="28"/>
  <c r="T4" i="28"/>
  <c r="H3" i="28"/>
  <c r="T25" i="27"/>
  <c r="H24" i="27"/>
  <c r="Y22" i="27"/>
  <c r="T21" i="27"/>
  <c r="N20" i="27"/>
  <c r="D19" i="27"/>
  <c r="C18" i="27"/>
  <c r="Q16" i="27"/>
  <c r="G15" i="27"/>
  <c r="Y13" i="27"/>
  <c r="T12" i="27"/>
  <c r="N11" i="27"/>
  <c r="D10" i="27"/>
  <c r="C9" i="27"/>
  <c r="Q7" i="27"/>
  <c r="S6" i="27"/>
  <c r="U5" i="27"/>
  <c r="D5" i="27"/>
  <c r="F4" i="27"/>
  <c r="H3" i="27"/>
  <c r="O2" i="27"/>
  <c r="Q25" i="23"/>
  <c r="S24" i="23"/>
  <c r="U23" i="23"/>
  <c r="D23" i="23"/>
  <c r="F22" i="23"/>
  <c r="H21" i="23"/>
  <c r="O20" i="23"/>
  <c r="Q19" i="23"/>
  <c r="S18" i="23"/>
  <c r="U17" i="23"/>
  <c r="D17" i="23"/>
  <c r="H16" i="23"/>
  <c r="P15" i="23"/>
  <c r="V14" i="23"/>
  <c r="I14" i="23"/>
  <c r="U13" i="23"/>
  <c r="I13" i="23"/>
  <c r="U12" i="23"/>
  <c r="I12" i="23"/>
  <c r="U11" i="23"/>
  <c r="I11" i="23"/>
  <c r="U10" i="23"/>
  <c r="I10" i="23"/>
  <c r="U9" i="23"/>
  <c r="I9" i="23"/>
  <c r="U8" i="23"/>
  <c r="I8" i="23"/>
  <c r="U7" i="23"/>
  <c r="I7" i="23"/>
  <c r="U6" i="23"/>
  <c r="I6" i="23"/>
  <c r="U5" i="23"/>
  <c r="I5" i="23"/>
  <c r="U4" i="23"/>
  <c r="I4" i="23"/>
  <c r="U3" i="23"/>
  <c r="I3" i="23"/>
  <c r="U2" i="23"/>
  <c r="I2" i="23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R23" i="28"/>
  <c r="E21" i="28"/>
  <c r="S17" i="28"/>
  <c r="N15" i="28"/>
  <c r="C13" i="28"/>
  <c r="M11" i="28"/>
  <c r="S9" i="28"/>
  <c r="S7" i="28"/>
  <c r="G6" i="28"/>
  <c r="S4" i="28"/>
  <c r="G3" i="28"/>
  <c r="S25" i="27"/>
  <c r="G24" i="27"/>
  <c r="T22" i="27"/>
  <c r="S21" i="27"/>
  <c r="M20" i="27"/>
  <c r="C19" i="27"/>
  <c r="Q17" i="27"/>
  <c r="P16" i="27"/>
  <c r="F15" i="27"/>
  <c r="T13" i="27"/>
  <c r="S12" i="27"/>
  <c r="M11" i="27"/>
  <c r="C10" i="27"/>
  <c r="Q8" i="27"/>
  <c r="P7" i="27"/>
  <c r="R6" i="27"/>
  <c r="T5" i="27"/>
  <c r="C5" i="27"/>
  <c r="E4" i="27"/>
  <c r="G3" i="27"/>
  <c r="I2" i="27"/>
  <c r="P25" i="23"/>
  <c r="R24" i="23"/>
  <c r="T23" i="23"/>
  <c r="C23" i="23"/>
  <c r="E22" i="23"/>
  <c r="G21" i="23"/>
  <c r="I20" i="23"/>
  <c r="P19" i="23"/>
  <c r="R18" i="23"/>
  <c r="T17" i="23"/>
  <c r="C17" i="23"/>
  <c r="G16" i="23"/>
  <c r="O15" i="23"/>
  <c r="U14" i="23"/>
  <c r="H14" i="23"/>
  <c r="T13" i="23"/>
  <c r="H13" i="23"/>
  <c r="T12" i="23"/>
  <c r="H12" i="23"/>
  <c r="T11" i="23"/>
  <c r="H11" i="23"/>
  <c r="T10" i="23"/>
  <c r="H10" i="23"/>
  <c r="T9" i="23"/>
  <c r="H9" i="23"/>
  <c r="T8" i="23"/>
  <c r="H8" i="23"/>
  <c r="T7" i="23"/>
  <c r="H7" i="23"/>
  <c r="T6" i="23"/>
  <c r="H6" i="23"/>
  <c r="T5" i="23"/>
  <c r="H5" i="23"/>
  <c r="T4" i="23"/>
  <c r="H4" i="23"/>
  <c r="T3" i="23"/>
  <c r="H3" i="23"/>
  <c r="T2" i="23"/>
  <c r="H2" i="23"/>
  <c r="T25" i="22"/>
  <c r="H25" i="22"/>
  <c r="Q23" i="28"/>
  <c r="G20" i="28"/>
  <c r="R17" i="28"/>
  <c r="G15" i="28"/>
  <c r="B13" i="28"/>
  <c r="H11" i="28"/>
  <c r="G9" i="28"/>
  <c r="R7" i="28"/>
  <c r="F6" i="28"/>
  <c r="R4" i="28"/>
  <c r="F3" i="28"/>
  <c r="R25" i="27"/>
  <c r="F24" i="27"/>
  <c r="S22" i="27"/>
  <c r="M21" i="27"/>
  <c r="H20" i="27"/>
  <c r="B19" i="27"/>
  <c r="P17" i="27"/>
  <c r="O16" i="27"/>
  <c r="E15" i="27"/>
  <c r="S13" i="27"/>
  <c r="M12" i="27"/>
  <c r="H11" i="27"/>
  <c r="B10" i="27"/>
  <c r="P8" i="27"/>
  <c r="O7" i="27"/>
  <c r="Q6" i="27"/>
  <c r="S5" i="27"/>
  <c r="U4" i="27"/>
  <c r="D4" i="27"/>
  <c r="F3" i="27"/>
  <c r="H2" i="27"/>
  <c r="O25" i="23"/>
  <c r="Q24" i="23"/>
  <c r="S23" i="23"/>
  <c r="U22" i="23"/>
  <c r="D22" i="23"/>
  <c r="F21" i="23"/>
  <c r="H20" i="23"/>
  <c r="O19" i="23"/>
  <c r="Q18" i="23"/>
  <c r="S17" i="23"/>
  <c r="W16" i="23"/>
  <c r="F16" i="23"/>
  <c r="K15" i="23"/>
  <c r="T14" i="23"/>
  <c r="G14" i="23"/>
  <c r="S13" i="23"/>
  <c r="G13" i="23"/>
  <c r="S12" i="23"/>
  <c r="G12" i="23"/>
  <c r="S11" i="23"/>
  <c r="G11" i="23"/>
  <c r="S10" i="23"/>
  <c r="G10" i="23"/>
  <c r="S9" i="23"/>
  <c r="G9" i="23"/>
  <c r="S8" i="23"/>
  <c r="G8" i="23"/>
  <c r="S7" i="23"/>
  <c r="G7" i="23"/>
  <c r="S6" i="23"/>
  <c r="G6" i="23"/>
  <c r="S5" i="23"/>
  <c r="G5" i="23"/>
  <c r="S4" i="23"/>
  <c r="G4" i="23"/>
  <c r="S3" i="23"/>
  <c r="G3" i="23"/>
  <c r="S2" i="23"/>
  <c r="G2" i="23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P23" i="28"/>
  <c r="Y12" i="28"/>
  <c r="E6" i="28"/>
  <c r="E24" i="27"/>
  <c r="Y18" i="27"/>
  <c r="R13" i="27"/>
  <c r="O8" i="27"/>
  <c r="T4" i="27"/>
  <c r="I25" i="23"/>
  <c r="C22" i="23"/>
  <c r="P18" i="23"/>
  <c r="I15" i="23"/>
  <c r="F13" i="23"/>
  <c r="F11" i="23"/>
  <c r="F9" i="23"/>
  <c r="F7" i="23"/>
  <c r="F5" i="23"/>
  <c r="F3" i="23"/>
  <c r="F25" i="22"/>
  <c r="R23" i="22"/>
  <c r="F22" i="22"/>
  <c r="R20" i="22"/>
  <c r="H19" i="22"/>
  <c r="I18" i="22"/>
  <c r="P17" i="22"/>
  <c r="R16" i="22"/>
  <c r="T15" i="22"/>
  <c r="V14" i="22"/>
  <c r="E14" i="22"/>
  <c r="G13" i="22"/>
  <c r="I12" i="22"/>
  <c r="P11" i="22"/>
  <c r="R10" i="22"/>
  <c r="T9" i="22"/>
  <c r="V8" i="22"/>
  <c r="E8" i="22"/>
  <c r="G7" i="22"/>
  <c r="I6" i="22"/>
  <c r="P5" i="22"/>
  <c r="R4" i="22"/>
  <c r="T3" i="22"/>
  <c r="V2" i="22"/>
  <c r="E2" i="22"/>
  <c r="U2" i="8"/>
  <c r="T3" i="8"/>
  <c r="N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I16" i="8"/>
  <c r="U16" i="8"/>
  <c r="J17" i="8"/>
  <c r="V17" i="8"/>
  <c r="K18" i="8"/>
  <c r="W18" i="8"/>
  <c r="L19" i="8"/>
  <c r="X19" i="8"/>
  <c r="M20" i="8"/>
  <c r="Y20" i="8"/>
  <c r="N21" i="8"/>
  <c r="C22" i="8"/>
  <c r="O22" i="8"/>
  <c r="D23" i="8"/>
  <c r="P23" i="8"/>
  <c r="E24" i="8"/>
  <c r="Q24" i="8"/>
  <c r="F25" i="8"/>
  <c r="R25" i="8"/>
  <c r="B7" i="8"/>
  <c r="B19" i="8"/>
  <c r="F2" i="7"/>
  <c r="R2" i="7"/>
  <c r="G3" i="7"/>
  <c r="S3" i="7"/>
  <c r="H4" i="7"/>
  <c r="T4" i="7"/>
  <c r="I5" i="7"/>
  <c r="U5" i="7"/>
  <c r="J6" i="7"/>
  <c r="V6" i="7"/>
  <c r="K7" i="7"/>
  <c r="W7" i="7"/>
  <c r="L8" i="7"/>
  <c r="X8" i="7"/>
  <c r="M9" i="7"/>
  <c r="Y9" i="7"/>
  <c r="N10" i="7"/>
  <c r="C11" i="7"/>
  <c r="O11" i="7"/>
  <c r="D12" i="7"/>
  <c r="P12" i="7"/>
  <c r="E13" i="7"/>
  <c r="Q13" i="7"/>
  <c r="F14" i="7"/>
  <c r="R14" i="7"/>
  <c r="G15" i="7"/>
  <c r="S15" i="7"/>
  <c r="H16" i="7"/>
  <c r="T16" i="7"/>
  <c r="I17" i="7"/>
  <c r="U17" i="7"/>
  <c r="J18" i="7"/>
  <c r="V18" i="7"/>
  <c r="K19" i="7"/>
  <c r="W19" i="7"/>
  <c r="L20" i="7"/>
  <c r="X20" i="7"/>
  <c r="M21" i="7"/>
  <c r="Y21" i="7"/>
  <c r="N22" i="7"/>
  <c r="C23" i="7"/>
  <c r="O23" i="7"/>
  <c r="D24" i="7"/>
  <c r="P24" i="7"/>
  <c r="E25" i="7"/>
  <c r="Q25" i="7"/>
  <c r="B6" i="7"/>
  <c r="B18" i="7"/>
  <c r="F2" i="1"/>
  <c r="R2" i="1"/>
  <c r="G3" i="1"/>
  <c r="S3" i="1"/>
  <c r="H4" i="1"/>
  <c r="T4" i="1"/>
  <c r="I5" i="1"/>
  <c r="U5" i="1"/>
  <c r="J6" i="1"/>
  <c r="V6" i="1"/>
  <c r="K7" i="1"/>
  <c r="W7" i="1"/>
  <c r="R22" i="28"/>
  <c r="T12" i="28"/>
  <c r="D6" i="28"/>
  <c r="D24" i="27"/>
  <c r="T18" i="27"/>
  <c r="Q13" i="27"/>
  <c r="N8" i="27"/>
  <c r="S4" i="27"/>
  <c r="H25" i="23"/>
  <c r="U21" i="23"/>
  <c r="O18" i="23"/>
  <c r="H15" i="23"/>
  <c r="E13" i="23"/>
  <c r="E11" i="23"/>
  <c r="E9" i="23"/>
  <c r="E7" i="23"/>
  <c r="E5" i="23"/>
  <c r="E3" i="23"/>
  <c r="E25" i="22"/>
  <c r="Q23" i="22"/>
  <c r="E22" i="22"/>
  <c r="Q20" i="22"/>
  <c r="F19" i="22"/>
  <c r="H18" i="22"/>
  <c r="J17" i="22"/>
  <c r="Q16" i="22"/>
  <c r="S15" i="22"/>
  <c r="U14" i="22"/>
  <c r="D14" i="22"/>
  <c r="F13" i="22"/>
  <c r="H12" i="22"/>
  <c r="J11" i="22"/>
  <c r="Q10" i="22"/>
  <c r="S9" i="22"/>
  <c r="U8" i="22"/>
  <c r="D8" i="22"/>
  <c r="F7" i="22"/>
  <c r="H6" i="22"/>
  <c r="J5" i="22"/>
  <c r="Q4" i="22"/>
  <c r="S3" i="22"/>
  <c r="U2" i="22"/>
  <c r="D2" i="22"/>
  <c r="V2" i="8"/>
  <c r="U3" i="8"/>
  <c r="T4" i="8"/>
  <c r="K5" i="8"/>
  <c r="W5" i="8"/>
  <c r="L6" i="8"/>
  <c r="X6" i="8"/>
  <c r="M7" i="8"/>
  <c r="Y7" i="8"/>
  <c r="N8" i="8"/>
  <c r="C9" i="8"/>
  <c r="O9" i="8"/>
  <c r="D10" i="8"/>
  <c r="P10" i="8"/>
  <c r="E11" i="8"/>
  <c r="Q11" i="8"/>
  <c r="F12" i="8"/>
  <c r="R12" i="8"/>
  <c r="G13" i="8"/>
  <c r="S13" i="8"/>
  <c r="H14" i="8"/>
  <c r="T14" i="8"/>
  <c r="I15" i="8"/>
  <c r="U15" i="8"/>
  <c r="J16" i="8"/>
  <c r="V16" i="8"/>
  <c r="K17" i="8"/>
  <c r="W17" i="8"/>
  <c r="L18" i="8"/>
  <c r="X18" i="8"/>
  <c r="M19" i="8"/>
  <c r="Y19" i="8"/>
  <c r="N20" i="8"/>
  <c r="C21" i="8"/>
  <c r="O21" i="8"/>
  <c r="D22" i="8"/>
  <c r="P22" i="8"/>
  <c r="E23" i="8"/>
  <c r="Q23" i="8"/>
  <c r="F24" i="8"/>
  <c r="R24" i="8"/>
  <c r="G25" i="8"/>
  <c r="S25" i="8"/>
  <c r="Q22" i="28"/>
  <c r="S12" i="28"/>
  <c r="C6" i="28"/>
  <c r="C24" i="27"/>
  <c r="S18" i="27"/>
  <c r="P13" i="27"/>
  <c r="M8" i="27"/>
  <c r="R4" i="27"/>
  <c r="G25" i="23"/>
  <c r="T21" i="23"/>
  <c r="I18" i="23"/>
  <c r="G15" i="23"/>
  <c r="D13" i="23"/>
  <c r="D11" i="23"/>
  <c r="D9" i="23"/>
  <c r="D7" i="23"/>
  <c r="D5" i="23"/>
  <c r="D3" i="23"/>
  <c r="D25" i="22"/>
  <c r="P23" i="22"/>
  <c r="D22" i="22"/>
  <c r="P20" i="22"/>
  <c r="E19" i="22"/>
  <c r="G18" i="22"/>
  <c r="I17" i="22"/>
  <c r="P16" i="22"/>
  <c r="R15" i="22"/>
  <c r="T14" i="22"/>
  <c r="V13" i="22"/>
  <c r="E13" i="22"/>
  <c r="G12" i="22"/>
  <c r="I11" i="22"/>
  <c r="P10" i="22"/>
  <c r="R9" i="22"/>
  <c r="T8" i="22"/>
  <c r="V7" i="22"/>
  <c r="E7" i="22"/>
  <c r="G6" i="22"/>
  <c r="I5" i="22"/>
  <c r="P4" i="22"/>
  <c r="R3" i="22"/>
  <c r="T2" i="22"/>
  <c r="F2" i="8"/>
  <c r="W2" i="8"/>
  <c r="V3" i="8"/>
  <c r="U4" i="8"/>
  <c r="L5" i="8"/>
  <c r="X5" i="8"/>
  <c r="M6" i="8"/>
  <c r="Y6" i="8"/>
  <c r="N7" i="8"/>
  <c r="C8" i="8"/>
  <c r="O8" i="8"/>
  <c r="D9" i="8"/>
  <c r="P9" i="8"/>
  <c r="E10" i="8"/>
  <c r="Q10" i="8"/>
  <c r="F11" i="8"/>
  <c r="R11" i="8"/>
  <c r="G12" i="8"/>
  <c r="S12" i="8"/>
  <c r="H13" i="8"/>
  <c r="T13" i="8"/>
  <c r="I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H2" i="7"/>
  <c r="T2" i="7"/>
  <c r="I3" i="7"/>
  <c r="U3" i="7"/>
  <c r="J4" i="7"/>
  <c r="V4" i="7"/>
  <c r="K5" i="7"/>
  <c r="W5" i="7"/>
  <c r="L6" i="7"/>
  <c r="X6" i="7"/>
  <c r="M7" i="7"/>
  <c r="Y7" i="7"/>
  <c r="N8" i="7"/>
  <c r="C9" i="7"/>
  <c r="O9" i="7"/>
  <c r="D10" i="7"/>
  <c r="P10" i="7"/>
  <c r="E11" i="7"/>
  <c r="Q11" i="7"/>
  <c r="F12" i="7"/>
  <c r="R12" i="7"/>
  <c r="G13" i="7"/>
  <c r="S13" i="7"/>
  <c r="H14" i="7"/>
  <c r="T14" i="7"/>
  <c r="I15" i="7"/>
  <c r="U15" i="7"/>
  <c r="J16" i="7"/>
  <c r="V16" i="7"/>
  <c r="K17" i="7"/>
  <c r="W17" i="7"/>
  <c r="L18" i="7"/>
  <c r="X18" i="7"/>
  <c r="M19" i="7"/>
  <c r="Y19" i="7"/>
  <c r="N20" i="7"/>
  <c r="C21" i="7"/>
  <c r="O21" i="7"/>
  <c r="D22" i="7"/>
  <c r="P22" i="7"/>
  <c r="E23" i="7"/>
  <c r="Q23" i="7"/>
  <c r="F24" i="7"/>
  <c r="R24" i="7"/>
  <c r="G25" i="7"/>
  <c r="S25" i="7"/>
  <c r="B8" i="7"/>
  <c r="B20" i="7"/>
  <c r="H2" i="1"/>
  <c r="T2" i="1"/>
  <c r="I3" i="1"/>
  <c r="U3" i="1"/>
  <c r="J4" i="1"/>
  <c r="V4" i="1"/>
  <c r="K5" i="1"/>
  <c r="W5" i="1"/>
  <c r="L6" i="1"/>
  <c r="X6" i="1"/>
  <c r="M7" i="1"/>
  <c r="Y7" i="1"/>
  <c r="F20" i="28"/>
  <c r="G11" i="28"/>
  <c r="Q4" i="28"/>
  <c r="R22" i="27"/>
  <c r="O17" i="27"/>
  <c r="H12" i="27"/>
  <c r="I7" i="27"/>
  <c r="C4" i="27"/>
  <c r="P24" i="23"/>
  <c r="E21" i="23"/>
  <c r="R17" i="23"/>
  <c r="S14" i="23"/>
  <c r="R12" i="23"/>
  <c r="R10" i="23"/>
  <c r="R8" i="23"/>
  <c r="R6" i="23"/>
  <c r="R4" i="23"/>
  <c r="R2" i="23"/>
  <c r="T24" i="22"/>
  <c r="H23" i="22"/>
  <c r="T21" i="22"/>
  <c r="H20" i="22"/>
  <c r="D19" i="22"/>
  <c r="F18" i="22"/>
  <c r="H17" i="22"/>
  <c r="J16" i="22"/>
  <c r="Q15" i="22"/>
  <c r="S14" i="22"/>
  <c r="U13" i="22"/>
  <c r="D13" i="22"/>
  <c r="F12" i="22"/>
  <c r="H11" i="22"/>
  <c r="J10" i="22"/>
  <c r="Q9" i="22"/>
  <c r="S8" i="22"/>
  <c r="U7" i="22"/>
  <c r="D7" i="22"/>
  <c r="F6" i="22"/>
  <c r="H5" i="22"/>
  <c r="J4" i="22"/>
  <c r="Q3" i="22"/>
  <c r="S2" i="22"/>
  <c r="G2" i="8"/>
  <c r="X2" i="8"/>
  <c r="W3" i="8"/>
  <c r="V4" i="8"/>
  <c r="M5" i="8"/>
  <c r="Y5" i="8"/>
  <c r="N6" i="8"/>
  <c r="C7" i="8"/>
  <c r="O7" i="8"/>
  <c r="D8" i="8"/>
  <c r="P8" i="8"/>
  <c r="E9" i="8"/>
  <c r="Q9" i="8"/>
  <c r="F10" i="8"/>
  <c r="R10" i="8"/>
  <c r="G11" i="8"/>
  <c r="S11" i="8"/>
  <c r="H12" i="8"/>
  <c r="T12" i="8"/>
  <c r="I13" i="8"/>
  <c r="U13" i="8"/>
  <c r="J14" i="8"/>
  <c r="V14" i="8"/>
  <c r="K15" i="8"/>
  <c r="W15" i="8"/>
  <c r="L16" i="8"/>
  <c r="X16" i="8"/>
  <c r="M17" i="8"/>
  <c r="Y17" i="8"/>
  <c r="N18" i="8"/>
  <c r="C19" i="8"/>
  <c r="O19" i="8"/>
  <c r="D20" i="8"/>
  <c r="P20" i="8"/>
  <c r="E21" i="8"/>
  <c r="Q21" i="8"/>
  <c r="F22" i="8"/>
  <c r="R22" i="8"/>
  <c r="G23" i="8"/>
  <c r="S23" i="8"/>
  <c r="H24" i="8"/>
  <c r="T24" i="8"/>
  <c r="I25" i="8"/>
  <c r="U25" i="8"/>
  <c r="B10" i="8"/>
  <c r="B22" i="8"/>
  <c r="I2" i="7"/>
  <c r="U2" i="7"/>
  <c r="J3" i="7"/>
  <c r="V3" i="7"/>
  <c r="K4" i="7"/>
  <c r="W4" i="7"/>
  <c r="L5" i="7"/>
  <c r="X5" i="7"/>
  <c r="M6" i="7"/>
  <c r="Y6" i="7"/>
  <c r="N7" i="7"/>
  <c r="C8" i="7"/>
  <c r="O8" i="7"/>
  <c r="D9" i="7"/>
  <c r="P9" i="7"/>
  <c r="E10" i="7"/>
  <c r="Q10" i="7"/>
  <c r="F11" i="7"/>
  <c r="R11" i="7"/>
  <c r="G12" i="7"/>
  <c r="S12" i="7"/>
  <c r="H13" i="7"/>
  <c r="T13" i="7"/>
  <c r="I14" i="7"/>
  <c r="U14" i="7"/>
  <c r="J15" i="7"/>
  <c r="V15" i="7"/>
  <c r="K16" i="7"/>
  <c r="W16" i="7"/>
  <c r="L17" i="7"/>
  <c r="X17" i="7"/>
  <c r="M18" i="7"/>
  <c r="Y18" i="7"/>
  <c r="N19" i="7"/>
  <c r="C20" i="7"/>
  <c r="O20" i="7"/>
  <c r="D21" i="7"/>
  <c r="P21" i="7"/>
  <c r="E22" i="7"/>
  <c r="Q22" i="7"/>
  <c r="F23" i="7"/>
  <c r="R23" i="7"/>
  <c r="G24" i="7"/>
  <c r="S24" i="7"/>
  <c r="H25" i="7"/>
  <c r="T25" i="7"/>
  <c r="B9" i="7"/>
  <c r="B21" i="7"/>
  <c r="I2" i="1"/>
  <c r="U2" i="1"/>
  <c r="J3" i="1"/>
  <c r="V3" i="1"/>
  <c r="K4" i="1"/>
  <c r="W4" i="1"/>
  <c r="L5" i="1"/>
  <c r="X5" i="1"/>
  <c r="M6" i="1"/>
  <c r="Y6" i="1"/>
  <c r="N7" i="1"/>
  <c r="C8" i="1"/>
  <c r="E20" i="28"/>
  <c r="S10" i="28"/>
  <c r="P4" i="28"/>
  <c r="Q22" i="27"/>
  <c r="N17" i="27"/>
  <c r="G12" i="27"/>
  <c r="H7" i="27"/>
  <c r="U3" i="27"/>
  <c r="O24" i="23"/>
  <c r="D21" i="23"/>
  <c r="Q17" i="23"/>
  <c r="R14" i="23"/>
  <c r="Q12" i="23"/>
  <c r="Q10" i="23"/>
  <c r="Q8" i="23"/>
  <c r="Q6" i="23"/>
  <c r="Q4" i="23"/>
  <c r="Q2" i="23"/>
  <c r="R24" i="22"/>
  <c r="F23" i="22"/>
  <c r="R21" i="22"/>
  <c r="F20" i="22"/>
  <c r="V18" i="22"/>
  <c r="E18" i="22"/>
  <c r="G17" i="22"/>
  <c r="I16" i="22"/>
  <c r="P15" i="22"/>
  <c r="R14" i="22"/>
  <c r="T13" i="22"/>
  <c r="V12" i="22"/>
  <c r="E12" i="22"/>
  <c r="G11" i="22"/>
  <c r="I10" i="22"/>
  <c r="P9" i="22"/>
  <c r="R8" i="22"/>
  <c r="T7" i="22"/>
  <c r="V6" i="22"/>
  <c r="E6" i="22"/>
  <c r="G5" i="22"/>
  <c r="I4" i="22"/>
  <c r="P3" i="22"/>
  <c r="R2" i="22"/>
  <c r="H2" i="8"/>
  <c r="G3" i="8"/>
  <c r="X3" i="8"/>
  <c r="W4" i="8"/>
  <c r="N5" i="8"/>
  <c r="C6" i="8"/>
  <c r="O6" i="8"/>
  <c r="D7" i="8"/>
  <c r="P7" i="8"/>
  <c r="E8" i="8"/>
  <c r="Q8" i="8"/>
  <c r="F9" i="8"/>
  <c r="R9" i="8"/>
  <c r="G10" i="8"/>
  <c r="S10" i="8"/>
  <c r="H11" i="8"/>
  <c r="T11" i="8"/>
  <c r="I12" i="8"/>
  <c r="U12" i="8"/>
  <c r="J13" i="8"/>
  <c r="V13" i="8"/>
  <c r="K14" i="8"/>
  <c r="W14" i="8"/>
  <c r="L15" i="8"/>
  <c r="X15" i="8"/>
  <c r="M16" i="8"/>
  <c r="Y16" i="8"/>
  <c r="N17" i="8"/>
  <c r="C18" i="8"/>
  <c r="O18" i="8"/>
  <c r="D19" i="8"/>
  <c r="P19" i="8"/>
  <c r="E20" i="8"/>
  <c r="Q20" i="8"/>
  <c r="F21" i="8"/>
  <c r="R21" i="8"/>
  <c r="G22" i="8"/>
  <c r="S22" i="8"/>
  <c r="H23" i="8"/>
  <c r="T23" i="8"/>
  <c r="I24" i="8"/>
  <c r="U24" i="8"/>
  <c r="J25" i="8"/>
  <c r="V25" i="8"/>
  <c r="B11" i="8"/>
  <c r="B23" i="8"/>
  <c r="J2" i="7"/>
  <c r="V2" i="7"/>
  <c r="K3" i="7"/>
  <c r="W3" i="7"/>
  <c r="L4" i="7"/>
  <c r="X4" i="7"/>
  <c r="M5" i="7"/>
  <c r="Y5" i="7"/>
  <c r="N6" i="7"/>
  <c r="C7" i="7"/>
  <c r="O7" i="7"/>
  <c r="D8" i="7"/>
  <c r="P8" i="7"/>
  <c r="E9" i="7"/>
  <c r="Q9" i="7"/>
  <c r="F10" i="7"/>
  <c r="R10" i="7"/>
  <c r="G11" i="7"/>
  <c r="S11" i="7"/>
  <c r="H12" i="7"/>
  <c r="T12" i="7"/>
  <c r="I13" i="7"/>
  <c r="U13" i="7"/>
  <c r="J14" i="7"/>
  <c r="V14" i="7"/>
  <c r="K15" i="7"/>
  <c r="W15" i="7"/>
  <c r="L16" i="7"/>
  <c r="X16" i="7"/>
  <c r="M17" i="7"/>
  <c r="Y17" i="7"/>
  <c r="N18" i="7"/>
  <c r="C19" i="7"/>
  <c r="O19" i="7"/>
  <c r="D20" i="7"/>
  <c r="P20" i="7"/>
  <c r="E21" i="7"/>
  <c r="Q21" i="7"/>
  <c r="F22" i="7"/>
  <c r="R22" i="7"/>
  <c r="G23" i="7"/>
  <c r="S23" i="7"/>
  <c r="H24" i="7"/>
  <c r="T24" i="7"/>
  <c r="I25" i="7"/>
  <c r="U25" i="7"/>
  <c r="B10" i="7"/>
  <c r="B22" i="7"/>
  <c r="J2" i="1"/>
  <c r="V2" i="1"/>
  <c r="K3" i="1"/>
  <c r="W3" i="1"/>
  <c r="L4" i="1"/>
  <c r="X4" i="1"/>
  <c r="M5" i="1"/>
  <c r="Y5" i="1"/>
  <c r="N6" i="1"/>
  <c r="C7" i="1"/>
  <c r="O7" i="1"/>
  <c r="D20" i="28"/>
  <c r="R10" i="28"/>
  <c r="O4" i="28"/>
  <c r="P22" i="27"/>
  <c r="M17" i="27"/>
  <c r="F12" i="27"/>
  <c r="G7" i="27"/>
  <c r="T3" i="27"/>
  <c r="I24" i="23"/>
  <c r="C21" i="23"/>
  <c r="P17" i="23"/>
  <c r="Q14" i="23"/>
  <c r="P12" i="23"/>
  <c r="P10" i="23"/>
  <c r="P8" i="23"/>
  <c r="P6" i="23"/>
  <c r="P4" i="23"/>
  <c r="P2" i="23"/>
  <c r="Q24" i="22"/>
  <c r="E23" i="22"/>
  <c r="Q21" i="22"/>
  <c r="E20" i="22"/>
  <c r="U18" i="22"/>
  <c r="D18" i="22"/>
  <c r="F17" i="22"/>
  <c r="H16" i="22"/>
  <c r="J15" i="22"/>
  <c r="Q14" i="22"/>
  <c r="S13" i="22"/>
  <c r="U12" i="22"/>
  <c r="D12" i="22"/>
  <c r="F11" i="22"/>
  <c r="H10" i="22"/>
  <c r="J9" i="22"/>
  <c r="Q8" i="22"/>
  <c r="S7" i="22"/>
  <c r="U6" i="22"/>
  <c r="D6" i="22"/>
  <c r="F5" i="22"/>
  <c r="H4" i="22"/>
  <c r="J3" i="22"/>
  <c r="Q2" i="22"/>
  <c r="I2" i="8"/>
  <c r="H3" i="8"/>
  <c r="Y3" i="8"/>
  <c r="X4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F20" i="8"/>
  <c r="R20" i="8"/>
  <c r="G21" i="8"/>
  <c r="S21" i="8"/>
  <c r="H22" i="8"/>
  <c r="T22" i="8"/>
  <c r="I23" i="8"/>
  <c r="U23" i="8"/>
  <c r="J24" i="8"/>
  <c r="V24" i="8"/>
  <c r="Q17" i="28"/>
  <c r="F9" i="28"/>
  <c r="E3" i="28"/>
  <c r="H21" i="27"/>
  <c r="E16" i="27"/>
  <c r="G11" i="27"/>
  <c r="P6" i="27"/>
  <c r="E3" i="27"/>
  <c r="R23" i="23"/>
  <c r="G20" i="23"/>
  <c r="U16" i="23"/>
  <c r="F14" i="23"/>
  <c r="F12" i="23"/>
  <c r="F10" i="23"/>
  <c r="F8" i="23"/>
  <c r="F6" i="23"/>
  <c r="F4" i="23"/>
  <c r="F2" i="23"/>
  <c r="P24" i="22"/>
  <c r="D23" i="22"/>
  <c r="P21" i="22"/>
  <c r="D20" i="22"/>
  <c r="T18" i="22"/>
  <c r="V17" i="22"/>
  <c r="E17" i="22"/>
  <c r="G16" i="22"/>
  <c r="I15" i="22"/>
  <c r="P14" i="22"/>
  <c r="R13" i="22"/>
  <c r="T12" i="22"/>
  <c r="V11" i="22"/>
  <c r="E11" i="22"/>
  <c r="G10" i="22"/>
  <c r="I9" i="22"/>
  <c r="P8" i="22"/>
  <c r="R7" i="22"/>
  <c r="T6" i="22"/>
  <c r="V5" i="22"/>
  <c r="E5" i="22"/>
  <c r="G4" i="22"/>
  <c r="I3" i="22"/>
  <c r="P2" i="22"/>
  <c r="J2" i="8"/>
  <c r="I3" i="8"/>
  <c r="H4" i="8"/>
  <c r="Y4" i="8"/>
  <c r="P5" i="8"/>
  <c r="E6" i="8"/>
  <c r="Q6" i="8"/>
  <c r="F7" i="8"/>
  <c r="R7" i="8"/>
  <c r="G8" i="8"/>
  <c r="S8" i="8"/>
  <c r="H9" i="8"/>
  <c r="T9" i="8"/>
  <c r="I10" i="8"/>
  <c r="U10" i="8"/>
  <c r="J11" i="8"/>
  <c r="V11" i="8"/>
  <c r="K12" i="8"/>
  <c r="W12" i="8"/>
  <c r="L13" i="8"/>
  <c r="X13" i="8"/>
  <c r="M14" i="8"/>
  <c r="Y14" i="8"/>
  <c r="N15" i="8"/>
  <c r="C16" i="8"/>
  <c r="O16" i="8"/>
  <c r="D17" i="8"/>
  <c r="P17" i="8"/>
  <c r="E18" i="8"/>
  <c r="Q18" i="8"/>
  <c r="F19" i="8"/>
  <c r="R19" i="8"/>
  <c r="G20" i="8"/>
  <c r="S20" i="8"/>
  <c r="H21" i="8"/>
  <c r="T21" i="8"/>
  <c r="I22" i="8"/>
  <c r="U22" i="8"/>
  <c r="J23" i="8"/>
  <c r="V23" i="8"/>
  <c r="K24" i="8"/>
  <c r="W24" i="8"/>
  <c r="L25" i="8"/>
  <c r="P17" i="28"/>
  <c r="E9" i="28"/>
  <c r="D3" i="28"/>
  <c r="G21" i="27"/>
  <c r="D16" i="27"/>
  <c r="Y10" i="27"/>
  <c r="O6" i="27"/>
  <c r="D3" i="27"/>
  <c r="Q23" i="23"/>
  <c r="F20" i="23"/>
  <c r="T16" i="23"/>
  <c r="E14" i="23"/>
  <c r="E12" i="23"/>
  <c r="E10" i="23"/>
  <c r="E8" i="23"/>
  <c r="E6" i="23"/>
  <c r="E4" i="23"/>
  <c r="E2" i="23"/>
  <c r="H24" i="22"/>
  <c r="T22" i="22"/>
  <c r="H21" i="22"/>
  <c r="T19" i="22"/>
  <c r="S18" i="22"/>
  <c r="U17" i="22"/>
  <c r="D17" i="22"/>
  <c r="F16" i="22"/>
  <c r="H15" i="22"/>
  <c r="J14" i="22"/>
  <c r="Q13" i="22"/>
  <c r="S12" i="22"/>
  <c r="U11" i="22"/>
  <c r="D11" i="22"/>
  <c r="F10" i="22"/>
  <c r="H9" i="22"/>
  <c r="J8" i="22"/>
  <c r="Q7" i="22"/>
  <c r="S6" i="22"/>
  <c r="U5" i="22"/>
  <c r="D5" i="22"/>
  <c r="F4" i="22"/>
  <c r="H3" i="22"/>
  <c r="J2" i="22"/>
  <c r="K2" i="8"/>
  <c r="J3" i="8"/>
  <c r="I4" i="8"/>
  <c r="C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H20" i="8"/>
  <c r="T20" i="8"/>
  <c r="I21" i="8"/>
  <c r="U21" i="8"/>
  <c r="J22" i="8"/>
  <c r="V22" i="8"/>
  <c r="K23" i="8"/>
  <c r="W23" i="8"/>
  <c r="L24" i="8"/>
  <c r="X24" i="8"/>
  <c r="M25" i="8"/>
  <c r="R14" i="28"/>
  <c r="Q7" i="28"/>
  <c r="Q25" i="27"/>
  <c r="G20" i="27"/>
  <c r="D15" i="27"/>
  <c r="Y9" i="27"/>
  <c r="R5" i="27"/>
  <c r="G2" i="27"/>
  <c r="T22" i="23"/>
  <c r="I19" i="23"/>
  <c r="E16" i="23"/>
  <c r="R13" i="23"/>
  <c r="R11" i="23"/>
  <c r="R9" i="23"/>
  <c r="R7" i="23"/>
  <c r="R5" i="23"/>
  <c r="R3" i="23"/>
  <c r="R25" i="22"/>
  <c r="E24" i="22"/>
  <c r="Q22" i="22"/>
  <c r="E21" i="22"/>
  <c r="Q19" i="22"/>
  <c r="Q18" i="22"/>
  <c r="R16" i="28"/>
  <c r="C16" i="27"/>
  <c r="P23" i="23"/>
  <c r="D12" i="23"/>
  <c r="D4" i="23"/>
  <c r="F21" i="22"/>
  <c r="Q17" i="22"/>
  <c r="D15" i="22"/>
  <c r="J12" i="22"/>
  <c r="U9" i="22"/>
  <c r="H7" i="22"/>
  <c r="S4" i="22"/>
  <c r="F2" i="22"/>
  <c r="M4" i="8"/>
  <c r="J6" i="8"/>
  <c r="W7" i="8"/>
  <c r="M9" i="8"/>
  <c r="C11" i="8"/>
  <c r="P12" i="8"/>
  <c r="F14" i="8"/>
  <c r="S15" i="8"/>
  <c r="I17" i="8"/>
  <c r="V18" i="8"/>
  <c r="L20" i="8"/>
  <c r="Y21" i="8"/>
  <c r="O23" i="8"/>
  <c r="E25" i="8"/>
  <c r="B6" i="8"/>
  <c r="B2" i="8"/>
  <c r="Q2" i="7"/>
  <c r="N3" i="7"/>
  <c r="G4" i="7"/>
  <c r="Q14" i="28"/>
  <c r="C15" i="27"/>
  <c r="S22" i="23"/>
  <c r="Q11" i="23"/>
  <c r="Q3" i="23"/>
  <c r="D21" i="22"/>
  <c r="V16" i="22"/>
  <c r="I14" i="22"/>
  <c r="T11" i="22"/>
  <c r="G9" i="22"/>
  <c r="R6" i="22"/>
  <c r="E4" i="22"/>
  <c r="L2" i="8"/>
  <c r="F5" i="8"/>
  <c r="S6" i="8"/>
  <c r="I8" i="8"/>
  <c r="V9" i="8"/>
  <c r="L11" i="8"/>
  <c r="Y12" i="8"/>
  <c r="O14" i="8"/>
  <c r="E16" i="8"/>
  <c r="R17" i="8"/>
  <c r="H19" i="8"/>
  <c r="U20" i="8"/>
  <c r="K22" i="8"/>
  <c r="X23" i="8"/>
  <c r="K25" i="8"/>
  <c r="B8" i="8"/>
  <c r="B2" i="7"/>
  <c r="S2" i="7"/>
  <c r="O3" i="7"/>
  <c r="I4" i="7"/>
  <c r="E5" i="7"/>
  <c r="V5" i="7"/>
  <c r="R6" i="7"/>
  <c r="L7" i="7"/>
  <c r="H8" i="7"/>
  <c r="Y8" i="7"/>
  <c r="U9" i="7"/>
  <c r="O10" i="7"/>
  <c r="K11" i="7"/>
  <c r="E12" i="7"/>
  <c r="X12" i="7"/>
  <c r="R13" i="7"/>
  <c r="N14" i="7"/>
  <c r="P14" i="28"/>
  <c r="Q14" i="27"/>
  <c r="R22" i="23"/>
  <c r="P11" i="23"/>
  <c r="P3" i="23"/>
  <c r="T20" i="22"/>
  <c r="U16" i="22"/>
  <c r="H14" i="22"/>
  <c r="S11" i="22"/>
  <c r="F9" i="22"/>
  <c r="Q6" i="22"/>
  <c r="D4" i="22"/>
  <c r="R2" i="8"/>
  <c r="G5" i="8"/>
  <c r="T6" i="8"/>
  <c r="J8" i="8"/>
  <c r="W9" i="8"/>
  <c r="M11" i="8"/>
  <c r="C13" i="8"/>
  <c r="P14" i="8"/>
  <c r="F16" i="8"/>
  <c r="S17" i="8"/>
  <c r="I19" i="8"/>
  <c r="V20" i="8"/>
  <c r="L22" i="8"/>
  <c r="Y23" i="8"/>
  <c r="N25" i="8"/>
  <c r="B12" i="8"/>
  <c r="C2" i="7"/>
  <c r="W2" i="7"/>
  <c r="P3" i="7"/>
  <c r="M4" i="7"/>
  <c r="F5" i="7"/>
  <c r="C6" i="7"/>
  <c r="S6" i="7"/>
  <c r="P7" i="7"/>
  <c r="I8" i="7"/>
  <c r="F9" i="7"/>
  <c r="V9" i="7"/>
  <c r="S10" i="7"/>
  <c r="L11" i="7"/>
  <c r="I12" i="7"/>
  <c r="Y12" i="7"/>
  <c r="V13" i="7"/>
  <c r="O14" i="7"/>
  <c r="L15" i="7"/>
  <c r="E16" i="7"/>
  <c r="Y16" i="7"/>
  <c r="R17" i="7"/>
  <c r="O18" i="7"/>
  <c r="H19" i="7"/>
  <c r="E20" i="7"/>
  <c r="U20" i="7"/>
  <c r="R21" i="7"/>
  <c r="K22" i="7"/>
  <c r="H23" i="7"/>
  <c r="X23" i="7"/>
  <c r="U24" i="7"/>
  <c r="N25" i="7"/>
  <c r="B11" i="7"/>
  <c r="C2" i="1"/>
  <c r="W2" i="1"/>
  <c r="P3" i="1"/>
  <c r="M4" i="1"/>
  <c r="F5" i="1"/>
  <c r="C6" i="1"/>
  <c r="S6" i="1"/>
  <c r="P7" i="1"/>
  <c r="H8" i="1"/>
  <c r="T8" i="1"/>
  <c r="I9" i="1"/>
  <c r="U9" i="1"/>
  <c r="J10" i="1"/>
  <c r="V10" i="1"/>
  <c r="K11" i="1"/>
  <c r="W11" i="1"/>
  <c r="L12" i="1"/>
  <c r="X12" i="1"/>
  <c r="M13" i="1"/>
  <c r="Y13" i="1"/>
  <c r="N14" i="1"/>
  <c r="C15" i="1"/>
  <c r="O15" i="1"/>
  <c r="D16" i="1"/>
  <c r="P16" i="1"/>
  <c r="E17" i="1"/>
  <c r="Q17" i="1"/>
  <c r="D9" i="28"/>
  <c r="T10" i="27"/>
  <c r="E20" i="23"/>
  <c r="D10" i="23"/>
  <c r="D2" i="23"/>
  <c r="R19" i="22"/>
  <c r="T16" i="22"/>
  <c r="G14" i="22"/>
  <c r="R11" i="22"/>
  <c r="E9" i="22"/>
  <c r="P6" i="22"/>
  <c r="V3" i="22"/>
  <c r="S2" i="8"/>
  <c r="H5" i="8"/>
  <c r="U6" i="8"/>
  <c r="K8" i="8"/>
  <c r="X9" i="8"/>
  <c r="N11" i="8"/>
  <c r="D13" i="8"/>
  <c r="Q14" i="8"/>
  <c r="G16" i="8"/>
  <c r="T17" i="8"/>
  <c r="J19" i="8"/>
  <c r="W20" i="8"/>
  <c r="M22" i="8"/>
  <c r="C24" i="8"/>
  <c r="O25" i="8"/>
  <c r="B13" i="8"/>
  <c r="D2" i="7"/>
  <c r="X2" i="7"/>
  <c r="Q3" i="7"/>
  <c r="N4" i="7"/>
  <c r="G5" i="7"/>
  <c r="D6" i="7"/>
  <c r="T6" i="7"/>
  <c r="Q7" i="7"/>
  <c r="J8" i="7"/>
  <c r="G9" i="7"/>
  <c r="W9" i="7"/>
  <c r="T10" i="7"/>
  <c r="M11" i="7"/>
  <c r="J12" i="7"/>
  <c r="C13" i="7"/>
  <c r="W13" i="7"/>
  <c r="P14" i="7"/>
  <c r="M15" i="7"/>
  <c r="F16" i="7"/>
  <c r="C17" i="7"/>
  <c r="S17" i="7"/>
  <c r="P18" i="7"/>
  <c r="I19" i="7"/>
  <c r="F20" i="7"/>
  <c r="V20" i="7"/>
  <c r="S21" i="7"/>
  <c r="L22" i="7"/>
  <c r="I23" i="7"/>
  <c r="Y23" i="7"/>
  <c r="V24" i="7"/>
  <c r="O25" i="7"/>
  <c r="B12" i="7"/>
  <c r="D2" i="1"/>
  <c r="X2" i="1"/>
  <c r="Q3" i="1"/>
  <c r="N4" i="1"/>
  <c r="G5" i="1"/>
  <c r="D6" i="1"/>
  <c r="T6" i="1"/>
  <c r="Q7" i="1"/>
  <c r="I8" i="1"/>
  <c r="U8" i="1"/>
  <c r="J9" i="1"/>
  <c r="V9" i="1"/>
  <c r="K10" i="1"/>
  <c r="W10" i="1"/>
  <c r="L11" i="1"/>
  <c r="X11" i="1"/>
  <c r="M12" i="1"/>
  <c r="Y12" i="1"/>
  <c r="N13" i="1"/>
  <c r="C14" i="1"/>
  <c r="O14" i="1"/>
  <c r="D15" i="1"/>
  <c r="P15" i="1"/>
  <c r="E16" i="1"/>
  <c r="Q16" i="1"/>
  <c r="F17" i="1"/>
  <c r="R17" i="1"/>
  <c r="P7" i="28"/>
  <c r="T9" i="27"/>
  <c r="H19" i="23"/>
  <c r="Q9" i="23"/>
  <c r="Q25" i="22"/>
  <c r="P19" i="22"/>
  <c r="S16" i="22"/>
  <c r="F14" i="22"/>
  <c r="Q11" i="22"/>
  <c r="D9" i="22"/>
  <c r="J6" i="22"/>
  <c r="U3" i="22"/>
  <c r="T2" i="8"/>
  <c r="I5" i="8"/>
  <c r="V6" i="8"/>
  <c r="L8" i="8"/>
  <c r="Y9" i="8"/>
  <c r="O11" i="8"/>
  <c r="E13" i="8"/>
  <c r="R14" i="8"/>
  <c r="H16" i="8"/>
  <c r="U17" i="8"/>
  <c r="K19" i="8"/>
  <c r="X20" i="8"/>
  <c r="N22" i="8"/>
  <c r="D24" i="8"/>
  <c r="P25" i="8"/>
  <c r="B14" i="8"/>
  <c r="E2" i="7"/>
  <c r="Y2" i="7"/>
  <c r="R3" i="7"/>
  <c r="O4" i="7"/>
  <c r="H5" i="7"/>
  <c r="E6" i="7"/>
  <c r="O7" i="28"/>
  <c r="S9" i="27"/>
  <c r="G19" i="23"/>
  <c r="P9" i="23"/>
  <c r="P25" i="22"/>
  <c r="I19" i="22"/>
  <c r="E16" i="22"/>
  <c r="P13" i="22"/>
  <c r="V10" i="22"/>
  <c r="I8" i="22"/>
  <c r="T5" i="22"/>
  <c r="G3" i="22"/>
  <c r="K3" i="8"/>
  <c r="R5" i="8"/>
  <c r="H7" i="8"/>
  <c r="U8" i="8"/>
  <c r="K10" i="8"/>
  <c r="X11" i="8"/>
  <c r="N13" i="8"/>
  <c r="D15" i="8"/>
  <c r="Q16" i="8"/>
  <c r="G18" i="8"/>
  <c r="T19" i="8"/>
  <c r="J21" i="8"/>
  <c r="W22" i="8"/>
  <c r="M24" i="8"/>
  <c r="Q25" i="8"/>
  <c r="B15" i="8"/>
  <c r="G2" i="7"/>
  <c r="C3" i="7"/>
  <c r="T3" i="7"/>
  <c r="P4" i="7"/>
  <c r="J5" i="7"/>
  <c r="F6" i="7"/>
  <c r="W6" i="7"/>
  <c r="S7" i="7"/>
  <c r="M8" i="7"/>
  <c r="I9" i="7"/>
  <c r="C10" i="7"/>
  <c r="V10" i="7"/>
  <c r="P11" i="7"/>
  <c r="L12" i="7"/>
  <c r="F13" i="7"/>
  <c r="Y13" i="7"/>
  <c r="S14" i="7"/>
  <c r="C3" i="28"/>
  <c r="I6" i="27"/>
  <c r="S16" i="23"/>
  <c r="D8" i="23"/>
  <c r="F24" i="22"/>
  <c r="R18" i="22"/>
  <c r="D16" i="22"/>
  <c r="J13" i="22"/>
  <c r="U10" i="22"/>
  <c r="H8" i="22"/>
  <c r="S5" i="22"/>
  <c r="F3" i="22"/>
  <c r="L3" i="8"/>
  <c r="S5" i="8"/>
  <c r="I7" i="8"/>
  <c r="V8" i="8"/>
  <c r="L10" i="8"/>
  <c r="Y11" i="8"/>
  <c r="O13" i="8"/>
  <c r="E15" i="8"/>
  <c r="R16" i="8"/>
  <c r="H18" i="8"/>
  <c r="U19" i="8"/>
  <c r="K21" i="8"/>
  <c r="X22" i="8"/>
  <c r="N24" i="8"/>
  <c r="W25" i="8"/>
  <c r="B16" i="8"/>
  <c r="K2" i="7"/>
  <c r="D3" i="7"/>
  <c r="X3" i="7"/>
  <c r="Q4" i="7"/>
  <c r="N5" i="7"/>
  <c r="G6" i="7"/>
  <c r="D7" i="7"/>
  <c r="T7" i="7"/>
  <c r="Q8" i="7"/>
  <c r="J9" i="7"/>
  <c r="G10" i="7"/>
  <c r="W10" i="7"/>
  <c r="T11" i="7"/>
  <c r="M12" i="7"/>
  <c r="J13" i="7"/>
  <c r="C14" i="7"/>
  <c r="P25" i="27"/>
  <c r="Q5" i="27"/>
  <c r="D16" i="23"/>
  <c r="Q7" i="23"/>
  <c r="D24" i="22"/>
  <c r="P18" i="22"/>
  <c r="V15" i="22"/>
  <c r="I13" i="22"/>
  <c r="T10" i="22"/>
  <c r="G8" i="22"/>
  <c r="R5" i="22"/>
  <c r="E3" i="22"/>
  <c r="M3" i="8"/>
  <c r="T5" i="8"/>
  <c r="J7" i="8"/>
  <c r="W8" i="8"/>
  <c r="M10" i="8"/>
  <c r="C12" i="8"/>
  <c r="P13" i="8"/>
  <c r="F15" i="8"/>
  <c r="S16" i="8"/>
  <c r="I18" i="8"/>
  <c r="V19" i="8"/>
  <c r="L21" i="8"/>
  <c r="Y22" i="8"/>
  <c r="O24" i="8"/>
  <c r="X25" i="8"/>
  <c r="B17" i="8"/>
  <c r="L2" i="7"/>
  <c r="E3" i="7"/>
  <c r="Y3" i="7"/>
  <c r="R4" i="7"/>
  <c r="O5" i="7"/>
  <c r="H6" i="7"/>
  <c r="E7" i="7"/>
  <c r="U7" i="7"/>
  <c r="R8" i="7"/>
  <c r="K9" i="7"/>
  <c r="H10" i="7"/>
  <c r="X10" i="7"/>
  <c r="U11" i="7"/>
  <c r="N12" i="7"/>
  <c r="K13" i="7"/>
  <c r="D14" i="7"/>
  <c r="X14" i="7"/>
  <c r="F21" i="27"/>
  <c r="C3" i="27"/>
  <c r="D14" i="23"/>
  <c r="D6" i="23"/>
  <c r="R22" i="22"/>
  <c r="T17" i="22"/>
  <c r="G15" i="22"/>
  <c r="R12" i="22"/>
  <c r="E10" i="22"/>
  <c r="P7" i="22"/>
  <c r="V4" i="22"/>
  <c r="I2" i="22"/>
  <c r="J4" i="8"/>
  <c r="G6" i="8"/>
  <c r="T7" i="8"/>
  <c r="J9" i="8"/>
  <c r="W10" i="8"/>
  <c r="M12" i="8"/>
  <c r="C14" i="8"/>
  <c r="P15" i="8"/>
  <c r="F17" i="8"/>
  <c r="S18" i="8"/>
  <c r="I20" i="8"/>
  <c r="V21" i="8"/>
  <c r="L23" i="8"/>
  <c r="Y24" i="8"/>
  <c r="B3" i="8"/>
  <c r="B20" i="8"/>
  <c r="N2" i="7"/>
  <c r="H3" i="7"/>
  <c r="D4" i="7"/>
  <c r="U4" i="7"/>
  <c r="Q5" i="7"/>
  <c r="K6" i="7"/>
  <c r="G7" i="7"/>
  <c r="X7" i="7"/>
  <c r="T8" i="7"/>
  <c r="N9" i="7"/>
  <c r="J10" i="7"/>
  <c r="D11" i="7"/>
  <c r="W11" i="7"/>
  <c r="Q12" i="7"/>
  <c r="M13" i="7"/>
  <c r="G14" i="7"/>
  <c r="C15" i="7"/>
  <c r="T15" i="7"/>
  <c r="P16" i="7"/>
  <c r="J17" i="7"/>
  <c r="F18" i="7"/>
  <c r="W18" i="7"/>
  <c r="S19" i="7"/>
  <c r="M20" i="7"/>
  <c r="I21" i="7"/>
  <c r="C22" i="7"/>
  <c r="V22" i="7"/>
  <c r="P23" i="7"/>
  <c r="L24" i="7"/>
  <c r="F25" i="7"/>
  <c r="Y25" i="7"/>
  <c r="B19" i="7"/>
  <c r="N2" i="1"/>
  <c r="H3" i="1"/>
  <c r="D4" i="1"/>
  <c r="U4" i="1"/>
  <c r="Q5" i="1"/>
  <c r="K6" i="1"/>
  <c r="G7" i="1"/>
  <c r="X7" i="1"/>
  <c r="O8" i="1"/>
  <c r="D9" i="1"/>
  <c r="P9" i="1"/>
  <c r="E10" i="1"/>
  <c r="Q10" i="1"/>
  <c r="F11" i="1"/>
  <c r="R11" i="1"/>
  <c r="G12" i="1"/>
  <c r="S12" i="1"/>
  <c r="H13" i="1"/>
  <c r="T13" i="1"/>
  <c r="I14" i="1"/>
  <c r="U14" i="1"/>
  <c r="J15" i="1"/>
  <c r="V15" i="1"/>
  <c r="K16" i="1"/>
  <c r="W16" i="1"/>
  <c r="O25" i="27"/>
  <c r="T23" i="22"/>
  <c r="S10" i="22"/>
  <c r="S3" i="8"/>
  <c r="N10" i="8"/>
  <c r="T16" i="8"/>
  <c r="C23" i="8"/>
  <c r="M2" i="7"/>
  <c r="D5" i="7"/>
  <c r="I7" i="7"/>
  <c r="H9" i="7"/>
  <c r="H11" i="7"/>
  <c r="W12" i="7"/>
  <c r="W14" i="7"/>
  <c r="Y15" i="7"/>
  <c r="D17" i="7"/>
  <c r="D18" i="7"/>
  <c r="E19" i="7"/>
  <c r="G20" i="7"/>
  <c r="G21" i="7"/>
  <c r="H22" i="7"/>
  <c r="J23" i="7"/>
  <c r="J24" i="7"/>
  <c r="K25" i="7"/>
  <c r="B13" i="7"/>
  <c r="L2" i="1"/>
  <c r="M3" i="1"/>
  <c r="O4" i="1"/>
  <c r="O5" i="1"/>
  <c r="P6" i="1"/>
  <c r="R7" i="1"/>
  <c r="M8" i="1"/>
  <c r="F9" i="1"/>
  <c r="W9" i="1"/>
  <c r="O10" i="1"/>
  <c r="H11" i="1"/>
  <c r="Y11" i="1"/>
  <c r="Q12" i="1"/>
  <c r="J13" i="1"/>
  <c r="D14" i="1"/>
  <c r="S14" i="1"/>
  <c r="L15" i="1"/>
  <c r="F16" i="1"/>
  <c r="U16" i="1"/>
  <c r="M17" i="1"/>
  <c r="D18" i="1"/>
  <c r="P18" i="1"/>
  <c r="E19" i="1"/>
  <c r="Q19" i="1"/>
  <c r="F20" i="1"/>
  <c r="R20" i="1"/>
  <c r="G21" i="1"/>
  <c r="S21" i="1"/>
  <c r="H22" i="1"/>
  <c r="T22" i="1"/>
  <c r="I23" i="1"/>
  <c r="U23" i="1"/>
  <c r="J24" i="1"/>
  <c r="V24" i="1"/>
  <c r="K25" i="1"/>
  <c r="W25" i="1"/>
  <c r="B12" i="1"/>
  <c r="B24" i="1"/>
  <c r="F4" i="7"/>
  <c r="H7" i="1"/>
  <c r="O16" i="1"/>
  <c r="P22" i="1"/>
  <c r="R9" i="1"/>
  <c r="X15" i="1"/>
  <c r="C20" i="1"/>
  <c r="Q22" i="1"/>
  <c r="H25" i="1"/>
  <c r="Q5" i="23"/>
  <c r="B24" i="8"/>
  <c r="M14" i="7"/>
  <c r="E24" i="7"/>
  <c r="J7" i="1"/>
  <c r="O12" i="1"/>
  <c r="Y17" i="1"/>
  <c r="R22" i="1"/>
  <c r="U25" i="1"/>
  <c r="Y10" i="7"/>
  <c r="G22" i="7"/>
  <c r="N5" i="1"/>
  <c r="G11" i="1"/>
  <c r="K15" i="1"/>
  <c r="O18" i="1"/>
  <c r="G22" i="1"/>
  <c r="J25" i="1"/>
  <c r="Y19" i="27"/>
  <c r="P22" i="22"/>
  <c r="D10" i="22"/>
  <c r="K4" i="8"/>
  <c r="X10" i="8"/>
  <c r="G17" i="8"/>
  <c r="M23" i="8"/>
  <c r="O2" i="7"/>
  <c r="P5" i="7"/>
  <c r="J7" i="7"/>
  <c r="L9" i="7"/>
  <c r="I11" i="7"/>
  <c r="D13" i="7"/>
  <c r="Y14" i="7"/>
  <c r="C16" i="7"/>
  <c r="E17" i="7"/>
  <c r="E18" i="7"/>
  <c r="F19" i="7"/>
  <c r="H20" i="7"/>
  <c r="H21" i="7"/>
  <c r="I22" i="7"/>
  <c r="K23" i="7"/>
  <c r="K24" i="7"/>
  <c r="L25" i="7"/>
  <c r="B14" i="7"/>
  <c r="M2" i="1"/>
  <c r="N3" i="1"/>
  <c r="P4" i="1"/>
  <c r="P5" i="1"/>
  <c r="Q6" i="1"/>
  <c r="S7" i="1"/>
  <c r="N8" i="1"/>
  <c r="G9" i="1"/>
  <c r="X9" i="1"/>
  <c r="P10" i="1"/>
  <c r="I11" i="1"/>
  <c r="C12" i="1"/>
  <c r="R12" i="1"/>
  <c r="K13" i="1"/>
  <c r="E14" i="1"/>
  <c r="T14" i="1"/>
  <c r="M15" i="1"/>
  <c r="G16" i="1"/>
  <c r="V16" i="1"/>
  <c r="N17" i="1"/>
  <c r="E18" i="1"/>
  <c r="Q18" i="1"/>
  <c r="F19" i="1"/>
  <c r="R19" i="1"/>
  <c r="G20" i="1"/>
  <c r="S20" i="1"/>
  <c r="H21" i="1"/>
  <c r="T21" i="1"/>
  <c r="I22" i="1"/>
  <c r="U22" i="1"/>
  <c r="J23" i="1"/>
  <c r="V23" i="1"/>
  <c r="K24" i="1"/>
  <c r="W24" i="1"/>
  <c r="L25" i="1"/>
  <c r="X25" i="1"/>
  <c r="B13" i="1"/>
  <c r="B25" i="1"/>
  <c r="S17" i="1"/>
  <c r="U19" i="1"/>
  <c r="W21" i="1"/>
  <c r="M23" i="1"/>
  <c r="N24" i="1"/>
  <c r="B4" i="1"/>
  <c r="N23" i="1"/>
  <c r="B17" i="1"/>
  <c r="E15" i="22"/>
  <c r="Q17" i="7"/>
  <c r="Y24" i="7"/>
  <c r="D3" i="1"/>
  <c r="X8" i="1"/>
  <c r="K12" i="1"/>
  <c r="U13" i="1"/>
  <c r="W17" i="1"/>
  <c r="X18" i="1"/>
  <c r="N20" i="1"/>
  <c r="E23" i="1"/>
  <c r="B20" i="1"/>
  <c r="D11" i="1"/>
  <c r="Y18" i="1"/>
  <c r="R23" i="1"/>
  <c r="Q15" i="8"/>
  <c r="V17" i="7"/>
  <c r="F3" i="1"/>
  <c r="U11" i="1"/>
  <c r="S16" i="1"/>
  <c r="E21" i="1"/>
  <c r="P5" i="23"/>
  <c r="X21" i="8"/>
  <c r="C18" i="7"/>
  <c r="K2" i="1"/>
  <c r="N10" i="1"/>
  <c r="C16" i="1"/>
  <c r="E20" i="1"/>
  <c r="I24" i="1"/>
  <c r="T19" i="27"/>
  <c r="H22" i="22"/>
  <c r="V9" i="22"/>
  <c r="L4" i="8"/>
  <c r="Y10" i="8"/>
  <c r="H17" i="8"/>
  <c r="N23" i="8"/>
  <c r="P2" i="7"/>
  <c r="R5" i="7"/>
  <c r="R7" i="7"/>
  <c r="R9" i="7"/>
  <c r="J11" i="7"/>
  <c r="L13" i="7"/>
  <c r="D15" i="7"/>
  <c r="D16" i="7"/>
  <c r="F17" i="7"/>
  <c r="G18" i="7"/>
  <c r="G19" i="7"/>
  <c r="I20" i="7"/>
  <c r="J21" i="7"/>
  <c r="J22" i="7"/>
  <c r="L23" i="7"/>
  <c r="M24" i="7"/>
  <c r="M25" i="7"/>
  <c r="B15" i="7"/>
  <c r="O2" i="1"/>
  <c r="O3" i="1"/>
  <c r="Q4" i="1"/>
  <c r="R5" i="1"/>
  <c r="R6" i="1"/>
  <c r="T7" i="1"/>
  <c r="P8" i="1"/>
  <c r="H9" i="1"/>
  <c r="Y9" i="1"/>
  <c r="R10" i="1"/>
  <c r="J11" i="1"/>
  <c r="D12" i="1"/>
  <c r="T12" i="1"/>
  <c r="L13" i="1"/>
  <c r="F14" i="1"/>
  <c r="V14" i="1"/>
  <c r="N15" i="1"/>
  <c r="H16" i="1"/>
  <c r="X16" i="1"/>
  <c r="O17" i="1"/>
  <c r="F18" i="1"/>
  <c r="R18" i="1"/>
  <c r="G19" i="1"/>
  <c r="S19" i="1"/>
  <c r="H20" i="1"/>
  <c r="T20" i="1"/>
  <c r="I21" i="1"/>
  <c r="U21" i="1"/>
  <c r="J22" i="1"/>
  <c r="V22" i="1"/>
  <c r="K23" i="1"/>
  <c r="W23" i="1"/>
  <c r="L24" i="1"/>
  <c r="X24" i="1"/>
  <c r="M25" i="1"/>
  <c r="Y25" i="1"/>
  <c r="B14" i="1"/>
  <c r="C17" i="1"/>
  <c r="K21" i="1"/>
  <c r="Y23" i="1"/>
  <c r="C25" i="1"/>
  <c r="B16" i="1"/>
  <c r="C24" i="1"/>
  <c r="B5" i="1"/>
  <c r="T4" i="22"/>
  <c r="I10" i="1"/>
  <c r="Q23" i="1"/>
  <c r="T11" i="1"/>
  <c r="J17" i="1"/>
  <c r="P21" i="1"/>
  <c r="B21" i="1"/>
  <c r="F7" i="7"/>
  <c r="S16" i="7"/>
  <c r="X21" i="7"/>
  <c r="G4" i="1"/>
  <c r="G13" i="1"/>
  <c r="N18" i="1"/>
  <c r="H24" i="1"/>
  <c r="P12" i="22"/>
  <c r="H7" i="7"/>
  <c r="D19" i="7"/>
  <c r="L3" i="1"/>
  <c r="T9" i="1"/>
  <c r="R14" i="1"/>
  <c r="P19" i="1"/>
  <c r="U24" i="1"/>
  <c r="P5" i="27"/>
  <c r="J18" i="22"/>
  <c r="F8" i="22"/>
  <c r="U5" i="8"/>
  <c r="D12" i="8"/>
  <c r="J18" i="8"/>
  <c r="P24" i="8"/>
  <c r="F3" i="7"/>
  <c r="S5" i="7"/>
  <c r="V7" i="7"/>
  <c r="S9" i="7"/>
  <c r="N11" i="7"/>
  <c r="N13" i="7"/>
  <c r="E15" i="7"/>
  <c r="G16" i="7"/>
  <c r="G17" i="7"/>
  <c r="H18" i="7"/>
  <c r="J19" i="7"/>
  <c r="J20" i="7"/>
  <c r="K21" i="7"/>
  <c r="M22" i="7"/>
  <c r="M23" i="7"/>
  <c r="N24" i="7"/>
  <c r="P25" i="7"/>
  <c r="B16" i="7"/>
  <c r="P2" i="1"/>
  <c r="R3" i="1"/>
  <c r="R4" i="1"/>
  <c r="S5" i="1"/>
  <c r="U6" i="1"/>
  <c r="U7" i="1"/>
  <c r="Q8" i="1"/>
  <c r="K9" i="1"/>
  <c r="C10" i="1"/>
  <c r="S10" i="1"/>
  <c r="M11" i="1"/>
  <c r="E12" i="1"/>
  <c r="U12" i="1"/>
  <c r="O13" i="1"/>
  <c r="G14" i="1"/>
  <c r="W14" i="1"/>
  <c r="Q15" i="1"/>
  <c r="I16" i="1"/>
  <c r="Y16" i="1"/>
  <c r="P17" i="1"/>
  <c r="G18" i="1"/>
  <c r="S18" i="1"/>
  <c r="H19" i="1"/>
  <c r="T19" i="1"/>
  <c r="I20" i="1"/>
  <c r="U20" i="1"/>
  <c r="J21" i="1"/>
  <c r="V21" i="1"/>
  <c r="K22" i="1"/>
  <c r="W22" i="1"/>
  <c r="L23" i="1"/>
  <c r="X23" i="1"/>
  <c r="M24" i="1"/>
  <c r="Y24" i="1"/>
  <c r="N25" i="1"/>
  <c r="B3" i="1"/>
  <c r="B15" i="1"/>
  <c r="J16" i="1"/>
  <c r="J20" i="1"/>
  <c r="X22" i="1"/>
  <c r="O25" i="1"/>
  <c r="Y22" i="1"/>
  <c r="V21" i="7"/>
  <c r="Q9" i="1"/>
  <c r="M14" i="1"/>
  <c r="Y19" i="1"/>
  <c r="G25" i="1"/>
  <c r="L10" i="1"/>
  <c r="N19" i="1"/>
  <c r="B9" i="1"/>
  <c r="H2" i="22"/>
  <c r="U12" i="7"/>
  <c r="Y22" i="7"/>
  <c r="K8" i="1"/>
  <c r="Q14" i="1"/>
  <c r="D20" i="1"/>
  <c r="T24" i="1"/>
  <c r="G2" i="22"/>
  <c r="W8" i="7"/>
  <c r="I24" i="7"/>
  <c r="L7" i="1"/>
  <c r="I13" i="1"/>
  <c r="F21" i="1"/>
  <c r="B11" i="1"/>
  <c r="F2" i="27"/>
  <c r="S17" i="22"/>
  <c r="J7" i="22"/>
  <c r="H6" i="8"/>
  <c r="N12" i="8"/>
  <c r="T18" i="8"/>
  <c r="C25" i="8"/>
  <c r="L3" i="7"/>
  <c r="T5" i="7"/>
  <c r="E8" i="7"/>
  <c r="T9" i="7"/>
  <c r="V11" i="7"/>
  <c r="O13" i="7"/>
  <c r="F15" i="7"/>
  <c r="I16" i="7"/>
  <c r="H17" i="7"/>
  <c r="I18" i="7"/>
  <c r="L19" i="7"/>
  <c r="K20" i="7"/>
  <c r="L21" i="7"/>
  <c r="O22" i="7"/>
  <c r="N23" i="7"/>
  <c r="O24" i="7"/>
  <c r="R25" i="7"/>
  <c r="B17" i="7"/>
  <c r="Q2" i="1"/>
  <c r="T3" i="1"/>
  <c r="S4" i="1"/>
  <c r="T5" i="1"/>
  <c r="W6" i="1"/>
  <c r="V7" i="1"/>
  <c r="R8" i="1"/>
  <c r="L9" i="1"/>
  <c r="D10" i="1"/>
  <c r="T10" i="1"/>
  <c r="N11" i="1"/>
  <c r="F12" i="1"/>
  <c r="V12" i="1"/>
  <c r="P13" i="1"/>
  <c r="H14" i="1"/>
  <c r="X14" i="1"/>
  <c r="R15" i="1"/>
  <c r="H18" i="1"/>
  <c r="T18" i="1"/>
  <c r="I19" i="1"/>
  <c r="V20" i="1"/>
  <c r="L22" i="1"/>
  <c r="Q6" i="7"/>
  <c r="G6" i="1"/>
  <c r="W15" i="1"/>
  <c r="C21" i="1"/>
  <c r="B8" i="1"/>
  <c r="H6" i="1"/>
  <c r="F13" i="1"/>
  <c r="R16" i="1"/>
  <c r="D21" i="1"/>
  <c r="T25" i="1"/>
  <c r="W21" i="8"/>
  <c r="R15" i="7"/>
  <c r="B5" i="7"/>
  <c r="S9" i="1"/>
  <c r="Y15" i="1"/>
  <c r="P20" i="1"/>
  <c r="G23" i="1"/>
  <c r="B10" i="1"/>
  <c r="C5" i="7"/>
  <c r="X15" i="7"/>
  <c r="X19" i="7"/>
  <c r="B7" i="7"/>
  <c r="L8" i="1"/>
  <c r="X13" i="1"/>
  <c r="C18" i="1"/>
  <c r="R21" i="1"/>
  <c r="V25" i="1"/>
  <c r="E2" i="27"/>
  <c r="R17" i="22"/>
  <c r="I7" i="22"/>
  <c r="I6" i="8"/>
  <c r="O12" i="8"/>
  <c r="U18" i="8"/>
  <c r="D25" i="8"/>
  <c r="M3" i="7"/>
  <c r="I6" i="7"/>
  <c r="F8" i="7"/>
  <c r="X9" i="7"/>
  <c r="X11" i="7"/>
  <c r="P13" i="7"/>
  <c r="H15" i="7"/>
  <c r="M16" i="7"/>
  <c r="N17" i="7"/>
  <c r="K18" i="7"/>
  <c r="P19" i="7"/>
  <c r="Q20" i="7"/>
  <c r="N21" i="7"/>
  <c r="S22" i="7"/>
  <c r="T23" i="7"/>
  <c r="Q24" i="7"/>
  <c r="V25" i="7"/>
  <c r="B23" i="7"/>
  <c r="S2" i="1"/>
  <c r="X3" i="1"/>
  <c r="Y4" i="1"/>
  <c r="V5" i="1"/>
  <c r="D7" i="1"/>
  <c r="D8" i="1"/>
  <c r="S8" i="1"/>
  <c r="M9" i="1"/>
  <c r="F10" i="1"/>
  <c r="U10" i="1"/>
  <c r="O11" i="1"/>
  <c r="H12" i="1"/>
  <c r="W12" i="1"/>
  <c r="Q13" i="1"/>
  <c r="J14" i="1"/>
  <c r="Y14" i="1"/>
  <c r="S15" i="1"/>
  <c r="L16" i="1"/>
  <c r="D17" i="1"/>
  <c r="T17" i="1"/>
  <c r="I18" i="1"/>
  <c r="U18" i="1"/>
  <c r="J19" i="1"/>
  <c r="V19" i="1"/>
  <c r="K20" i="1"/>
  <c r="W20" i="1"/>
  <c r="L21" i="1"/>
  <c r="X21" i="1"/>
  <c r="M22" i="1"/>
  <c r="O24" i="1"/>
  <c r="D25" i="1"/>
  <c r="P25" i="1"/>
  <c r="B5" i="8"/>
  <c r="C11" i="1"/>
  <c r="L18" i="1"/>
  <c r="F24" i="1"/>
  <c r="J8" i="1"/>
  <c r="P14" i="1"/>
  <c r="O20" i="1"/>
  <c r="G24" i="1"/>
  <c r="Q12" i="22"/>
  <c r="Y4" i="7"/>
  <c r="Y20" i="7"/>
  <c r="J5" i="1"/>
  <c r="M10" i="1"/>
  <c r="K17" i="1"/>
  <c r="F22" i="1"/>
  <c r="B22" i="1"/>
  <c r="B25" i="8"/>
  <c r="U16" i="7"/>
  <c r="J25" i="7"/>
  <c r="E9" i="1"/>
  <c r="T16" i="1"/>
  <c r="S22" i="1"/>
  <c r="C16" i="23"/>
  <c r="U15" i="22"/>
  <c r="Q5" i="22"/>
  <c r="K7" i="8"/>
  <c r="Q13" i="8"/>
  <c r="W19" i="8"/>
  <c r="Y25" i="8"/>
  <c r="C4" i="7"/>
  <c r="O6" i="7"/>
  <c r="G8" i="7"/>
  <c r="I10" i="7"/>
  <c r="Y11" i="7"/>
  <c r="X13" i="7"/>
  <c r="N15" i="7"/>
  <c r="N16" i="7"/>
  <c r="O17" i="7"/>
  <c r="Q18" i="7"/>
  <c r="Q19" i="7"/>
  <c r="R20" i="7"/>
  <c r="T21" i="7"/>
  <c r="T22" i="7"/>
  <c r="U23" i="7"/>
  <c r="W24" i="7"/>
  <c r="W25" i="7"/>
  <c r="B24" i="7"/>
  <c r="Y2" i="1"/>
  <c r="Y3" i="1"/>
  <c r="C5" i="1"/>
  <c r="E6" i="1"/>
  <c r="E7" i="1"/>
  <c r="E8" i="1"/>
  <c r="V8" i="1"/>
  <c r="N9" i="1"/>
  <c r="G10" i="1"/>
  <c r="X10" i="1"/>
  <c r="P11" i="1"/>
  <c r="I12" i="1"/>
  <c r="C13" i="1"/>
  <c r="R13" i="1"/>
  <c r="K14" i="1"/>
  <c r="E15" i="1"/>
  <c r="T15" i="1"/>
  <c r="M16" i="1"/>
  <c r="G17" i="1"/>
  <c r="U17" i="1"/>
  <c r="J18" i="1"/>
  <c r="V18" i="1"/>
  <c r="K19" i="1"/>
  <c r="W19" i="1"/>
  <c r="L20" i="1"/>
  <c r="X20" i="1"/>
  <c r="M21" i="1"/>
  <c r="Y21" i="1"/>
  <c r="N22" i="1"/>
  <c r="C23" i="1"/>
  <c r="O23" i="1"/>
  <c r="D24" i="1"/>
  <c r="P24" i="1"/>
  <c r="E25" i="1"/>
  <c r="Q25" i="1"/>
  <c r="B6" i="1"/>
  <c r="B18" i="1"/>
  <c r="S8" i="7"/>
  <c r="E5" i="1"/>
  <c r="G15" i="1"/>
  <c r="O21" i="1"/>
  <c r="S25" i="1"/>
  <c r="I7" i="1"/>
  <c r="N12" i="1"/>
  <c r="V13" i="1"/>
  <c r="H15" i="1"/>
  <c r="M18" i="1"/>
  <c r="E22" i="1"/>
  <c r="S24" i="1"/>
  <c r="V8" i="7"/>
  <c r="U18" i="7"/>
  <c r="D25" i="7"/>
  <c r="I6" i="1"/>
  <c r="E11" i="1"/>
  <c r="I15" i="1"/>
  <c r="O19" i="1"/>
  <c r="Q21" i="1"/>
  <c r="I25" i="1"/>
  <c r="L9" i="8"/>
  <c r="V12" i="7"/>
  <c r="F21" i="7"/>
  <c r="I4" i="1"/>
  <c r="V11" i="1"/>
  <c r="L17" i="1"/>
  <c r="Q20" i="1"/>
  <c r="H23" i="1"/>
  <c r="B23" i="1"/>
  <c r="Q13" i="23"/>
  <c r="F15" i="22"/>
  <c r="U4" i="22"/>
  <c r="U7" i="8"/>
  <c r="D14" i="8"/>
  <c r="J20" i="8"/>
  <c r="B4" i="8"/>
  <c r="E4" i="7"/>
  <c r="P6" i="7"/>
  <c r="K8" i="7"/>
  <c r="K10" i="7"/>
  <c r="C12" i="7"/>
  <c r="E14" i="7"/>
  <c r="O15" i="7"/>
  <c r="O16" i="7"/>
  <c r="P17" i="7"/>
  <c r="R18" i="7"/>
  <c r="R19" i="7"/>
  <c r="S20" i="7"/>
  <c r="U21" i="7"/>
  <c r="U22" i="7"/>
  <c r="V23" i="7"/>
  <c r="X24" i="7"/>
  <c r="X25" i="7"/>
  <c r="B25" i="7"/>
  <c r="C3" i="1"/>
  <c r="C4" i="1"/>
  <c r="D5" i="1"/>
  <c r="F6" i="1"/>
  <c r="F7" i="1"/>
  <c r="F8" i="1"/>
  <c r="W8" i="1"/>
  <c r="O9" i="1"/>
  <c r="H10" i="1"/>
  <c r="Y10" i="1"/>
  <c r="Q11" i="1"/>
  <c r="J12" i="1"/>
  <c r="D13" i="1"/>
  <c r="S13" i="1"/>
  <c r="L14" i="1"/>
  <c r="F15" i="1"/>
  <c r="U15" i="1"/>
  <c r="N16" i="1"/>
  <c r="H17" i="1"/>
  <c r="V17" i="1"/>
  <c r="K18" i="1"/>
  <c r="W18" i="1"/>
  <c r="L19" i="1"/>
  <c r="X19" i="1"/>
  <c r="M20" i="1"/>
  <c r="Y20" i="1"/>
  <c r="N21" i="1"/>
  <c r="C22" i="1"/>
  <c r="O22" i="1"/>
  <c r="D23" i="1"/>
  <c r="P23" i="1"/>
  <c r="E24" i="1"/>
  <c r="Q24" i="1"/>
  <c r="F25" i="1"/>
  <c r="R25" i="1"/>
  <c r="B7" i="1"/>
  <c r="B19" i="1"/>
  <c r="P13" i="23"/>
  <c r="V7" i="8"/>
  <c r="E14" i="8"/>
  <c r="K20" i="8"/>
  <c r="L10" i="7"/>
  <c r="K12" i="7"/>
  <c r="K14" i="7"/>
  <c r="P15" i="7"/>
  <c r="Q16" i="7"/>
  <c r="S18" i="7"/>
  <c r="T19" i="7"/>
  <c r="T20" i="7"/>
  <c r="W22" i="7"/>
  <c r="W23" i="7"/>
  <c r="B3" i="7"/>
  <c r="E4" i="1"/>
  <c r="G8" i="1"/>
  <c r="S11" i="1"/>
  <c r="E13" i="1"/>
  <c r="I17" i="1"/>
  <c r="M19" i="1"/>
  <c r="D22" i="1"/>
  <c r="R24" i="1"/>
  <c r="Y8" i="1"/>
  <c r="X17" i="1"/>
  <c r="F23" i="1"/>
  <c r="K9" i="8"/>
  <c r="U10" i="7"/>
  <c r="V19" i="7"/>
  <c r="G2" i="1"/>
  <c r="C9" i="1"/>
  <c r="W13" i="1"/>
  <c r="C19" i="1"/>
  <c r="S23" i="1"/>
  <c r="R15" i="8"/>
  <c r="Q14" i="7"/>
  <c r="D23" i="7"/>
  <c r="O6" i="1"/>
  <c r="P12" i="1"/>
  <c r="D19" i="1"/>
  <c r="T23" i="1"/>
  <c r="P7" i="23"/>
  <c r="H13" i="22"/>
  <c r="D3" i="22"/>
  <c r="X8" i="8"/>
  <c r="G15" i="8"/>
  <c r="M21" i="8"/>
  <c r="B18" i="8"/>
  <c r="S4" i="7"/>
  <c r="U6" i="7"/>
  <c r="U8" i="7"/>
  <c r="M10" i="7"/>
  <c r="O12" i="7"/>
  <c r="L14" i="7"/>
  <c r="Q15" i="7"/>
  <c r="R16" i="7"/>
  <c r="T17" i="7"/>
  <c r="T18" i="7"/>
  <c r="U19" i="7"/>
  <c r="W20" i="7"/>
  <c r="W21" i="7"/>
  <c r="X22" i="7"/>
  <c r="C24" i="7"/>
  <c r="C25" i="7"/>
  <c r="B4" i="7"/>
  <c r="E2" i="1"/>
  <c r="E3" i="1"/>
  <c r="F4" i="1"/>
  <c r="H5" i="1"/>
  <c r="B2" i="3"/>
  <c r="N2" i="3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<sst xmlns="http://schemas.openxmlformats.org/spreadsheetml/2006/main" count="108" uniqueCount="28">
  <si>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</si>
  <si>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</si>
  <si>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</si>
  <si>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</si>
  <si>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</si>
  <si>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</si>
  <si>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</si>
  <si>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</si>
  <si>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</si>
  <si>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</si>
  <si>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</si>
  <si>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</si>
  <si>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Node Ratio, Winter</t>
  </si>
  <si>
    <t>Node Ratio, Summer</t>
  </si>
  <si>
    <t>Load-to-2020</t>
  </si>
  <si>
    <t>PV Installed, [MW]</t>
  </si>
  <si>
    <t>EffCh</t>
  </si>
  <si>
    <t>EffDch</t>
  </si>
  <si>
    <t>MaxPF</t>
  </si>
  <si>
    <t>MinPF</t>
  </si>
  <si>
    <t>ESS Installed, [MWh]</t>
  </si>
  <si>
    <t>-0,80;</t>
  </si>
  <si>
    <t>S, [MW]</t>
  </si>
  <si>
    <t>E, [MWh]</t>
  </si>
  <si>
    <t>Einit, [MWh]</t>
  </si>
  <si>
    <t>Winter</t>
  </si>
  <si>
    <t>Summer</t>
  </si>
  <si>
    <t>Repr.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</si>
</sst>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Location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Qc, Winter, S1"/>
      <sheetName val="Qc, Winter, S2"/>
      <sheetName val="Qc, Winter, S3"/>
      <sheetName val="Qc, Winter, S4"/>
      <sheetName val="Qc, Winter, S5"/>
      <sheetName val="Pg, Winter, S1"/>
      <sheetName val="Pg, Winter, S2"/>
      <sheetName val="Pg, Winter, S3"/>
      <sheetName val="Pg, Winter, S4"/>
      <sheetName val="Pg, Winter, S5"/>
      <sheetName val="Qg, Winter, S1"/>
      <sheetName val="Qg, Winter, S2"/>
      <sheetName val="Qg, Winter, S3"/>
      <sheetName val="Qg, Winter, S4"/>
      <sheetName val="Qg, Winter, S5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Qc, Summer, S1"/>
      <sheetName val="Qc, Summer, S2"/>
      <sheetName val="Qc, Summer, S3"/>
      <sheetName val="Qc, Summer, S4"/>
      <sheetName val="Qc, Summer, S5"/>
      <sheetName val="Pg, Summer, S1"/>
      <sheetName val="Pg, Summer, S2"/>
      <sheetName val="Pg, Summer, S3"/>
      <sheetName val="Pg, Summer, S4"/>
      <sheetName val="Pg, Summer, S5"/>
      <sheetName val="Qg, Summer, S1"/>
      <sheetName val="Qg, Summer, S2"/>
      <sheetName val="Qg, Summer, S3"/>
      <sheetName val="Qg, Summer, S4"/>
      <sheetName val="Qg, Summer, S5"/>
      <sheetName val="GenStatus, Summer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3"/>
      <sheetData sheetId="4"/>
      <sheetData sheetId="5"/>
      <sheetData sheetId="6"/>
      <sheetData sheetId="7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</sheetData>
      <sheetData sheetId="2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27"/>
      <sheetData sheetId="28"/>
      <sheetData sheetId="29"/>
      <sheetData sheetId="30"/>
      <sheetData sheetId="31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  <row r="16">
          <cell r="B16">
            <v>6.52</v>
          </cell>
          <cell r="C16">
            <v>10.56</v>
          </cell>
          <cell r="D16">
            <v>5.92</v>
          </cell>
          <cell r="E16">
            <v>6.15</v>
          </cell>
          <cell r="F16">
            <v>6.79</v>
          </cell>
          <cell r="G16">
            <v>6.65</v>
          </cell>
          <cell r="H16">
            <v>10</v>
          </cell>
          <cell r="I16">
            <v>10.19</v>
          </cell>
          <cell r="J16">
            <v>9.76</v>
          </cell>
          <cell r="K16">
            <v>8.0500000000000007</v>
          </cell>
          <cell r="L16">
            <v>8.66</v>
          </cell>
          <cell r="M16">
            <v>10</v>
          </cell>
          <cell r="N16">
            <v>7.8</v>
          </cell>
          <cell r="O16">
            <v>5.82</v>
          </cell>
          <cell r="P16">
            <v>6.56</v>
          </cell>
          <cell r="Q16">
            <v>8.0399999999999991</v>
          </cell>
          <cell r="R16">
            <v>7.63</v>
          </cell>
          <cell r="S16">
            <v>8.42</v>
          </cell>
          <cell r="T16">
            <v>4.66</v>
          </cell>
          <cell r="U16">
            <v>4.32</v>
          </cell>
          <cell r="V16">
            <v>2.81</v>
          </cell>
          <cell r="W16">
            <v>2.81</v>
          </cell>
          <cell r="X16">
            <v>3.33</v>
          </cell>
          <cell r="Y16">
            <v>8.9700000000000006</v>
          </cell>
        </row>
        <row r="17">
          <cell r="B17">
            <v>6.52</v>
          </cell>
          <cell r="C17">
            <v>10.56</v>
          </cell>
          <cell r="D17">
            <v>5.92</v>
          </cell>
          <cell r="E17">
            <v>6.15</v>
          </cell>
          <cell r="F17">
            <v>6.79</v>
          </cell>
          <cell r="G17">
            <v>6.65</v>
          </cell>
          <cell r="H17">
            <v>10</v>
          </cell>
          <cell r="I17">
            <v>10.19</v>
          </cell>
          <cell r="J17">
            <v>9.76</v>
          </cell>
          <cell r="K17">
            <v>8.0500000000000007</v>
          </cell>
          <cell r="L17">
            <v>8.66</v>
          </cell>
          <cell r="M17">
            <v>10</v>
          </cell>
          <cell r="N17">
            <v>7.8</v>
          </cell>
          <cell r="O17">
            <v>5.82</v>
          </cell>
          <cell r="P17">
            <v>6.56</v>
          </cell>
          <cell r="Q17">
            <v>8.0399999999999991</v>
          </cell>
          <cell r="R17">
            <v>7.63</v>
          </cell>
          <cell r="S17">
            <v>8.42</v>
          </cell>
          <cell r="T17">
            <v>4.66</v>
          </cell>
          <cell r="U17">
            <v>4.32</v>
          </cell>
          <cell r="V17">
            <v>2.81</v>
          </cell>
          <cell r="W17">
            <v>2.81</v>
          </cell>
          <cell r="X17">
            <v>3.33</v>
          </cell>
          <cell r="Y17">
            <v>8.9700000000000006</v>
          </cell>
        </row>
        <row r="18">
          <cell r="B18">
            <v>6.52</v>
          </cell>
          <cell r="C18">
            <v>10.56</v>
          </cell>
          <cell r="D18">
            <v>5.92</v>
          </cell>
          <cell r="E18">
            <v>6.15</v>
          </cell>
          <cell r="F18">
            <v>6.79</v>
          </cell>
          <cell r="G18">
            <v>6.65</v>
          </cell>
          <cell r="H18">
            <v>10</v>
          </cell>
          <cell r="I18">
            <v>10.19</v>
          </cell>
          <cell r="J18">
            <v>9.76</v>
          </cell>
          <cell r="K18">
            <v>8.0500000000000007</v>
          </cell>
          <cell r="L18">
            <v>8.66</v>
          </cell>
          <cell r="M18">
            <v>10</v>
          </cell>
          <cell r="N18">
            <v>7.8</v>
          </cell>
          <cell r="O18">
            <v>5.82</v>
          </cell>
          <cell r="P18">
            <v>6.56</v>
          </cell>
          <cell r="Q18">
            <v>8.0399999999999991</v>
          </cell>
          <cell r="R18">
            <v>7.63</v>
          </cell>
          <cell r="S18">
            <v>8.42</v>
          </cell>
          <cell r="T18">
            <v>4.66</v>
          </cell>
          <cell r="U18">
            <v>4.32</v>
          </cell>
          <cell r="V18">
            <v>2.81</v>
          </cell>
          <cell r="W18">
            <v>2.81</v>
          </cell>
          <cell r="X18">
            <v>3.33</v>
          </cell>
          <cell r="Y18">
            <v>8.9700000000000006</v>
          </cell>
        </row>
        <row r="19">
          <cell r="B19">
            <v>6.52</v>
          </cell>
          <cell r="C19">
            <v>10.56</v>
          </cell>
          <cell r="D19">
            <v>5.92</v>
          </cell>
          <cell r="E19">
            <v>6.15</v>
          </cell>
          <cell r="F19">
            <v>6.79</v>
          </cell>
          <cell r="G19">
            <v>6.65</v>
          </cell>
          <cell r="H19">
            <v>10</v>
          </cell>
          <cell r="I19">
            <v>10.19</v>
          </cell>
          <cell r="J19">
            <v>9.76</v>
          </cell>
          <cell r="K19">
            <v>8.0500000000000007</v>
          </cell>
          <cell r="L19">
            <v>8.66</v>
          </cell>
          <cell r="M19">
            <v>10</v>
          </cell>
          <cell r="N19">
            <v>7.8</v>
          </cell>
          <cell r="O19">
            <v>5.82</v>
          </cell>
          <cell r="P19">
            <v>6.56</v>
          </cell>
          <cell r="Q19">
            <v>8.0399999999999991</v>
          </cell>
          <cell r="R19">
            <v>7.63</v>
          </cell>
          <cell r="S19">
            <v>8.42</v>
          </cell>
          <cell r="T19">
            <v>4.66</v>
          </cell>
          <cell r="U19">
            <v>4.32</v>
          </cell>
          <cell r="V19">
            <v>2.81</v>
          </cell>
          <cell r="W19">
            <v>2.81</v>
          </cell>
          <cell r="X19">
            <v>3.33</v>
          </cell>
          <cell r="Y19">
            <v>8.9700000000000006</v>
          </cell>
        </row>
        <row r="20">
          <cell r="B20">
            <v>6.52</v>
          </cell>
          <cell r="C20">
            <v>10.56</v>
          </cell>
          <cell r="D20">
            <v>5.92</v>
          </cell>
          <cell r="E20">
            <v>6.15</v>
          </cell>
          <cell r="F20">
            <v>6.79</v>
          </cell>
          <cell r="G20">
            <v>6.65</v>
          </cell>
          <cell r="H20">
            <v>10</v>
          </cell>
          <cell r="I20">
            <v>10.19</v>
          </cell>
          <cell r="J20">
            <v>9.76</v>
          </cell>
          <cell r="K20">
            <v>8.0500000000000007</v>
          </cell>
          <cell r="L20">
            <v>8.66</v>
          </cell>
          <cell r="M20">
            <v>10</v>
          </cell>
          <cell r="N20">
            <v>7.8</v>
          </cell>
          <cell r="O20">
            <v>5.82</v>
          </cell>
          <cell r="P20">
            <v>6.56</v>
          </cell>
          <cell r="Q20">
            <v>8.0399999999999991</v>
          </cell>
          <cell r="R20">
            <v>7.63</v>
          </cell>
          <cell r="S20">
            <v>8.42</v>
          </cell>
          <cell r="T20">
            <v>4.66</v>
          </cell>
          <cell r="U20">
            <v>4.32</v>
          </cell>
          <cell r="V20">
            <v>2.81</v>
          </cell>
          <cell r="W20">
            <v>2.81</v>
          </cell>
          <cell r="X20">
            <v>3.33</v>
          </cell>
          <cell r="Y20">
            <v>8.9700000000000006</v>
          </cell>
        </row>
        <row r="21">
          <cell r="B21">
            <v>6.52</v>
          </cell>
          <cell r="C21">
            <v>10.56</v>
          </cell>
          <cell r="D21">
            <v>5.92</v>
          </cell>
          <cell r="E21">
            <v>6.15</v>
          </cell>
          <cell r="F21">
            <v>6.79</v>
          </cell>
          <cell r="G21">
            <v>6.65</v>
          </cell>
          <cell r="H21">
            <v>10</v>
          </cell>
          <cell r="I21">
            <v>10.19</v>
          </cell>
          <cell r="J21">
            <v>9.76</v>
          </cell>
          <cell r="K21">
            <v>8.0500000000000007</v>
          </cell>
          <cell r="L21">
            <v>8.66</v>
          </cell>
          <cell r="M21">
            <v>10</v>
          </cell>
          <cell r="N21">
            <v>7.8</v>
          </cell>
          <cell r="O21">
            <v>5.82</v>
          </cell>
          <cell r="P21">
            <v>6.56</v>
          </cell>
          <cell r="Q21">
            <v>8.0399999999999991</v>
          </cell>
          <cell r="R21">
            <v>7.63</v>
          </cell>
          <cell r="S21">
            <v>8.42</v>
          </cell>
          <cell r="T21">
            <v>4.66</v>
          </cell>
          <cell r="U21">
            <v>4.32</v>
          </cell>
          <cell r="V21">
            <v>2.81</v>
          </cell>
          <cell r="W21">
            <v>2.81</v>
          </cell>
          <cell r="X21">
            <v>3.33</v>
          </cell>
          <cell r="Y21">
            <v>8.9700000000000006</v>
          </cell>
        </row>
        <row r="22">
          <cell r="B22">
            <v>6.52</v>
          </cell>
          <cell r="C22">
            <v>10.56</v>
          </cell>
          <cell r="D22">
            <v>5.92</v>
          </cell>
          <cell r="E22">
            <v>6.15</v>
          </cell>
          <cell r="F22">
            <v>6.79</v>
          </cell>
          <cell r="G22">
            <v>6.65</v>
          </cell>
          <cell r="H22">
            <v>10</v>
          </cell>
          <cell r="I22">
            <v>10.19</v>
          </cell>
          <cell r="J22">
            <v>9.76</v>
          </cell>
          <cell r="K22">
            <v>8.0500000000000007</v>
          </cell>
          <cell r="L22">
            <v>8.66</v>
          </cell>
          <cell r="M22">
            <v>10</v>
          </cell>
          <cell r="N22">
            <v>7.8</v>
          </cell>
          <cell r="O22">
            <v>5.82</v>
          </cell>
          <cell r="P22">
            <v>6.56</v>
          </cell>
          <cell r="Q22">
            <v>8.0399999999999991</v>
          </cell>
          <cell r="R22">
            <v>7.63</v>
          </cell>
          <cell r="S22">
            <v>8.42</v>
          </cell>
          <cell r="T22">
            <v>4.66</v>
          </cell>
          <cell r="U22">
            <v>4.32</v>
          </cell>
          <cell r="V22">
            <v>2.81</v>
          </cell>
          <cell r="W22">
            <v>2.81</v>
          </cell>
          <cell r="X22">
            <v>3.33</v>
          </cell>
          <cell r="Y22">
            <v>8.9700000000000006</v>
          </cell>
        </row>
        <row r="23">
          <cell r="B23">
            <v>6.52</v>
          </cell>
          <cell r="C23">
            <v>10.56</v>
          </cell>
          <cell r="D23">
            <v>5.92</v>
          </cell>
          <cell r="E23">
            <v>6.15</v>
          </cell>
          <cell r="F23">
            <v>6.79</v>
          </cell>
          <cell r="G23">
            <v>6.65</v>
          </cell>
          <cell r="H23">
            <v>10</v>
          </cell>
          <cell r="I23">
            <v>10.19</v>
          </cell>
          <cell r="J23">
            <v>9.76</v>
          </cell>
          <cell r="K23">
            <v>8.0500000000000007</v>
          </cell>
          <cell r="L23">
            <v>8.66</v>
          </cell>
          <cell r="M23">
            <v>10</v>
          </cell>
          <cell r="N23">
            <v>7.8</v>
          </cell>
          <cell r="O23">
            <v>5.82</v>
          </cell>
          <cell r="P23">
            <v>6.56</v>
          </cell>
          <cell r="Q23">
            <v>8.0399999999999991</v>
          </cell>
          <cell r="R23">
            <v>7.63</v>
          </cell>
          <cell r="S23">
            <v>8.42</v>
          </cell>
          <cell r="T23">
            <v>4.66</v>
          </cell>
          <cell r="U23">
            <v>4.32</v>
          </cell>
          <cell r="V23">
            <v>2.81</v>
          </cell>
          <cell r="W23">
            <v>2.81</v>
          </cell>
          <cell r="X23">
            <v>3.33</v>
          </cell>
          <cell r="Y23">
            <v>8.9700000000000006</v>
          </cell>
        </row>
        <row r="24">
          <cell r="B24">
            <v>6.52</v>
          </cell>
          <cell r="C24">
            <v>10.56</v>
          </cell>
          <cell r="D24">
            <v>5.92</v>
          </cell>
          <cell r="E24">
            <v>6.15</v>
          </cell>
          <cell r="F24">
            <v>6.79</v>
          </cell>
          <cell r="G24">
            <v>6.65</v>
          </cell>
          <cell r="H24">
            <v>10</v>
          </cell>
          <cell r="I24">
            <v>10.19</v>
          </cell>
          <cell r="J24">
            <v>9.76</v>
          </cell>
          <cell r="K24">
            <v>8.0500000000000007</v>
          </cell>
          <cell r="L24">
            <v>8.66</v>
          </cell>
          <cell r="M24">
            <v>10</v>
          </cell>
          <cell r="N24">
            <v>7.8</v>
          </cell>
          <cell r="O24">
            <v>5.82</v>
          </cell>
          <cell r="P24">
            <v>6.56</v>
          </cell>
          <cell r="Q24">
            <v>8.0399999999999991</v>
          </cell>
          <cell r="R24">
            <v>7.63</v>
          </cell>
          <cell r="S24">
            <v>8.42</v>
          </cell>
          <cell r="T24">
            <v>4.66</v>
          </cell>
          <cell r="U24">
            <v>4.32</v>
          </cell>
          <cell r="V24">
            <v>2.81</v>
          </cell>
          <cell r="W24">
            <v>2.81</v>
          </cell>
          <cell r="X24">
            <v>3.33</v>
          </cell>
          <cell r="Y24">
            <v>8.9700000000000006</v>
          </cell>
        </row>
        <row r="25">
          <cell r="B25">
            <v>6.52</v>
          </cell>
          <cell r="C25">
            <v>10.56</v>
          </cell>
          <cell r="D25">
            <v>5.92</v>
          </cell>
          <cell r="E25">
            <v>6.15</v>
          </cell>
          <cell r="F25">
            <v>6.79</v>
          </cell>
          <cell r="G25">
            <v>6.65</v>
          </cell>
          <cell r="H25">
            <v>10</v>
          </cell>
          <cell r="I25">
            <v>10.19</v>
          </cell>
          <cell r="J25">
            <v>9.76</v>
          </cell>
          <cell r="K25">
            <v>8.0500000000000007</v>
          </cell>
          <cell r="L25">
            <v>8.66</v>
          </cell>
          <cell r="M25">
            <v>10</v>
          </cell>
          <cell r="N25">
            <v>7.8</v>
          </cell>
          <cell r="O25">
            <v>5.82</v>
          </cell>
          <cell r="P25">
            <v>6.56</v>
          </cell>
          <cell r="Q25">
            <v>8.0399999999999991</v>
          </cell>
          <cell r="R25">
            <v>7.63</v>
          </cell>
          <cell r="S25">
            <v>8.42</v>
          </cell>
          <cell r="T25">
            <v>4.66</v>
          </cell>
          <cell r="U25">
            <v>4.32</v>
          </cell>
          <cell r="V25">
            <v>2.81</v>
          </cell>
          <cell r="W25">
            <v>2.81</v>
          </cell>
          <cell r="X25">
            <v>3.33</v>
          </cell>
          <cell r="Y2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workbookViewId="0">
      <selection activeCell="A7" sqref="A7:B10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5</v>
      </c>
      <c r="C1" s="2">
        <v>0.2</v>
      </c>
      <c r="D1" s="2">
        <v>0.2</v>
      </c>
      <c r="E1" s="2">
        <v>0.2</v>
      </c>
      <c r="F1" s="2">
        <v>0.2</v>
      </c>
      <c r="G1" s="2">
        <v>0.2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  <row r="7" spans="1:7" x14ac:dyDescent="0.25">
      <c r="A7" t="s">
        <v>7</v>
      </c>
      <c r="B7" s="6">
        <v>2030</v>
      </c>
    </row>
    <row r="8" spans="1:7" x14ac:dyDescent="0.25">
      <c r="A8" t="s">
        <v>14</v>
      </c>
      <c r="B8" s="8">
        <f>[1]Sheet1!$K$6</f>
        <v>1.1754282339043118</v>
      </c>
    </row>
    <row r="9" spans="1:7" x14ac:dyDescent="0.25">
      <c r="A9" t="s">
        <v>15</v>
      </c>
      <c r="B9" s="8">
        <v>245</v>
      </c>
    </row>
    <row r="10" spans="1:7" x14ac:dyDescent="0.25">
      <c r="A10" t="s">
        <v>20</v>
      </c>
      <c r="B10" s="6"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E45A-7FEE-4389-BB94-9DF5B40F4020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Winter, S1'!B2*Main!$B$8+'EV Scenarios'!B$2*'Node ratio'!$B2</f>
        <v>2.6197946485660935</v>
      </c>
      <c r="C2" s="1">
        <f>'[2]Pc, Winter, S1'!C2*Main!$B$8+'EV Scenarios'!C$2*'Node ratio'!$B2</f>
        <v>1.1418378117710006</v>
      </c>
      <c r="D2" s="1">
        <f>'[2]Pc, Winter, S1'!D2*Main!$B$8+'EV Scenarios'!D$2*'Node ratio'!$B2</f>
        <v>2.4254963785902164</v>
      </c>
      <c r="E2" s="1">
        <f>'[2]Pc, Winter, S1'!E2*Main!$B$8+'EV Scenarios'!E$2*'Node ratio'!$B2</f>
        <v>0.92145403462242803</v>
      </c>
      <c r="F2" s="1">
        <f>'[2]Pc, Winter, S1'!F2*Main!$B$8+'EV Scenarios'!F$2*'Node ratio'!$B2</f>
        <v>0.8764938315640598</v>
      </c>
      <c r="G2" s="1">
        <f>'[2]Pc, Winter, S1'!G2*Main!$B$8+'EV Scenarios'!G$2*'Node ratio'!$B2</f>
        <v>1.8740456827744609</v>
      </c>
      <c r="H2" s="1">
        <f>'[2]Pc, Winter, S1'!H2*Main!$B$8+'EV Scenarios'!H$2*'Node ratio'!$B2</f>
        <v>1.8577707975807571</v>
      </c>
      <c r="I2" s="1">
        <f>'[2]Pc, Winter, S1'!I2*Main!$B$8+'EV Scenarios'!I$2*'Node ratio'!$B2</f>
        <v>2.817107055725609</v>
      </c>
      <c r="J2" s="1">
        <f>'[2]Pc, Winter, S1'!J2*Main!$B$8+'EV Scenarios'!J$2*'Node ratio'!$B2</f>
        <v>1.0062102187873254</v>
      </c>
      <c r="K2" s="1">
        <f>'[2]Pc, Winter, S1'!K2*Main!$B$8+'EV Scenarios'!K$2*'Node ratio'!$B2</f>
        <v>2.85136546729656</v>
      </c>
      <c r="L2" s="1">
        <f>'[2]Pc, Winter, S1'!L2*Main!$B$8+'EV Scenarios'!L$2*'Node ratio'!$B2</f>
        <v>0.61707162540183058</v>
      </c>
      <c r="M2" s="1">
        <f>'[2]Pc, Winter, S1'!M2*Main!$B$8+'EV Scenarios'!M$2*'Node ratio'!$B2</f>
        <v>1.9221550862141388</v>
      </c>
      <c r="N2" s="1">
        <f>'[2]Pc, Winter, S1'!N2*Main!$B$8+'EV Scenarios'!N$2*'Node ratio'!$B2</f>
        <v>0.8444582694565731</v>
      </c>
      <c r="O2" s="1">
        <f>'[2]Pc, Winter, S1'!O2*Main!$B$8+'EV Scenarios'!O$2*'Node ratio'!$B2</f>
        <v>1.9751991629829069</v>
      </c>
      <c r="P2" s="1">
        <f>'[2]Pc, Winter, S1'!P2*Main!$B$8+'EV Scenarios'!P$2*'Node ratio'!$B2</f>
        <v>3.9212114416588766</v>
      </c>
      <c r="Q2" s="1">
        <f>'[2]Pc, Winter, S1'!Q2*Main!$B$8+'EV Scenarios'!Q$2*'Node ratio'!$B2</f>
        <v>1.1201268280614791</v>
      </c>
      <c r="R2" s="1">
        <f>'[2]Pc, Winter, S1'!R2*Main!$B$8+'EV Scenarios'!R$2*'Node ratio'!$B2</f>
        <v>0.25790821463994523</v>
      </c>
      <c r="S2" s="1">
        <f>'[2]Pc, Winter, S1'!S2*Main!$B$8+'EV Scenarios'!S$2*'Node ratio'!$B2</f>
        <v>4.0194749238426652</v>
      </c>
      <c r="T2" s="1">
        <f>'[2]Pc, Winter, S1'!T2*Main!$B$8+'EV Scenarios'!T$2*'Node ratio'!$B2</f>
        <v>3.6191830765859674</v>
      </c>
      <c r="U2" s="1">
        <f>'[2]Pc, Winter, S1'!U2*Main!$B$8+'EV Scenarios'!U$2*'Node ratio'!$B2</f>
        <v>0.72749338130722296</v>
      </c>
      <c r="V2" s="1">
        <f>'[2]Pc, Winter, S1'!V2*Main!$B$8+'EV Scenarios'!V$2*'Node ratio'!$B2</f>
        <v>3.2114454466479745</v>
      </c>
      <c r="W2" s="1">
        <f>'[2]Pc, Winter, S1'!W2*Main!$B$8+'EV Scenarios'!W$2*'Node ratio'!$B2</f>
        <v>2.4405431029277818</v>
      </c>
      <c r="X2" s="1">
        <f>'[2]Pc, Winter, S1'!X2*Main!$B$8+'EV Scenarios'!X$2*'Node ratio'!$B2</f>
        <v>1.8170023233940502</v>
      </c>
      <c r="Y2" s="1">
        <f>'[2]Pc, Winter, S1'!Y2*Main!$B$8+'EV Scenarios'!Y$2*'Node ratio'!$B2</f>
        <v>0.67219276865490096</v>
      </c>
      <c r="Z2" s="1"/>
    </row>
    <row r="3" spans="1:26" x14ac:dyDescent="0.25">
      <c r="A3">
        <v>2</v>
      </c>
      <c r="B3" s="1">
        <f>'[2]Pc, Winter, S1'!B3*Main!$B$8+'EV Scenarios'!B$2*'Node ratio'!$B3</f>
        <v>22.106460573488718</v>
      </c>
      <c r="C3" s="1">
        <f>'[2]Pc, Winter, S1'!C3*Main!$B$8+'EV Scenarios'!C$2*'Node ratio'!$B3</f>
        <v>20.639365404935315</v>
      </c>
      <c r="D3" s="1">
        <f>'[2]Pc, Winter, S1'!D3*Main!$B$8+'EV Scenarios'!D$2*'Node ratio'!$B3</f>
        <v>19.519257505199448</v>
      </c>
      <c r="E3" s="1">
        <f>'[2]Pc, Winter, S1'!E3*Main!$B$8+'EV Scenarios'!E$2*'Node ratio'!$B3</f>
        <v>19.357146200241534</v>
      </c>
      <c r="F3" s="1">
        <f>'[2]Pc, Winter, S1'!F3*Main!$B$8+'EV Scenarios'!F$2*'Node ratio'!$B3</f>
        <v>19.556132902817247</v>
      </c>
      <c r="G3" s="1">
        <f>'[2]Pc, Winter, S1'!G3*Main!$B$8+'EV Scenarios'!G$2*'Node ratio'!$B3</f>
        <v>21.455431407943166</v>
      </c>
      <c r="H3" s="1">
        <f>'[2]Pc, Winter, S1'!H3*Main!$B$8+'EV Scenarios'!H$2*'Node ratio'!$B3</f>
        <v>25.564521170879836</v>
      </c>
      <c r="I3" s="1">
        <f>'[2]Pc, Winter, S1'!I3*Main!$B$8+'EV Scenarios'!I$2*'Node ratio'!$B3</f>
        <v>30.414241336374548</v>
      </c>
      <c r="J3" s="1">
        <f>'[2]Pc, Winter, S1'!J3*Main!$B$8+'EV Scenarios'!J$2*'Node ratio'!$B3</f>
        <v>33.101917263776507</v>
      </c>
      <c r="K3" s="1">
        <f>'[2]Pc, Winter, S1'!K3*Main!$B$8+'EV Scenarios'!K$2*'Node ratio'!$B3</f>
        <v>33.537749190167652</v>
      </c>
      <c r="L3" s="1">
        <f>'[2]Pc, Winter, S1'!L3*Main!$B$8+'EV Scenarios'!L$2*'Node ratio'!$B3</f>
        <v>32.61371404306135</v>
      </c>
      <c r="M3" s="1">
        <f>'[2]Pc, Winter, S1'!M3*Main!$B$8+'EV Scenarios'!M$2*'Node ratio'!$B3</f>
        <v>32.776195185922894</v>
      </c>
      <c r="N3" s="1">
        <f>'[2]Pc, Winter, S1'!N3*Main!$B$8+'EV Scenarios'!N$2*'Node ratio'!$B3</f>
        <v>32.761715662813302</v>
      </c>
      <c r="O3" s="1">
        <f>'[2]Pc, Winter, S1'!O3*Main!$B$8+'EV Scenarios'!O$2*'Node ratio'!$B3</f>
        <v>32.245020052493643</v>
      </c>
      <c r="P3" s="1">
        <f>'[2]Pc, Winter, S1'!P3*Main!$B$8+'EV Scenarios'!P$2*'Node ratio'!$B3</f>
        <v>30.411551772063682</v>
      </c>
      <c r="Q3" s="1">
        <f>'[2]Pc, Winter, S1'!Q3*Main!$B$8+'EV Scenarios'!Q$2*'Node ratio'!$B3</f>
        <v>29.545825819748995</v>
      </c>
      <c r="R3" s="1">
        <f>'[2]Pc, Winter, S1'!R3*Main!$B$8+'EV Scenarios'!R$2*'Node ratio'!$B3</f>
        <v>30.770529873592832</v>
      </c>
      <c r="S3" s="1">
        <f>'[2]Pc, Winter, S1'!S3*Main!$B$8+'EV Scenarios'!S$2*'Node ratio'!$B3</f>
        <v>34.112039229267452</v>
      </c>
      <c r="T3" s="1">
        <f>'[2]Pc, Winter, S1'!T3*Main!$B$8+'EV Scenarios'!T$2*'Node ratio'!$B3</f>
        <v>33.963187094519562</v>
      </c>
      <c r="U3" s="1">
        <f>'[2]Pc, Winter, S1'!U3*Main!$B$8+'EV Scenarios'!U$2*'Node ratio'!$B3</f>
        <v>33.270946952706801</v>
      </c>
      <c r="V3" s="1">
        <f>'[2]Pc, Winter, S1'!V3*Main!$B$8+'EV Scenarios'!V$2*'Node ratio'!$B3</f>
        <v>32.711247621261528</v>
      </c>
      <c r="W3" s="1">
        <f>'[2]Pc, Winter, S1'!W3*Main!$B$8+'EV Scenarios'!W$2*'Node ratio'!$B3</f>
        <v>30.657968669212281</v>
      </c>
      <c r="X3" s="1">
        <f>'[2]Pc, Winter, S1'!X3*Main!$B$8+'EV Scenarios'!X$2*'Node ratio'!$B3</f>
        <v>27.149496390720348</v>
      </c>
      <c r="Y3" s="1">
        <f>'[2]Pc, Winter, S1'!Y3*Main!$B$8+'EV Scenarios'!Y$2*'Node ratio'!$B3</f>
        <v>24.705202309940045</v>
      </c>
      <c r="Z3" s="1"/>
    </row>
    <row r="4" spans="1:26" x14ac:dyDescent="0.25">
      <c r="A4">
        <v>3</v>
      </c>
      <c r="B4" s="1">
        <f>'[2]Pc, Winter, S1'!B4*Main!$B$8+'EV Scenarios'!B$2*'Node ratio'!$B4</f>
        <v>23.683251110252645</v>
      </c>
      <c r="C4" s="1">
        <f>'[2]Pc, Winter, S1'!C4*Main!$B$8+'EV Scenarios'!C$2*'Node ratio'!$B4</f>
        <v>22.031195333298967</v>
      </c>
      <c r="D4" s="1">
        <f>'[2]Pc, Winter, S1'!D4*Main!$B$8+'EV Scenarios'!D$2*'Node ratio'!$B4</f>
        <v>19.917633654205083</v>
      </c>
      <c r="E4" s="1">
        <f>'[2]Pc, Winter, S1'!E4*Main!$B$8+'EV Scenarios'!E$2*'Node ratio'!$B4</f>
        <v>21.359752718267888</v>
      </c>
      <c r="F4" s="1">
        <f>'[2]Pc, Winter, S1'!F4*Main!$B$8+'EV Scenarios'!F$2*'Node ratio'!$B4</f>
        <v>21.253455406612463</v>
      </c>
      <c r="G4" s="1">
        <f>'[2]Pc, Winter, S1'!G4*Main!$B$8+'EV Scenarios'!G$2*'Node ratio'!$B4</f>
        <v>22.132656076566875</v>
      </c>
      <c r="H4" s="1">
        <f>'[2]Pc, Winter, S1'!H4*Main!$B$8+'EV Scenarios'!H$2*'Node ratio'!$B4</f>
        <v>32.788795011927455</v>
      </c>
      <c r="I4" s="1">
        <f>'[2]Pc, Winter, S1'!I4*Main!$B$8+'EV Scenarios'!I$2*'Node ratio'!$B4</f>
        <v>36.158931250142295</v>
      </c>
      <c r="J4" s="1">
        <f>'[2]Pc, Winter, S1'!J4*Main!$B$8+'EV Scenarios'!J$2*'Node ratio'!$B4</f>
        <v>39.630142769211403</v>
      </c>
      <c r="K4" s="1">
        <f>'[2]Pc, Winter, S1'!K4*Main!$B$8+'EV Scenarios'!K$2*'Node ratio'!$B4</f>
        <v>39.67750261467598</v>
      </c>
      <c r="L4" s="1">
        <f>'[2]Pc, Winter, S1'!L4*Main!$B$8+'EV Scenarios'!L$2*'Node ratio'!$B4</f>
        <v>37.461683375070265</v>
      </c>
      <c r="M4" s="1">
        <f>'[2]Pc, Winter, S1'!M4*Main!$B$8+'EV Scenarios'!M$2*'Node ratio'!$B4</f>
        <v>40.973541985787762</v>
      </c>
      <c r="N4" s="1">
        <f>'[2]Pc, Winter, S1'!N4*Main!$B$8+'EV Scenarios'!N$2*'Node ratio'!$B4</f>
        <v>38.659556802289231</v>
      </c>
      <c r="O4" s="1">
        <f>'[2]Pc, Winter, S1'!O4*Main!$B$8+'EV Scenarios'!O$2*'Node ratio'!$B4</f>
        <v>36.214924935151245</v>
      </c>
      <c r="P4" s="1">
        <f>'[2]Pc, Winter, S1'!P4*Main!$B$8+'EV Scenarios'!P$2*'Node ratio'!$B4</f>
        <v>35.117361885862735</v>
      </c>
      <c r="Q4" s="1">
        <f>'[2]Pc, Winter, S1'!Q4*Main!$B$8+'EV Scenarios'!Q$2*'Node ratio'!$B4</f>
        <v>32.824087883166953</v>
      </c>
      <c r="R4" s="1">
        <f>'[2]Pc, Winter, S1'!R4*Main!$B$8+'EV Scenarios'!R$2*'Node ratio'!$B4</f>
        <v>32.849573151485146</v>
      </c>
      <c r="S4" s="1">
        <f>'[2]Pc, Winter, S1'!S4*Main!$B$8+'EV Scenarios'!S$2*'Node ratio'!$B4</f>
        <v>34.785170290490619</v>
      </c>
      <c r="T4" s="1">
        <f>'[2]Pc, Winter, S1'!T4*Main!$B$8+'EV Scenarios'!T$2*'Node ratio'!$B4</f>
        <v>34.756832110229631</v>
      </c>
      <c r="U4" s="1">
        <f>'[2]Pc, Winter, S1'!U4*Main!$B$8+'EV Scenarios'!U$2*'Node ratio'!$B4</f>
        <v>35.288720005000535</v>
      </c>
      <c r="V4" s="1">
        <f>'[2]Pc, Winter, S1'!V4*Main!$B$8+'EV Scenarios'!V$2*'Node ratio'!$B4</f>
        <v>34.350740531455529</v>
      </c>
      <c r="W4" s="1">
        <f>'[2]Pc, Winter, S1'!W4*Main!$B$8+'EV Scenarios'!W$2*'Node ratio'!$B4</f>
        <v>31.043183754771597</v>
      </c>
      <c r="X4" s="1">
        <f>'[2]Pc, Winter, S1'!X4*Main!$B$8+'EV Scenarios'!X$2*'Node ratio'!$B4</f>
        <v>26.62316119641277</v>
      </c>
      <c r="Y4" s="1">
        <f>'[2]Pc, Winter, S1'!Y4*Main!$B$8+'EV Scenarios'!Y$2*'Node ratio'!$B4</f>
        <v>25.816181749785489</v>
      </c>
      <c r="Z4" s="1"/>
    </row>
    <row r="5" spans="1:26" x14ac:dyDescent="0.25">
      <c r="A5">
        <v>4</v>
      </c>
      <c r="B5" s="1">
        <f>'[2]Pc, Winter, S1'!B5*Main!$B$8+'EV Scenarios'!B$2*'Node ratio'!$B5</f>
        <v>73.866918411851259</v>
      </c>
      <c r="C5" s="1">
        <f>'[2]Pc, Winter, S1'!C5*Main!$B$8+'EV Scenarios'!C$2*'Node ratio'!$B5</f>
        <v>65.132645248989576</v>
      </c>
      <c r="D5" s="1">
        <f>'[2]Pc, Winter, S1'!D5*Main!$B$8+'EV Scenarios'!D$2*'Node ratio'!$B5</f>
        <v>61.211250242601409</v>
      </c>
      <c r="E5" s="1">
        <f>'[2]Pc, Winter, S1'!E5*Main!$B$8+'EV Scenarios'!E$2*'Node ratio'!$B5</f>
        <v>60.414866744186362</v>
      </c>
      <c r="F5" s="1">
        <f>'[2]Pc, Winter, S1'!F5*Main!$B$8+'EV Scenarios'!F$2*'Node ratio'!$B5</f>
        <v>63.087694302057358</v>
      </c>
      <c r="G5" s="1">
        <f>'[2]Pc, Winter, S1'!G5*Main!$B$8+'EV Scenarios'!G$2*'Node ratio'!$B5</f>
        <v>68.008029597826251</v>
      </c>
      <c r="H5" s="1">
        <f>'[2]Pc, Winter, S1'!H5*Main!$B$8+'EV Scenarios'!H$2*'Node ratio'!$B5</f>
        <v>81.93310390469469</v>
      </c>
      <c r="I5" s="1">
        <f>'[2]Pc, Winter, S1'!I5*Main!$B$8+'EV Scenarios'!I$2*'Node ratio'!$B5</f>
        <v>90.568559822321745</v>
      </c>
      <c r="J5" s="1">
        <f>'[2]Pc, Winter, S1'!J5*Main!$B$8+'EV Scenarios'!J$2*'Node ratio'!$B5</f>
        <v>95.831423323485552</v>
      </c>
      <c r="K5" s="1">
        <f>'[2]Pc, Winter, S1'!K5*Main!$B$8+'EV Scenarios'!K$2*'Node ratio'!$B5</f>
        <v>99.159190065329014</v>
      </c>
      <c r="L5" s="1">
        <f>'[2]Pc, Winter, S1'!L5*Main!$B$8+'EV Scenarios'!L$2*'Node ratio'!$B5</f>
        <v>99.996022011384483</v>
      </c>
      <c r="M5" s="1">
        <f>'[2]Pc, Winter, S1'!M5*Main!$B$8+'EV Scenarios'!M$2*'Node ratio'!$B5</f>
        <v>98.938985496800782</v>
      </c>
      <c r="N5" s="1">
        <f>'[2]Pc, Winter, S1'!N5*Main!$B$8+'EV Scenarios'!N$2*'Node ratio'!$B5</f>
        <v>98.417785126565065</v>
      </c>
      <c r="O5" s="1">
        <f>'[2]Pc, Winter, S1'!O5*Main!$B$8+'EV Scenarios'!O$2*'Node ratio'!$B5</f>
        <v>96.44679089530463</v>
      </c>
      <c r="P5" s="1">
        <f>'[2]Pc, Winter, S1'!P5*Main!$B$8+'EV Scenarios'!P$2*'Node ratio'!$B5</f>
        <v>93.382068158708989</v>
      </c>
      <c r="Q5" s="1">
        <f>'[2]Pc, Winter, S1'!Q5*Main!$B$8+'EV Scenarios'!Q$2*'Node ratio'!$B5</f>
        <v>91.705568123251339</v>
      </c>
      <c r="R5" s="1">
        <f>'[2]Pc, Winter, S1'!R5*Main!$B$8+'EV Scenarios'!R$2*'Node ratio'!$B5</f>
        <v>94.98136509753418</v>
      </c>
      <c r="S5" s="1">
        <f>'[2]Pc, Winter, S1'!S5*Main!$B$8+'EV Scenarios'!S$2*'Node ratio'!$B5</f>
        <v>107.53200731892605</v>
      </c>
      <c r="T5" s="1">
        <f>'[2]Pc, Winter, S1'!T5*Main!$B$8+'EV Scenarios'!T$2*'Node ratio'!$B5</f>
        <v>109.55393967047931</v>
      </c>
      <c r="U5" s="1">
        <f>'[2]Pc, Winter, S1'!U5*Main!$B$8+'EV Scenarios'!U$2*'Node ratio'!$B5</f>
        <v>110.23127797369492</v>
      </c>
      <c r="V5" s="1">
        <f>'[2]Pc, Winter, S1'!V5*Main!$B$8+'EV Scenarios'!V$2*'Node ratio'!$B5</f>
        <v>106.99650983930844</v>
      </c>
      <c r="W5" s="1">
        <f>'[2]Pc, Winter, S1'!W5*Main!$B$8+'EV Scenarios'!W$2*'Node ratio'!$B5</f>
        <v>102.09559194330861</v>
      </c>
      <c r="X5" s="1">
        <f>'[2]Pc, Winter, S1'!X5*Main!$B$8+'EV Scenarios'!X$2*'Node ratio'!$B5</f>
        <v>94.120090010757906</v>
      </c>
      <c r="Y5" s="1">
        <f>'[2]Pc, Winter, S1'!Y5*Main!$B$8+'EV Scenarios'!Y$2*'Node ratio'!$B5</f>
        <v>83.455934070428441</v>
      </c>
      <c r="Z5" s="1"/>
    </row>
    <row r="6" spans="1:26" x14ac:dyDescent="0.25">
      <c r="A6">
        <v>5</v>
      </c>
      <c r="B6" s="1">
        <f>'[2]Pc, Winter, S1'!B6*Main!$B$8+'EV Scenarios'!B$2*'Node ratio'!$B6</f>
        <v>-5.8763967425235757</v>
      </c>
      <c r="C6" s="1">
        <f>'[2]Pc, Winter, S1'!C6*Main!$B$8+'EV Scenarios'!C$2*'Node ratio'!$B6</f>
        <v>-7.4196317338210127</v>
      </c>
      <c r="D6" s="1">
        <f>'[2]Pc, Winter, S1'!D6*Main!$B$8+'EV Scenarios'!D$2*'Node ratio'!$B6</f>
        <v>-8.3073708294291304</v>
      </c>
      <c r="E6" s="1">
        <f>'[2]Pc, Winter, S1'!E6*Main!$B$8+'EV Scenarios'!E$2*'Node ratio'!$B6</f>
        <v>-8.2309167948231909</v>
      </c>
      <c r="F6" s="1">
        <f>'[2]Pc, Winter, S1'!F6*Main!$B$8+'EV Scenarios'!F$2*'Node ratio'!$B6</f>
        <v>-7.9234231656927676</v>
      </c>
      <c r="G6" s="1">
        <f>'[2]Pc, Winter, S1'!G6*Main!$B$8+'EV Scenarios'!G$2*'Node ratio'!$B6</f>
        <v>16.921999226736546</v>
      </c>
      <c r="H6" s="1">
        <f>'[2]Pc, Winter, S1'!H6*Main!$B$8+'EV Scenarios'!H$2*'Node ratio'!$B6</f>
        <v>20.699381492167589</v>
      </c>
      <c r="I6" s="1">
        <f>'[2]Pc, Winter, S1'!I6*Main!$B$8+'EV Scenarios'!I$2*'Node ratio'!$B6</f>
        <v>24.705761521658086</v>
      </c>
      <c r="J6" s="1">
        <f>'[2]Pc, Winter, S1'!J6*Main!$B$8+'EV Scenarios'!J$2*'Node ratio'!$B6</f>
        <v>16.238834019226932</v>
      </c>
      <c r="K6" s="1">
        <f>'[2]Pc, Winter, S1'!K6*Main!$B$8+'EV Scenarios'!K$2*'Node ratio'!$B6</f>
        <v>5.2991274815294327</v>
      </c>
      <c r="L6" s="1">
        <f>'[2]Pc, Winter, S1'!L6*Main!$B$8+'EV Scenarios'!L$2*'Node ratio'!$B6</f>
        <v>3.3952895896663007</v>
      </c>
      <c r="M6" s="1">
        <f>'[2]Pc, Winter, S1'!M6*Main!$B$8+'EV Scenarios'!M$2*'Node ratio'!$B6</f>
        <v>3.2753632268287447</v>
      </c>
      <c r="N6" s="1">
        <f>'[2]Pc, Winter, S1'!N6*Main!$B$8+'EV Scenarios'!N$2*'Node ratio'!$B6</f>
        <v>3.5371331221931617</v>
      </c>
      <c r="O6" s="1">
        <f>'[2]Pc, Winter, S1'!O6*Main!$B$8+'EV Scenarios'!O$2*'Node ratio'!$B6</f>
        <v>2.0251441345404917</v>
      </c>
      <c r="P6" s="1">
        <f>'[2]Pc, Winter, S1'!P6*Main!$B$8+'EV Scenarios'!P$2*'Node ratio'!$B6</f>
        <v>1.3653815592958272</v>
      </c>
      <c r="Q6" s="1">
        <f>'[2]Pc, Winter, S1'!Q6*Main!$B$8+'EV Scenarios'!Q$2*'Node ratio'!$B6</f>
        <v>0.14885483134418809</v>
      </c>
      <c r="R6" s="1">
        <f>'[2]Pc, Winter, S1'!R6*Main!$B$8+'EV Scenarios'!R$2*'Node ratio'!$B6</f>
        <v>0.10900488325491145</v>
      </c>
      <c r="S6" s="1">
        <f>'[2]Pc, Winter, S1'!S6*Main!$B$8+'EV Scenarios'!S$2*'Node ratio'!$B6</f>
        <v>3.6615013687548963</v>
      </c>
      <c r="T6" s="1">
        <f>'[2]Pc, Winter, S1'!T6*Main!$B$8+'EV Scenarios'!T$2*'Node ratio'!$B6</f>
        <v>3.3789851647825193</v>
      </c>
      <c r="U6" s="1">
        <f>'[2]Pc, Winter, S1'!U6*Main!$B$8+'EV Scenarios'!U$2*'Node ratio'!$B6</f>
        <v>3.6548294542141804</v>
      </c>
      <c r="V6" s="1">
        <f>'[2]Pc, Winter, S1'!V6*Main!$B$8+'EV Scenarios'!V$2*'Node ratio'!$B6</f>
        <v>3.6596857424711184</v>
      </c>
      <c r="W6" s="1">
        <f>'[2]Pc, Winter, S1'!W6*Main!$B$8+'EV Scenarios'!W$2*'Node ratio'!$B6</f>
        <v>3.5755719494406266</v>
      </c>
      <c r="X6" s="1">
        <f>'[2]Pc, Winter, S1'!X6*Main!$B$8+'EV Scenarios'!X$2*'Node ratio'!$B6</f>
        <v>2.8250429920640134</v>
      </c>
      <c r="Y6" s="1">
        <f>'[2]Pc, Winter, S1'!Y6*Main!$B$8+'EV Scenarios'!Y$2*'Node ratio'!$B6</f>
        <v>-1.9055690037568718</v>
      </c>
      <c r="Z6" s="1"/>
    </row>
    <row r="7" spans="1:26" x14ac:dyDescent="0.25">
      <c r="A7">
        <v>8</v>
      </c>
      <c r="B7" s="1">
        <f>'[2]Pc, Winter, S1'!B7*Main!$B$8+'EV Scenarios'!B$2*'Node ratio'!$B7</f>
        <v>0</v>
      </c>
      <c r="C7" s="1">
        <f>'[2]Pc, Winter, S1'!C7*Main!$B$8+'EV Scenarios'!C$2*'Node ratio'!$B7</f>
        <v>0</v>
      </c>
      <c r="D7" s="1">
        <f>'[2]Pc, Winter, S1'!D7*Main!$B$8+'EV Scenarios'!D$2*'Node ratio'!$B7</f>
        <v>0</v>
      </c>
      <c r="E7" s="1">
        <f>'[2]Pc, Winter, S1'!E7*Main!$B$8+'EV Scenarios'!E$2*'Node ratio'!$B7</f>
        <v>0</v>
      </c>
      <c r="F7" s="1">
        <f>'[2]Pc, Winter, S1'!F7*Main!$B$8+'EV Scenarios'!F$2*'Node ratio'!$B7</f>
        <v>0</v>
      </c>
      <c r="G7" s="1">
        <f>'[2]Pc, Winter, S1'!G7*Main!$B$8+'EV Scenarios'!G$2*'Node ratio'!$B7</f>
        <v>0</v>
      </c>
      <c r="H7" s="1">
        <f>'[2]Pc, Winter, S1'!H7*Main!$B$8+'EV Scenarios'!H$2*'Node ratio'!$B7</f>
        <v>0</v>
      </c>
      <c r="I7" s="1">
        <f>'[2]Pc, Winter, S1'!I7*Main!$B$8+'EV Scenarios'!I$2*'Node ratio'!$B7</f>
        <v>0</v>
      </c>
      <c r="J7" s="1">
        <f>'[2]Pc, Winter, S1'!J7*Main!$B$8+'EV Scenarios'!J$2*'Node ratio'!$B7</f>
        <v>0</v>
      </c>
      <c r="K7" s="1">
        <f>'[2]Pc, Winter, S1'!K7*Main!$B$8+'EV Scenarios'!K$2*'Node ratio'!$B7</f>
        <v>0</v>
      </c>
      <c r="L7" s="1">
        <f>'[2]Pc, Winter, S1'!L7*Main!$B$8+'EV Scenarios'!L$2*'Node ratio'!$B7</f>
        <v>0</v>
      </c>
      <c r="M7" s="1">
        <f>'[2]Pc, Winter, S1'!M7*Main!$B$8+'EV Scenarios'!M$2*'Node ratio'!$B7</f>
        <v>0</v>
      </c>
      <c r="N7" s="1">
        <f>'[2]Pc, Winter, S1'!N7*Main!$B$8+'EV Scenarios'!N$2*'Node ratio'!$B7</f>
        <v>0</v>
      </c>
      <c r="O7" s="1">
        <f>'[2]Pc, Winter, S1'!O7*Main!$B$8+'EV Scenarios'!O$2*'Node ratio'!$B7</f>
        <v>0</v>
      </c>
      <c r="P7" s="1">
        <f>'[2]Pc, Winter, S1'!P7*Main!$B$8+'EV Scenarios'!P$2*'Node ratio'!$B7</f>
        <v>0</v>
      </c>
      <c r="Q7" s="1">
        <f>'[2]Pc, Winter, S1'!Q7*Main!$B$8+'EV Scenarios'!Q$2*'Node ratio'!$B7</f>
        <v>0</v>
      </c>
      <c r="R7" s="1">
        <f>'[2]Pc, Winter, S1'!R7*Main!$B$8+'EV Scenarios'!R$2*'Node ratio'!$B7</f>
        <v>0</v>
      </c>
      <c r="S7" s="1">
        <f>'[2]Pc, Winter, S1'!S7*Main!$B$8+'EV Scenarios'!S$2*'Node ratio'!$B7</f>
        <v>0</v>
      </c>
      <c r="T7" s="1">
        <f>'[2]Pc, Winter, S1'!T7*Main!$B$8+'EV Scenarios'!T$2*'Node ratio'!$B7</f>
        <v>0</v>
      </c>
      <c r="U7" s="1">
        <f>'[2]Pc, Winter, S1'!U7*Main!$B$8+'EV Scenarios'!U$2*'Node ratio'!$B7</f>
        <v>0</v>
      </c>
      <c r="V7" s="1">
        <f>'[2]Pc, Winter, S1'!V7*Main!$B$8+'EV Scenarios'!V$2*'Node ratio'!$B7</f>
        <v>0</v>
      </c>
      <c r="W7" s="1">
        <f>'[2]Pc, Winter, S1'!W7*Main!$B$8+'EV Scenarios'!W$2*'Node ratio'!$B7</f>
        <v>0</v>
      </c>
      <c r="X7" s="1">
        <f>'[2]Pc, Winter, S1'!X7*Main!$B$8+'EV Scenarios'!X$2*'Node ratio'!$B7</f>
        <v>0</v>
      </c>
      <c r="Y7" s="1">
        <f>'[2]Pc, Winter, S1'!Y7*Main!$B$8+'EV Scenarios'!Y$2*'Node ratio'!$B7</f>
        <v>0</v>
      </c>
      <c r="Z7" s="1"/>
    </row>
    <row r="8" spans="1:26" x14ac:dyDescent="0.25">
      <c r="A8">
        <v>9</v>
      </c>
      <c r="B8" s="1">
        <f>'[2]Pc, Winter, S1'!B8*Main!$B$8+'EV Scenarios'!B$2*'Node ratio'!$B8</f>
        <v>29.719734194477258</v>
      </c>
      <c r="C8" s="1">
        <f>'[2]Pc, Winter, S1'!C8*Main!$B$8+'EV Scenarios'!C$2*'Node ratio'!$B8</f>
        <v>31.616599981733607</v>
      </c>
      <c r="D8" s="1">
        <f>'[2]Pc, Winter, S1'!D8*Main!$B$8+'EV Scenarios'!D$2*'Node ratio'!$B8</f>
        <v>33.200336891686355</v>
      </c>
      <c r="E8" s="1">
        <f>'[2]Pc, Winter, S1'!E8*Main!$B$8+'EV Scenarios'!E$2*'Node ratio'!$B8</f>
        <v>37.437492831526868</v>
      </c>
      <c r="F8" s="1">
        <f>'[2]Pc, Winter, S1'!F8*Main!$B$8+'EV Scenarios'!F$2*'Node ratio'!$B8</f>
        <v>39.661268766213823</v>
      </c>
      <c r="G8" s="1">
        <f>'[2]Pc, Winter, S1'!G8*Main!$B$8+'EV Scenarios'!G$2*'Node ratio'!$B8</f>
        <v>24.356497615815123</v>
      </c>
      <c r="H8" s="1">
        <f>'[2]Pc, Winter, S1'!H8*Main!$B$8+'EV Scenarios'!H$2*'Node ratio'!$B8</f>
        <v>7.8326205319698765</v>
      </c>
      <c r="I8" s="1">
        <f>'[2]Pc, Winter, S1'!I8*Main!$B$8+'EV Scenarios'!I$2*'Node ratio'!$B8</f>
        <v>-23.394960514884819</v>
      </c>
      <c r="J8" s="1">
        <f>'[2]Pc, Winter, S1'!J8*Main!$B$8+'EV Scenarios'!J$2*'Node ratio'!$B8</f>
        <v>-39.912663259347319</v>
      </c>
      <c r="K8" s="1">
        <f>'[2]Pc, Winter, S1'!K8*Main!$B$8+'EV Scenarios'!K$2*'Node ratio'!$B8</f>
        <v>-28.981493209834618</v>
      </c>
      <c r="L8" s="1">
        <f>'[2]Pc, Winter, S1'!L8*Main!$B$8+'EV Scenarios'!L$2*'Node ratio'!$B8</f>
        <v>-13.651322994757823</v>
      </c>
      <c r="M8" s="1">
        <f>'[2]Pc, Winter, S1'!M8*Main!$B$8+'EV Scenarios'!M$2*'Node ratio'!$B8</f>
        <v>-10.34682333756645</v>
      </c>
      <c r="N8" s="1">
        <f>'[2]Pc, Winter, S1'!N8*Main!$B$8+'EV Scenarios'!N$2*'Node ratio'!$B8</f>
        <v>-22.463575422607793</v>
      </c>
      <c r="O8" s="1">
        <f>'[2]Pc, Winter, S1'!O8*Main!$B$8+'EV Scenarios'!O$2*'Node ratio'!$B8</f>
        <v>-9.1535715916715876</v>
      </c>
      <c r="P8" s="1">
        <f>'[2]Pc, Winter, S1'!P8*Main!$B$8+'EV Scenarios'!P$2*'Node ratio'!$B8</f>
        <v>-10.530302401329001</v>
      </c>
      <c r="Q8" s="1">
        <f>'[2]Pc, Winter, S1'!Q8*Main!$B$8+'EV Scenarios'!Q$2*'Node ratio'!$B8</f>
        <v>-12.84004820788541</v>
      </c>
      <c r="R8" s="1">
        <f>'[2]Pc, Winter, S1'!R8*Main!$B$8+'EV Scenarios'!R$2*'Node ratio'!$B8</f>
        <v>-17.321711363112819</v>
      </c>
      <c r="S8" s="1">
        <f>'[2]Pc, Winter, S1'!S8*Main!$B$8+'EV Scenarios'!S$2*'Node ratio'!$B8</f>
        <v>-25.771272094728289</v>
      </c>
      <c r="T8" s="1">
        <f>'[2]Pc, Winter, S1'!T8*Main!$B$8+'EV Scenarios'!T$2*'Node ratio'!$B8</f>
        <v>-27.296763115194921</v>
      </c>
      <c r="U8" s="1">
        <f>'[2]Pc, Winter, S1'!U8*Main!$B$8+'EV Scenarios'!U$2*'Node ratio'!$B8</f>
        <v>-29.36838453439162</v>
      </c>
      <c r="V8" s="1">
        <f>'[2]Pc, Winter, S1'!V8*Main!$B$8+'EV Scenarios'!V$2*'Node ratio'!$B8</f>
        <v>-29.362663075753105</v>
      </c>
      <c r="W8" s="1">
        <f>'[2]Pc, Winter, S1'!W8*Main!$B$8+'EV Scenarios'!W$2*'Node ratio'!$B8</f>
        <v>-16.836342334937978</v>
      </c>
      <c r="X8" s="1">
        <f>'[2]Pc, Winter, S1'!X8*Main!$B$8+'EV Scenarios'!X$2*'Node ratio'!$B8</f>
        <v>5.9596808508860031</v>
      </c>
      <c r="Y8" s="1">
        <f>'[2]Pc, Winter, S1'!Y8*Main!$B$8+'EV Scenarios'!Y$2*'Node ratio'!$B8</f>
        <v>26.367554957147075</v>
      </c>
      <c r="Z8" s="1"/>
    </row>
    <row r="9" spans="1:26" x14ac:dyDescent="0.25">
      <c r="A9">
        <v>10</v>
      </c>
      <c r="B9" s="1">
        <f>'[2]Pc, Winter, S1'!B9*Main!$B$8+'EV Scenarios'!B$2*'Node ratio'!$B9</f>
        <v>33.258092254199539</v>
      </c>
      <c r="C9" s="1">
        <f>'[2]Pc, Winter, S1'!C9*Main!$B$8+'EV Scenarios'!C$2*'Node ratio'!$B9</f>
        <v>30.6825332631647</v>
      </c>
      <c r="D9" s="1">
        <f>'[2]Pc, Winter, S1'!D9*Main!$B$8+'EV Scenarios'!D$2*'Node ratio'!$B9</f>
        <v>29.199331742941954</v>
      </c>
      <c r="E9" s="1">
        <f>'[2]Pc, Winter, S1'!E9*Main!$B$8+'EV Scenarios'!E$2*'Node ratio'!$B9</f>
        <v>28.575566559031309</v>
      </c>
      <c r="F9" s="1">
        <f>'[2]Pc, Winter, S1'!F9*Main!$B$8+'EV Scenarios'!F$2*'Node ratio'!$B9</f>
        <v>28.145514021278842</v>
      </c>
      <c r="G9" s="1">
        <f>'[2]Pc, Winter, S1'!G9*Main!$B$8+'EV Scenarios'!G$2*'Node ratio'!$B9</f>
        <v>29.793341864034421</v>
      </c>
      <c r="H9" s="1">
        <f>'[2]Pc, Winter, S1'!H9*Main!$B$8+'EV Scenarios'!H$2*'Node ratio'!$B9</f>
        <v>37.03040032048338</v>
      </c>
      <c r="I9" s="1">
        <f>'[2]Pc, Winter, S1'!I9*Main!$B$8+'EV Scenarios'!I$2*'Node ratio'!$B9</f>
        <v>41.627221396287055</v>
      </c>
      <c r="J9" s="1">
        <f>'[2]Pc, Winter, S1'!J9*Main!$B$8+'EV Scenarios'!J$2*'Node ratio'!$B9</f>
        <v>49.642240032711577</v>
      </c>
      <c r="K9" s="1">
        <f>'[2]Pc, Winter, S1'!K9*Main!$B$8+'EV Scenarios'!K$2*'Node ratio'!$B9</f>
        <v>53.447322720854189</v>
      </c>
      <c r="L9" s="1">
        <f>'[2]Pc, Winter, S1'!L9*Main!$B$8+'EV Scenarios'!L$2*'Node ratio'!$B9</f>
        <v>53.436975317134106</v>
      </c>
      <c r="M9" s="1">
        <f>'[2]Pc, Winter, S1'!M9*Main!$B$8+'EV Scenarios'!M$2*'Node ratio'!$B9</f>
        <v>54.397788454481756</v>
      </c>
      <c r="N9" s="1">
        <f>'[2]Pc, Winter, S1'!N9*Main!$B$8+'EV Scenarios'!N$2*'Node ratio'!$B9</f>
        <v>52.61663389512065</v>
      </c>
      <c r="O9" s="1">
        <f>'[2]Pc, Winter, S1'!O9*Main!$B$8+'EV Scenarios'!O$2*'Node ratio'!$B9</f>
        <v>51.588504976665227</v>
      </c>
      <c r="P9" s="1">
        <f>'[2]Pc, Winter, S1'!P9*Main!$B$8+'EV Scenarios'!P$2*'Node ratio'!$B9</f>
        <v>51.053350113806225</v>
      </c>
      <c r="Q9" s="1">
        <f>'[2]Pc, Winter, S1'!Q9*Main!$B$8+'EV Scenarios'!Q$2*'Node ratio'!$B9</f>
        <v>49.201202029002566</v>
      </c>
      <c r="R9" s="1">
        <f>'[2]Pc, Winter, S1'!R9*Main!$B$8+'EV Scenarios'!R$2*'Node ratio'!$B9</f>
        <v>49.384697784105015</v>
      </c>
      <c r="S9" s="1">
        <f>'[2]Pc, Winter, S1'!S9*Main!$B$8+'EV Scenarios'!S$2*'Node ratio'!$B9</f>
        <v>55.218394534072324</v>
      </c>
      <c r="T9" s="1">
        <f>'[2]Pc, Winter, S1'!T9*Main!$B$8+'EV Scenarios'!T$2*'Node ratio'!$B9</f>
        <v>47.896847691019865</v>
      </c>
      <c r="U9" s="1">
        <f>'[2]Pc, Winter, S1'!U9*Main!$B$8+'EV Scenarios'!U$2*'Node ratio'!$B9</f>
        <v>47.588086404879846</v>
      </c>
      <c r="V9" s="1">
        <f>'[2]Pc, Winter, S1'!V9*Main!$B$8+'EV Scenarios'!V$2*'Node ratio'!$B9</f>
        <v>47.745605553320345</v>
      </c>
      <c r="W9" s="1">
        <f>'[2]Pc, Winter, S1'!W9*Main!$B$8+'EV Scenarios'!W$2*'Node ratio'!$B9</f>
        <v>45.452997799701954</v>
      </c>
      <c r="X9" s="1">
        <f>'[2]Pc, Winter, S1'!X9*Main!$B$8+'EV Scenarios'!X$2*'Node ratio'!$B9</f>
        <v>39.952903687152556</v>
      </c>
      <c r="Y9" s="1">
        <f>'[2]Pc, Winter, S1'!Y9*Main!$B$8+'EV Scenarios'!Y$2*'Node ratio'!$B9</f>
        <v>35.486873385291368</v>
      </c>
      <c r="Z9" s="1"/>
    </row>
    <row r="10" spans="1:26" x14ac:dyDescent="0.25">
      <c r="A10">
        <v>12</v>
      </c>
      <c r="B10" s="1">
        <f>'[2]Pc, Winter, S1'!B10*Main!$B$8+'EV Scenarios'!B$2*'Node ratio'!$B10</f>
        <v>205.348747592905</v>
      </c>
      <c r="C10" s="1">
        <f>'[2]Pc, Winter, S1'!C10*Main!$B$8+'EV Scenarios'!C$2*'Node ratio'!$B10</f>
        <v>180.37975015239036</v>
      </c>
      <c r="D10" s="1">
        <f>'[2]Pc, Winter, S1'!D10*Main!$B$8+'EV Scenarios'!D$2*'Node ratio'!$B10</f>
        <v>170.81969728782991</v>
      </c>
      <c r="E10" s="1">
        <f>'[2]Pc, Winter, S1'!E10*Main!$B$8+'EV Scenarios'!E$2*'Node ratio'!$B10</f>
        <v>166.60375962499043</v>
      </c>
      <c r="F10" s="1">
        <f>'[2]Pc, Winter, S1'!F10*Main!$B$8+'EV Scenarios'!F$2*'Node ratio'!$B10</f>
        <v>163.44021936680409</v>
      </c>
      <c r="G10" s="1">
        <f>'[2]Pc, Winter, S1'!G10*Main!$B$8+'EV Scenarios'!G$2*'Node ratio'!$B10</f>
        <v>185.14767103726953</v>
      </c>
      <c r="H10" s="1">
        <f>'[2]Pc, Winter, S1'!H10*Main!$B$8+'EV Scenarios'!H$2*'Node ratio'!$B10</f>
        <v>253.60158842852616</v>
      </c>
      <c r="I10" s="1">
        <f>'[2]Pc, Winter, S1'!I10*Main!$B$8+'EV Scenarios'!I$2*'Node ratio'!$B10</f>
        <v>302.32354901823908</v>
      </c>
      <c r="J10" s="1">
        <f>'[2]Pc, Winter, S1'!J10*Main!$B$8+'EV Scenarios'!J$2*'Node ratio'!$B10</f>
        <v>326.54129847821838</v>
      </c>
      <c r="K10" s="1">
        <f>'[2]Pc, Winter, S1'!K10*Main!$B$8+'EV Scenarios'!K$2*'Node ratio'!$B10</f>
        <v>323.20909565648498</v>
      </c>
      <c r="L10" s="1">
        <f>'[2]Pc, Winter, S1'!L10*Main!$B$8+'EV Scenarios'!L$2*'Node ratio'!$B10</f>
        <v>340.61790288523798</v>
      </c>
      <c r="M10" s="1">
        <f>'[2]Pc, Winter, S1'!M10*Main!$B$8+'EV Scenarios'!M$2*'Node ratio'!$B10</f>
        <v>349.10229742245139</v>
      </c>
      <c r="N10" s="1">
        <f>'[2]Pc, Winter, S1'!N10*Main!$B$8+'EV Scenarios'!N$2*'Node ratio'!$B10</f>
        <v>334.24305982837797</v>
      </c>
      <c r="O10" s="1">
        <f>'[2]Pc, Winter, S1'!O10*Main!$B$8+'EV Scenarios'!O$2*'Node ratio'!$B10</f>
        <v>329.11738644571983</v>
      </c>
      <c r="P10" s="1">
        <f>'[2]Pc, Winter, S1'!P10*Main!$B$8+'EV Scenarios'!P$2*'Node ratio'!$B10</f>
        <v>307.48551821178677</v>
      </c>
      <c r="Q10" s="1">
        <f>'[2]Pc, Winter, S1'!Q10*Main!$B$8+'EV Scenarios'!Q$2*'Node ratio'!$B10</f>
        <v>296.71065422220056</v>
      </c>
      <c r="R10" s="1">
        <f>'[2]Pc, Winter, S1'!R10*Main!$B$8+'EV Scenarios'!R$2*'Node ratio'!$B10</f>
        <v>307.53834795586499</v>
      </c>
      <c r="S10" s="1">
        <f>'[2]Pc, Winter, S1'!S10*Main!$B$8+'EV Scenarios'!S$2*'Node ratio'!$B10</f>
        <v>361.13462742070135</v>
      </c>
      <c r="T10" s="1">
        <f>'[2]Pc, Winter, S1'!T10*Main!$B$8+'EV Scenarios'!T$2*'Node ratio'!$B10</f>
        <v>359.46314405057188</v>
      </c>
      <c r="U10" s="1">
        <f>'[2]Pc, Winter, S1'!U10*Main!$B$8+'EV Scenarios'!U$2*'Node ratio'!$B10</f>
        <v>359.33509677916101</v>
      </c>
      <c r="V10" s="1">
        <f>'[2]Pc, Winter, S1'!V10*Main!$B$8+'EV Scenarios'!V$2*'Node ratio'!$B10</f>
        <v>357.95923708842889</v>
      </c>
      <c r="W10" s="1">
        <f>'[2]Pc, Winter, S1'!W10*Main!$B$8+'EV Scenarios'!W$2*'Node ratio'!$B10</f>
        <v>337.44626041186638</v>
      </c>
      <c r="X10" s="1">
        <f>'[2]Pc, Winter, S1'!X10*Main!$B$8+'EV Scenarios'!X$2*'Node ratio'!$B10</f>
        <v>296.6477504255119</v>
      </c>
      <c r="Y10" s="1">
        <f>'[2]Pc, Winter, S1'!Y10*Main!$B$8+'EV Scenarios'!Y$2*'Node ratio'!$B10</f>
        <v>254.24032363182931</v>
      </c>
      <c r="Z10" s="1"/>
    </row>
    <row r="11" spans="1:26" x14ac:dyDescent="0.25">
      <c r="A11">
        <v>15</v>
      </c>
      <c r="B11" s="1">
        <f>'[2]Pc, Winter, S1'!B11*Main!$B$8+'EV Scenarios'!B$2*'Node ratio'!$B11</f>
        <v>4.4486573510423701</v>
      </c>
      <c r="C11" s="1">
        <f>'[2]Pc, Winter, S1'!C11*Main!$B$8+'EV Scenarios'!C$2*'Node ratio'!$B11</f>
        <v>4.3493792339288193</v>
      </c>
      <c r="D11" s="1">
        <f>'[2]Pc, Winter, S1'!D11*Main!$B$8+'EV Scenarios'!D$2*'Node ratio'!$B11</f>
        <v>4.1530188550713456</v>
      </c>
      <c r="E11" s="1">
        <f>'[2]Pc, Winter, S1'!E11*Main!$B$8+'EV Scenarios'!E$2*'Node ratio'!$B11</f>
        <v>4.1985778940251191</v>
      </c>
      <c r="F11" s="1">
        <f>'[2]Pc, Winter, S1'!F11*Main!$B$8+'EV Scenarios'!F$2*'Node ratio'!$B11</f>
        <v>4.1707069390383049</v>
      </c>
      <c r="G11" s="1">
        <f>'[2]Pc, Winter, S1'!G11*Main!$B$8+'EV Scenarios'!G$2*'Node ratio'!$B11</f>
        <v>4.4288152673410774</v>
      </c>
      <c r="H11" s="1">
        <f>'[2]Pc, Winter, S1'!H11*Main!$B$8+'EV Scenarios'!H$2*'Node ratio'!$B11</f>
        <v>5.6067604678089999</v>
      </c>
      <c r="I11" s="1">
        <f>'[2]Pc, Winter, S1'!I11*Main!$B$8+'EV Scenarios'!I$2*'Node ratio'!$B11</f>
        <v>6.2974383523435398</v>
      </c>
      <c r="J11" s="1">
        <f>'[2]Pc, Winter, S1'!J11*Main!$B$8+'EV Scenarios'!J$2*'Node ratio'!$B11</f>
        <v>6.7567222516954697</v>
      </c>
      <c r="K11" s="1">
        <f>'[2]Pc, Winter, S1'!K11*Main!$B$8+'EV Scenarios'!K$2*'Node ratio'!$B11</f>
        <v>7.0446553138182013</v>
      </c>
      <c r="L11" s="1">
        <f>'[2]Pc, Winter, S1'!L11*Main!$B$8+'EV Scenarios'!L$2*'Node ratio'!$B11</f>
        <v>6.5641013536577644</v>
      </c>
      <c r="M11" s="1">
        <f>'[2]Pc, Winter, S1'!M11*Main!$B$8+'EV Scenarios'!M$2*'Node ratio'!$B11</f>
        <v>6.7779268450709109</v>
      </c>
      <c r="N11" s="1">
        <f>'[2]Pc, Winter, S1'!N11*Main!$B$8+'EV Scenarios'!N$2*'Node ratio'!$B11</f>
        <v>6.6910516151937536</v>
      </c>
      <c r="O11" s="1">
        <f>'[2]Pc, Winter, S1'!O11*Main!$B$8+'EV Scenarios'!O$2*'Node ratio'!$B11</f>
        <v>6.442359902209704</v>
      </c>
      <c r="P11" s="1">
        <f>'[2]Pc, Winter, S1'!P11*Main!$B$8+'EV Scenarios'!P$2*'Node ratio'!$B11</f>
        <v>6.1148720385195015</v>
      </c>
      <c r="Q11" s="1">
        <f>'[2]Pc, Winter, S1'!Q11*Main!$B$8+'EV Scenarios'!Q$2*'Node ratio'!$B11</f>
        <v>5.7320864678459769</v>
      </c>
      <c r="R11" s="1">
        <f>'[2]Pc, Winter, S1'!R11*Main!$B$8+'EV Scenarios'!R$2*'Node ratio'!$B11</f>
        <v>5.7627296190502815</v>
      </c>
      <c r="S11" s="1">
        <f>'[2]Pc, Winter, S1'!S11*Main!$B$8+'EV Scenarios'!S$2*'Node ratio'!$B11</f>
        <v>6.5150001896610998</v>
      </c>
      <c r="T11" s="1">
        <f>'[2]Pc, Winter, S1'!T11*Main!$B$8+'EV Scenarios'!T$2*'Node ratio'!$B11</f>
        <v>6.5390265226284621</v>
      </c>
      <c r="U11" s="1">
        <f>'[2]Pc, Winter, S1'!U11*Main!$B$8+'EV Scenarios'!U$2*'Node ratio'!$B11</f>
        <v>6.6887010346706885</v>
      </c>
      <c r="V11" s="1">
        <f>'[2]Pc, Winter, S1'!V11*Main!$B$8+'EV Scenarios'!V$2*'Node ratio'!$B11</f>
        <v>6.4828729746140885</v>
      </c>
      <c r="W11" s="1">
        <f>'[2]Pc, Winter, S1'!W11*Main!$B$8+'EV Scenarios'!W$2*'Node ratio'!$B11</f>
        <v>6.2875165342828119</v>
      </c>
      <c r="X11" s="1">
        <f>'[2]Pc, Winter, S1'!X11*Main!$B$8+'EV Scenarios'!X$2*'Node ratio'!$B11</f>
        <v>5.5747296455037016</v>
      </c>
      <c r="Y11" s="1">
        <f>'[2]Pc, Winter, S1'!Y11*Main!$B$8+'EV Scenarios'!Y$2*'Node ratio'!$B11</f>
        <v>4.9497437031129721</v>
      </c>
      <c r="Z11" s="1"/>
    </row>
    <row r="12" spans="1:26" x14ac:dyDescent="0.25">
      <c r="A12">
        <v>16</v>
      </c>
      <c r="B12" s="1">
        <f>'[2]Pc, Winter, S1'!B12*Main!$B$8+'EV Scenarios'!B$2*'Node ratio'!$B12</f>
        <v>31.851084295374406</v>
      </c>
      <c r="C12" s="1">
        <f>'[2]Pc, Winter, S1'!C12*Main!$B$8+'EV Scenarios'!C$2*'Node ratio'!$B12</f>
        <v>30.886696931666545</v>
      </c>
      <c r="D12" s="1">
        <f>'[2]Pc, Winter, S1'!D12*Main!$B$8+'EV Scenarios'!D$2*'Node ratio'!$B12</f>
        <v>30.524743812745669</v>
      </c>
      <c r="E12" s="1">
        <f>'[2]Pc, Winter, S1'!E12*Main!$B$8+'EV Scenarios'!E$2*'Node ratio'!$B12</f>
        <v>30.686052436525507</v>
      </c>
      <c r="F12" s="1">
        <f>'[2]Pc, Winter, S1'!F12*Main!$B$8+'EV Scenarios'!F$2*'Node ratio'!$B12</f>
        <v>32.150399064374398</v>
      </c>
      <c r="G12" s="1">
        <f>'[2]Pc, Winter, S1'!G12*Main!$B$8+'EV Scenarios'!G$2*'Node ratio'!$B12</f>
        <v>36.651159701498948</v>
      </c>
      <c r="H12" s="1">
        <f>'[2]Pc, Winter, S1'!H12*Main!$B$8+'EV Scenarios'!H$2*'Node ratio'!$B12</f>
        <v>49.286245407609101</v>
      </c>
      <c r="I12" s="1">
        <f>'[2]Pc, Winter, S1'!I12*Main!$B$8+'EV Scenarios'!I$2*'Node ratio'!$B12</f>
        <v>57.099346519459353</v>
      </c>
      <c r="J12" s="1">
        <f>'[2]Pc, Winter, S1'!J12*Main!$B$8+'EV Scenarios'!J$2*'Node ratio'!$B12</f>
        <v>59.011998918459021</v>
      </c>
      <c r="K12" s="1">
        <f>'[2]Pc, Winter, S1'!K12*Main!$B$8+'EV Scenarios'!K$2*'Node ratio'!$B12</f>
        <v>55.229281252345878</v>
      </c>
      <c r="L12" s="1">
        <f>'[2]Pc, Winter, S1'!L12*Main!$B$8+'EV Scenarios'!L$2*'Node ratio'!$B12</f>
        <v>55.771706519113643</v>
      </c>
      <c r="M12" s="1">
        <f>'[2]Pc, Winter, S1'!M12*Main!$B$8+'EV Scenarios'!M$2*'Node ratio'!$B12</f>
        <v>55.918424512583719</v>
      </c>
      <c r="N12" s="1">
        <f>'[2]Pc, Winter, S1'!N12*Main!$B$8+'EV Scenarios'!N$2*'Node ratio'!$B12</f>
        <v>52.62252861289042</v>
      </c>
      <c r="O12" s="1">
        <f>'[2]Pc, Winter, S1'!O12*Main!$B$8+'EV Scenarios'!O$2*'Node ratio'!$B12</f>
        <v>52.94256009828446</v>
      </c>
      <c r="P12" s="1">
        <f>'[2]Pc, Winter, S1'!P12*Main!$B$8+'EV Scenarios'!P$2*'Node ratio'!$B12</f>
        <v>49.542122891238932</v>
      </c>
      <c r="Q12" s="1">
        <f>'[2]Pc, Winter, S1'!Q12*Main!$B$8+'EV Scenarios'!Q$2*'Node ratio'!$B12</f>
        <v>48.828474983203314</v>
      </c>
      <c r="R12" s="1">
        <f>'[2]Pc, Winter, S1'!R12*Main!$B$8+'EV Scenarios'!R$2*'Node ratio'!$B12</f>
        <v>49.821375327874449</v>
      </c>
      <c r="S12" s="1">
        <f>'[2]Pc, Winter, S1'!S12*Main!$B$8+'EV Scenarios'!S$2*'Node ratio'!$B12</f>
        <v>52.614867258571245</v>
      </c>
      <c r="T12" s="1">
        <f>'[2]Pc, Winter, S1'!T12*Main!$B$8+'EV Scenarios'!T$2*'Node ratio'!$B12</f>
        <v>51.667311775338291</v>
      </c>
      <c r="U12" s="1">
        <f>'[2]Pc, Winter, S1'!U12*Main!$B$8+'EV Scenarios'!U$2*'Node ratio'!$B12</f>
        <v>50.594597995150792</v>
      </c>
      <c r="V12" s="1">
        <f>'[2]Pc, Winter, S1'!V12*Main!$B$8+'EV Scenarios'!V$2*'Node ratio'!$B12</f>
        <v>49.371850545684246</v>
      </c>
      <c r="W12" s="1">
        <f>'[2]Pc, Winter, S1'!W12*Main!$B$8+'EV Scenarios'!W$2*'Node ratio'!$B12</f>
        <v>44.12674517725867</v>
      </c>
      <c r="X12" s="1">
        <f>'[2]Pc, Winter, S1'!X12*Main!$B$8+'EV Scenarios'!X$2*'Node ratio'!$B12</f>
        <v>39.340643503401431</v>
      </c>
      <c r="Y12" s="1">
        <f>'[2]Pc, Winter, S1'!Y12*Main!$B$8+'EV Scenarios'!Y$2*'Node ratio'!$B12</f>
        <v>34.383569816124577</v>
      </c>
      <c r="Z12" s="1"/>
    </row>
    <row r="13" spans="1:26" x14ac:dyDescent="0.25">
      <c r="A13">
        <v>17</v>
      </c>
      <c r="B13" s="1">
        <f>'[2]Pc, Winter, S1'!B13*Main!$B$8+'EV Scenarios'!B$2*'Node ratio'!$B13</f>
        <v>8.0873092926288788</v>
      </c>
      <c r="C13" s="1">
        <f>'[2]Pc, Winter, S1'!C13*Main!$B$8+'EV Scenarios'!C$2*'Node ratio'!$B13</f>
        <v>7.8465149986508456</v>
      </c>
      <c r="D13" s="1">
        <f>'[2]Pc, Winter, S1'!D13*Main!$B$8+'EV Scenarios'!D$2*'Node ratio'!$B13</f>
        <v>6.9243931754487287</v>
      </c>
      <c r="E13" s="1">
        <f>'[2]Pc, Winter, S1'!E13*Main!$B$8+'EV Scenarios'!E$2*'Node ratio'!$B13</f>
        <v>7.2543963182068198</v>
      </c>
      <c r="F13" s="1">
        <f>'[2]Pc, Winter, S1'!F13*Main!$B$8+'EV Scenarios'!F$2*'Node ratio'!$B13</f>
        <v>7.4487178450489155</v>
      </c>
      <c r="G13" s="1">
        <f>'[2]Pc, Winter, S1'!G13*Main!$B$8+'EV Scenarios'!G$2*'Node ratio'!$B13</f>
        <v>8.4249954721984022</v>
      </c>
      <c r="H13" s="1">
        <f>'[2]Pc, Winter, S1'!H13*Main!$B$8+'EV Scenarios'!H$2*'Node ratio'!$B13</f>
        <v>9.6782145761744243</v>
      </c>
      <c r="I13" s="1">
        <f>'[2]Pc, Winter, S1'!I13*Main!$B$8+'EV Scenarios'!I$2*'Node ratio'!$B13</f>
        <v>11.491864623672885</v>
      </c>
      <c r="J13" s="1">
        <f>'[2]Pc, Winter, S1'!J13*Main!$B$8+'EV Scenarios'!J$2*'Node ratio'!$B13</f>
        <v>11.491526371938392</v>
      </c>
      <c r="K13" s="1">
        <f>'[2]Pc, Winter, S1'!K13*Main!$B$8+'EV Scenarios'!K$2*'Node ratio'!$B13</f>
        <v>11.898150237643804</v>
      </c>
      <c r="L13" s="1">
        <f>'[2]Pc, Winter, S1'!L13*Main!$B$8+'EV Scenarios'!L$2*'Node ratio'!$B13</f>
        <v>10.44933975542761</v>
      </c>
      <c r="M13" s="1">
        <f>'[2]Pc, Winter, S1'!M13*Main!$B$8+'EV Scenarios'!M$2*'Node ratio'!$B13</f>
        <v>10.919811172655459</v>
      </c>
      <c r="N13" s="1">
        <f>'[2]Pc, Winter, S1'!N13*Main!$B$8+'EV Scenarios'!N$2*'Node ratio'!$B13</f>
        <v>10.269327161125927</v>
      </c>
      <c r="O13" s="1">
        <f>'[2]Pc, Winter, S1'!O13*Main!$B$8+'EV Scenarios'!O$2*'Node ratio'!$B13</f>
        <v>9.8183825979010351</v>
      </c>
      <c r="P13" s="1">
        <f>'[2]Pc, Winter, S1'!P13*Main!$B$8+'EV Scenarios'!P$2*'Node ratio'!$B13</f>
        <v>10.109373742083259</v>
      </c>
      <c r="Q13" s="1">
        <f>'[2]Pc, Winter, S1'!Q13*Main!$B$8+'EV Scenarios'!Q$2*'Node ratio'!$B13</f>
        <v>10.522111365824525</v>
      </c>
      <c r="R13" s="1">
        <f>'[2]Pc, Winter, S1'!R13*Main!$B$8+'EV Scenarios'!R$2*'Node ratio'!$B13</f>
        <v>11.73017167355108</v>
      </c>
      <c r="S13" s="1">
        <f>'[2]Pc, Winter, S1'!S13*Main!$B$8+'EV Scenarios'!S$2*'Node ratio'!$B13</f>
        <v>12.425466862446656</v>
      </c>
      <c r="T13" s="1">
        <f>'[2]Pc, Winter, S1'!T13*Main!$B$8+'EV Scenarios'!T$2*'Node ratio'!$B13</f>
        <v>11.793345156335878</v>
      </c>
      <c r="U13" s="1">
        <f>'[2]Pc, Winter, S1'!U13*Main!$B$8+'EV Scenarios'!U$2*'Node ratio'!$B13</f>
        <v>12.587608712266071</v>
      </c>
      <c r="V13" s="1">
        <f>'[2]Pc, Winter, S1'!V13*Main!$B$8+'EV Scenarios'!V$2*'Node ratio'!$B13</f>
        <v>12.601877025676233</v>
      </c>
      <c r="W13" s="1">
        <f>'[2]Pc, Winter, S1'!W13*Main!$B$8+'EV Scenarios'!W$2*'Node ratio'!$B13</f>
        <v>10.967835752103015</v>
      </c>
      <c r="X13" s="1">
        <f>'[2]Pc, Winter, S1'!X13*Main!$B$8+'EV Scenarios'!X$2*'Node ratio'!$B13</f>
        <v>9.4579930388533491</v>
      </c>
      <c r="Y13" s="1">
        <f>'[2]Pc, Winter, S1'!Y13*Main!$B$8+'EV Scenarios'!Y$2*'Node ratio'!$B13</f>
        <v>9.3192693942363967</v>
      </c>
      <c r="Z13" s="1"/>
    </row>
    <row r="14" spans="1:26" x14ac:dyDescent="0.25">
      <c r="A14">
        <v>18</v>
      </c>
      <c r="B14" s="1">
        <f>'[2]Pc, Winter, S1'!B14*Main!$B$8+'EV Scenarios'!B$2*'Node ratio'!$B14</f>
        <v>0.72560195288659968</v>
      </c>
      <c r="C14" s="1">
        <f>'[2]Pc, Winter, S1'!C14*Main!$B$8+'EV Scenarios'!C$2*'Node ratio'!$B14</f>
        <v>0.7250468647424918</v>
      </c>
      <c r="D14" s="1">
        <f>'[2]Pc, Winter, S1'!D14*Main!$B$8+'EV Scenarios'!D$2*'Node ratio'!$B14</f>
        <v>0.72221569797352392</v>
      </c>
      <c r="E14" s="1">
        <f>'[2]Pc, Winter, S1'!E14*Main!$B$8+'EV Scenarios'!E$2*'Node ratio'!$B14</f>
        <v>0.72097553105830015</v>
      </c>
      <c r="F14" s="1">
        <f>'[2]Pc, Winter, S1'!F14*Main!$B$8+'EV Scenarios'!F$2*'Node ratio'!$B14</f>
        <v>0.7803053622830467</v>
      </c>
      <c r="G14" s="1">
        <f>'[2]Pc, Winter, S1'!G14*Main!$B$8+'EV Scenarios'!G$2*'Node ratio'!$B14</f>
        <v>0.70197566073983675</v>
      </c>
      <c r="H14" s="1">
        <f>'[2]Pc, Winter, S1'!H14*Main!$B$8+'EV Scenarios'!H$2*'Node ratio'!$B14</f>
        <v>1.1410661823699975</v>
      </c>
      <c r="I14" s="1">
        <f>'[2]Pc, Winter, S1'!I14*Main!$B$8+'EV Scenarios'!I$2*'Node ratio'!$B14</f>
        <v>1.1874608680406724</v>
      </c>
      <c r="J14" s="1">
        <f>'[2]Pc, Winter, S1'!J14*Main!$B$8+'EV Scenarios'!J$2*'Node ratio'!$B14</f>
        <v>1.1872650996895036</v>
      </c>
      <c r="K14" s="1">
        <f>'[2]Pc, Winter, S1'!K14*Main!$B$8+'EV Scenarios'!K$2*'Node ratio'!$B14</f>
        <v>1.4015991866567417</v>
      </c>
      <c r="L14" s="1">
        <f>'[2]Pc, Winter, S1'!L14*Main!$B$8+'EV Scenarios'!L$2*'Node ratio'!$B14</f>
        <v>1.7529278441567253</v>
      </c>
      <c r="M14" s="1">
        <f>'[2]Pc, Winter, S1'!M14*Main!$B$8+'EV Scenarios'!M$2*'Node ratio'!$B14</f>
        <v>1.5907730389935295</v>
      </c>
      <c r="N14" s="1">
        <f>'[2]Pc, Winter, S1'!N14*Main!$B$8+'EV Scenarios'!N$2*'Node ratio'!$B14</f>
        <v>1.7795966139828059</v>
      </c>
      <c r="O14" s="1">
        <f>'[2]Pc, Winter, S1'!O14*Main!$B$8+'EV Scenarios'!O$2*'Node ratio'!$B14</f>
        <v>1.7865437202895413</v>
      </c>
      <c r="P14" s="1">
        <f>'[2]Pc, Winter, S1'!P14*Main!$B$8+'EV Scenarios'!P$2*'Node ratio'!$B14</f>
        <v>1.6721335399615072</v>
      </c>
      <c r="Q14" s="1">
        <f>'[2]Pc, Winter, S1'!Q14*Main!$B$8+'EV Scenarios'!Q$2*'Node ratio'!$B14</f>
        <v>1.6430775761560408</v>
      </c>
      <c r="R14" s="1">
        <f>'[2]Pc, Winter, S1'!R14*Main!$B$8+'EV Scenarios'!R$2*'Node ratio'!$B14</f>
        <v>1.762078981292694</v>
      </c>
      <c r="S14" s="1">
        <f>'[2]Pc, Winter, S1'!S14*Main!$B$8+'EV Scenarios'!S$2*'Node ratio'!$B14</f>
        <v>1.8264925892551744</v>
      </c>
      <c r="T14" s="1">
        <f>'[2]Pc, Winter, S1'!T14*Main!$B$8+'EV Scenarios'!T$2*'Node ratio'!$B14</f>
        <v>1.8253073935922162</v>
      </c>
      <c r="U14" s="1">
        <f>'[2]Pc, Winter, S1'!U14*Main!$B$8+'EV Scenarios'!U$2*'Node ratio'!$B14</f>
        <v>1.8257251456539731</v>
      </c>
      <c r="V14" s="1">
        <f>'[2]Pc, Winter, S1'!V14*Main!$B$8+'EV Scenarios'!V$2*'Node ratio'!$B14</f>
        <v>1.826222445867451</v>
      </c>
      <c r="W14" s="1">
        <f>'[2]Pc, Winter, S1'!W14*Main!$B$8+'EV Scenarios'!W$2*'Node ratio'!$B14</f>
        <v>1.225565679861377</v>
      </c>
      <c r="X14" s="1">
        <f>'[2]Pc, Winter, S1'!X14*Main!$B$8+'EV Scenarios'!X$2*'Node ratio'!$B14</f>
        <v>0.97909920374739934</v>
      </c>
      <c r="Y14" s="1">
        <f>'[2]Pc, Winter, S1'!Y14*Main!$B$8+'EV Scenarios'!Y$2*'Node ratio'!$B14</f>
        <v>0.80416778070553785</v>
      </c>
      <c r="Z14" s="1"/>
    </row>
    <row r="15" spans="1:26" x14ac:dyDescent="0.25">
      <c r="A15">
        <v>20</v>
      </c>
      <c r="B15" s="1">
        <f>'[2]Pc, Winter, S1'!B15*Main!$B$8+'EV Scenarios'!B$2*'Node ratio'!$B15</f>
        <v>4.5490597976416378</v>
      </c>
      <c r="C15" s="1">
        <f>'[2]Pc, Winter, S1'!C15*Main!$B$8+'EV Scenarios'!C$2*'Node ratio'!$B15</f>
        <v>4.5472280324471352</v>
      </c>
      <c r="D15" s="1">
        <f>'[2]Pc, Winter, S1'!D15*Main!$B$8+'EV Scenarios'!D$2*'Node ratio'!$B15</f>
        <v>4.5378853130929695</v>
      </c>
      <c r="E15" s="1">
        <f>'[2]Pc, Winter, S1'!E15*Main!$B$8+'EV Scenarios'!E$2*'Node ratio'!$B15</f>
        <v>4.4692896319937816</v>
      </c>
      <c r="F15" s="1">
        <f>'[2]Pc, Winter, S1'!F15*Main!$B$8+'EV Scenarios'!F$2*'Node ratio'!$B15</f>
        <v>4.9807289043777736</v>
      </c>
      <c r="G15" s="1">
        <f>'[2]Pc, Winter, S1'!G15*Main!$B$8+'EV Scenarios'!G$2*'Node ratio'!$B15</f>
        <v>4.6635520634418492</v>
      </c>
      <c r="H15" s="1">
        <f>'[2]Pc, Winter, S1'!H15*Main!$B$8+'EV Scenarios'!H$2*'Node ratio'!$B15</f>
        <v>4.7386635922065024</v>
      </c>
      <c r="I15" s="1">
        <f>'[2]Pc, Winter, S1'!I15*Main!$B$8+'EV Scenarios'!I$2*'Node ratio'!$B15</f>
        <v>3.9083186846167175</v>
      </c>
      <c r="J15" s="1">
        <f>'[2]Pc, Winter, S1'!J15*Main!$B$8+'EV Scenarios'!J$2*'Node ratio'!$B15</f>
        <v>3.3464931606106179</v>
      </c>
      <c r="K15" s="1">
        <f>'[2]Pc, Winter, S1'!K15*Main!$B$8+'EV Scenarios'!K$2*'Node ratio'!$B15</f>
        <v>2.9308766678881586</v>
      </c>
      <c r="L15" s="1">
        <f>'[2]Pc, Winter, S1'!L15*Main!$B$8+'EV Scenarios'!L$2*'Node ratio'!$B15</f>
        <v>3.5210218833387978</v>
      </c>
      <c r="M15" s="1">
        <f>'[2]Pc, Winter, S1'!M15*Main!$B$8+'EV Scenarios'!M$2*'Node ratio'!$B15</f>
        <v>3.9846463665336027</v>
      </c>
      <c r="N15" s="1">
        <f>'[2]Pc, Winter, S1'!N15*Main!$B$8+'EV Scenarios'!N$2*'Node ratio'!$B15</f>
        <v>4.3735571144703025</v>
      </c>
      <c r="O15" s="1">
        <f>'[2]Pc, Winter, S1'!O15*Main!$B$8+'EV Scenarios'!O$2*'Node ratio'!$B15</f>
        <v>4.763167341221604</v>
      </c>
      <c r="P15" s="1">
        <f>'[2]Pc, Winter, S1'!P15*Main!$B$8+'EV Scenarios'!P$2*'Node ratio'!$B15</f>
        <v>4.6339444897756845</v>
      </c>
      <c r="Q15" s="1">
        <f>'[2]Pc, Winter, S1'!Q15*Main!$B$8+'EV Scenarios'!Q$2*'Node ratio'!$B15</f>
        <v>4.0538456408969852</v>
      </c>
      <c r="R15" s="1">
        <f>'[2]Pc, Winter, S1'!R15*Main!$B$8+'EV Scenarios'!R$2*'Node ratio'!$B15</f>
        <v>4.1189837085990364</v>
      </c>
      <c r="S15" s="1">
        <f>'[2]Pc, Winter, S1'!S15*Main!$B$8+'EV Scenarios'!S$2*'Node ratio'!$B15</f>
        <v>4.4435682309854796</v>
      </c>
      <c r="T15" s="1">
        <f>'[2]Pc, Winter, S1'!T15*Main!$B$8+'EV Scenarios'!T$2*'Node ratio'!$B15</f>
        <v>4.5041614444424551</v>
      </c>
      <c r="U15" s="1">
        <f>'[2]Pc, Winter, S1'!U15*Main!$B$8+'EV Scenarios'!U$2*'Node ratio'!$B15</f>
        <v>4.3765313982952847</v>
      </c>
      <c r="V15" s="1">
        <f>'[2]Pc, Winter, S1'!V15*Main!$B$8+'EV Scenarios'!V$2*'Node ratio'!$B15</f>
        <v>4.4555747208061947</v>
      </c>
      <c r="W15" s="1">
        <f>'[2]Pc, Winter, S1'!W15*Main!$B$8+'EV Scenarios'!W$2*'Node ratio'!$B15</f>
        <v>5.0735502507118246</v>
      </c>
      <c r="X15" s="1">
        <f>'[2]Pc, Winter, S1'!X15*Main!$B$8+'EV Scenarios'!X$2*'Node ratio'!$B15</f>
        <v>4.8638696984309213</v>
      </c>
      <c r="Y15" s="1">
        <f>'[2]Pc, Winter, S1'!Y15*Main!$B$8+'EV Scenarios'!Y$2*'Node ratio'!$B15</f>
        <v>4.4176592761464111</v>
      </c>
      <c r="Z15" s="1"/>
    </row>
    <row r="16" spans="1:26" x14ac:dyDescent="0.25">
      <c r="A16">
        <v>21</v>
      </c>
      <c r="B16" s="1">
        <f>'[2]Pc, Winter, S1'!B16*Main!$B$8+'EV Scenarios'!B$2*'Node ratio'!$B16</f>
        <v>7.238570984483836</v>
      </c>
      <c r="C16" s="1">
        <f>'[2]Pc, Winter, S1'!C16*Main!$B$8+'EV Scenarios'!C$2*'Node ratio'!$B16</f>
        <v>6.705021420738813</v>
      </c>
      <c r="D16" s="1">
        <f>'[2]Pc, Winter, S1'!D16*Main!$B$8+'EV Scenarios'!D$2*'Node ratio'!$B16</f>
        <v>6.2944151304825544</v>
      </c>
      <c r="E16" s="1">
        <f>'[2]Pc, Winter, S1'!E16*Main!$B$8+'EV Scenarios'!E$2*'Node ratio'!$B16</f>
        <v>6.2389279788090457</v>
      </c>
      <c r="F16" s="1">
        <f>'[2]Pc, Winter, S1'!F16*Main!$B$8+'EV Scenarios'!F$2*'Node ratio'!$B16</f>
        <v>6.2337983365305449</v>
      </c>
      <c r="G16" s="1">
        <f>'[2]Pc, Winter, S1'!G16*Main!$B$8+'EV Scenarios'!G$2*'Node ratio'!$B16</f>
        <v>6.9663353396221117</v>
      </c>
      <c r="H16" s="1">
        <f>'[2]Pc, Winter, S1'!H16*Main!$B$8+'EV Scenarios'!H$2*'Node ratio'!$B16</f>
        <v>10.556757312351365</v>
      </c>
      <c r="I16" s="1">
        <f>'[2]Pc, Winter, S1'!I16*Main!$B$8+'EV Scenarios'!I$2*'Node ratio'!$B16</f>
        <v>12.782170590503934</v>
      </c>
      <c r="J16" s="1">
        <f>'[2]Pc, Winter, S1'!J16*Main!$B$8+'EV Scenarios'!J$2*'Node ratio'!$B16</f>
        <v>13.625530938046213</v>
      </c>
      <c r="K16" s="1">
        <f>'[2]Pc, Winter, S1'!K16*Main!$B$8+'EV Scenarios'!K$2*'Node ratio'!$B16</f>
        <v>13.692813363822836</v>
      </c>
      <c r="L16" s="1">
        <f>'[2]Pc, Winter, S1'!L16*Main!$B$8+'EV Scenarios'!L$2*'Node ratio'!$B16</f>
        <v>13.084632846617501</v>
      </c>
      <c r="M16" s="1">
        <f>'[2]Pc, Winter, S1'!M16*Main!$B$8+'EV Scenarios'!M$2*'Node ratio'!$B16</f>
        <v>13.663144939637069</v>
      </c>
      <c r="N16" s="1">
        <f>'[2]Pc, Winter, S1'!N16*Main!$B$8+'EV Scenarios'!N$2*'Node ratio'!$B16</f>
        <v>13.738877241831137</v>
      </c>
      <c r="O16" s="1">
        <f>'[2]Pc, Winter, S1'!O16*Main!$B$8+'EV Scenarios'!O$2*'Node ratio'!$B16</f>
        <v>13.53900586347223</v>
      </c>
      <c r="P16" s="1">
        <f>'[2]Pc, Winter, S1'!P16*Main!$B$8+'EV Scenarios'!P$2*'Node ratio'!$B16</f>
        <v>12.061341180714686</v>
      </c>
      <c r="Q16" s="1">
        <f>'[2]Pc, Winter, S1'!Q16*Main!$B$8+'EV Scenarios'!Q$2*'Node ratio'!$B16</f>
        <v>11.288384838170389</v>
      </c>
      <c r="R16" s="1">
        <f>'[2]Pc, Winter, S1'!R16*Main!$B$8+'EV Scenarios'!R$2*'Node ratio'!$B16</f>
        <v>11.935023647101895</v>
      </c>
      <c r="S16" s="1">
        <f>'[2]Pc, Winter, S1'!S16*Main!$B$8+'EV Scenarios'!S$2*'Node ratio'!$B16</f>
        <v>13.920493387138398</v>
      </c>
      <c r="T16" s="1">
        <f>'[2]Pc, Winter, S1'!T16*Main!$B$8+'EV Scenarios'!T$2*'Node ratio'!$B16</f>
        <v>13.259134094281881</v>
      </c>
      <c r="U16" s="1">
        <f>'[2]Pc, Winter, S1'!U16*Main!$B$8+'EV Scenarios'!U$2*'Node ratio'!$B16</f>
        <v>13.082008822331543</v>
      </c>
      <c r="V16" s="1">
        <f>'[2]Pc, Winter, S1'!V16*Main!$B$8+'EV Scenarios'!V$2*'Node ratio'!$B16</f>
        <v>12.763635309058591</v>
      </c>
      <c r="W16" s="1">
        <f>'[2]Pc, Winter, S1'!W16*Main!$B$8+'EV Scenarios'!W$2*'Node ratio'!$B16</f>
        <v>11.89611845841376</v>
      </c>
      <c r="X16" s="1">
        <f>'[2]Pc, Winter, S1'!X16*Main!$B$8+'EV Scenarios'!X$2*'Node ratio'!$B16</f>
        <v>9.9798508051992982</v>
      </c>
      <c r="Y16" s="1">
        <f>'[2]Pc, Winter, S1'!Y16*Main!$B$8+'EV Scenarios'!Y$2*'Node ratio'!$B16</f>
        <v>8.6903073379552218</v>
      </c>
      <c r="Z16" s="1"/>
    </row>
    <row r="17" spans="1:26" x14ac:dyDescent="0.25">
      <c r="A17">
        <v>26</v>
      </c>
      <c r="B17" s="1">
        <f>'[2]Pc, Winter, S1'!B17*Main!$B$8+'EV Scenarios'!B$2*'Node ratio'!$B17</f>
        <v>25.580690774559859</v>
      </c>
      <c r="C17" s="1">
        <f>'[2]Pc, Winter, S1'!C17*Main!$B$8+'EV Scenarios'!C$2*'Node ratio'!$B17</f>
        <v>22.811971619903996</v>
      </c>
      <c r="D17" s="1">
        <f>'[2]Pc, Winter, S1'!D17*Main!$B$8+'EV Scenarios'!D$2*'Node ratio'!$B17</f>
        <v>21.686406495574495</v>
      </c>
      <c r="E17" s="1">
        <f>'[2]Pc, Winter, S1'!E17*Main!$B$8+'EV Scenarios'!E$2*'Node ratio'!$B17</f>
        <v>21.394892992303109</v>
      </c>
      <c r="F17" s="1">
        <f>'[2]Pc, Winter, S1'!F17*Main!$B$8+'EV Scenarios'!F$2*'Node ratio'!$B17</f>
        <v>21.361893112346689</v>
      </c>
      <c r="G17" s="1">
        <f>'[2]Pc, Winter, S1'!G17*Main!$B$8+'EV Scenarios'!G$2*'Node ratio'!$B17</f>
        <v>22.583605226372807</v>
      </c>
      <c r="H17" s="1">
        <f>'[2]Pc, Winter, S1'!H17*Main!$B$8+'EV Scenarios'!H$2*'Node ratio'!$B17</f>
        <v>28.102028861631258</v>
      </c>
      <c r="I17" s="1">
        <f>'[2]Pc, Winter, S1'!I17*Main!$B$8+'EV Scenarios'!I$2*'Node ratio'!$B17</f>
        <v>31.768185586339783</v>
      </c>
      <c r="J17" s="1">
        <f>'[2]Pc, Winter, S1'!J17*Main!$B$8+'EV Scenarios'!J$2*'Node ratio'!$B17</f>
        <v>35.469897623586689</v>
      </c>
      <c r="K17" s="1">
        <f>'[2]Pc, Winter, S1'!K17*Main!$B$8+'EV Scenarios'!K$2*'Node ratio'!$B17</f>
        <v>36.332792494617301</v>
      </c>
      <c r="L17" s="1">
        <f>'[2]Pc, Winter, S1'!L17*Main!$B$8+'EV Scenarios'!L$2*'Node ratio'!$B17</f>
        <v>36.188187815948318</v>
      </c>
      <c r="M17" s="1">
        <f>'[2]Pc, Winter, S1'!M17*Main!$B$8+'EV Scenarios'!M$2*'Node ratio'!$B17</f>
        <v>36.182437797125829</v>
      </c>
      <c r="N17" s="1">
        <f>'[2]Pc, Winter, S1'!N17*Main!$B$8+'EV Scenarios'!N$2*'Node ratio'!$B17</f>
        <v>35.51065661674351</v>
      </c>
      <c r="O17" s="1">
        <f>'[2]Pc, Winter, S1'!O17*Main!$B$8+'EV Scenarios'!O$2*'Node ratio'!$B17</f>
        <v>34.86404977325536</v>
      </c>
      <c r="P17" s="1">
        <f>'[2]Pc, Winter, S1'!P17*Main!$B$8+'EV Scenarios'!P$2*'Node ratio'!$B17</f>
        <v>33.894870546310393</v>
      </c>
      <c r="Q17" s="1">
        <f>'[2]Pc, Winter, S1'!Q17*Main!$B$8+'EV Scenarios'!Q$2*'Node ratio'!$B17</f>
        <v>33.254435750960987</v>
      </c>
      <c r="R17" s="1">
        <f>'[2]Pc, Winter, S1'!R17*Main!$B$8+'EV Scenarios'!R$2*'Node ratio'!$B17</f>
        <v>32.517803864299282</v>
      </c>
      <c r="S17" s="1">
        <f>'[2]Pc, Winter, S1'!S17*Main!$B$8+'EV Scenarios'!S$2*'Node ratio'!$B17</f>
        <v>34.820713928685606</v>
      </c>
      <c r="T17" s="1">
        <f>'[2]Pc, Winter, S1'!T17*Main!$B$8+'EV Scenarios'!T$2*'Node ratio'!$B17</f>
        <v>36.560330417302211</v>
      </c>
      <c r="U17" s="1">
        <f>'[2]Pc, Winter, S1'!U17*Main!$B$8+'EV Scenarios'!U$2*'Node ratio'!$B17</f>
        <v>36.560169978542021</v>
      </c>
      <c r="V17" s="1">
        <f>'[2]Pc, Winter, S1'!V17*Main!$B$8+'EV Scenarios'!V$2*'Node ratio'!$B17</f>
        <v>36.5618983791218</v>
      </c>
      <c r="W17" s="1">
        <f>'[2]Pc, Winter, S1'!W17*Main!$B$8+'EV Scenarios'!W$2*'Node ratio'!$B17</f>
        <v>34.813425152545719</v>
      </c>
      <c r="X17" s="1">
        <f>'[2]Pc, Winter, S1'!X17*Main!$B$8+'EV Scenarios'!X$2*'Node ratio'!$B17</f>
        <v>32.361988174408133</v>
      </c>
      <c r="Y17" s="1">
        <f>'[2]Pc, Winter, S1'!Y17*Main!$B$8+'EV Scenarios'!Y$2*'Node ratio'!$B17</f>
        <v>28.986417539753887</v>
      </c>
      <c r="Z17" s="1"/>
    </row>
    <row r="18" spans="1:26" x14ac:dyDescent="0.25">
      <c r="A18">
        <v>30</v>
      </c>
      <c r="B18" s="1">
        <f>'[2]Pc, Winter, S1'!B18*Main!$B$8+'EV Scenarios'!B$2*'Node ratio'!$B18</f>
        <v>12.095867335495241</v>
      </c>
      <c r="C18" s="1">
        <f>'[2]Pc, Winter, S1'!C18*Main!$B$8+'EV Scenarios'!C$2*'Node ratio'!$B18</f>
        <v>11.332052984332298</v>
      </c>
      <c r="D18" s="1">
        <f>'[2]Pc, Winter, S1'!D18*Main!$B$8+'EV Scenarios'!D$2*'Node ratio'!$B18</f>
        <v>11.342799402557963</v>
      </c>
      <c r="E18" s="1">
        <f>'[2]Pc, Winter, S1'!E18*Main!$B$8+'EV Scenarios'!E$2*'Node ratio'!$B18</f>
        <v>11.354913560755023</v>
      </c>
      <c r="F18" s="1">
        <f>'[2]Pc, Winter, S1'!F18*Main!$B$8+'EV Scenarios'!F$2*'Node ratio'!$B18</f>
        <v>11.552073318725448</v>
      </c>
      <c r="G18" s="1">
        <f>'[2]Pc, Winter, S1'!G18*Main!$B$8+'EV Scenarios'!G$2*'Node ratio'!$B18</f>
        <v>12.301741892822937</v>
      </c>
      <c r="H18" s="1">
        <f>'[2]Pc, Winter, S1'!H18*Main!$B$8+'EV Scenarios'!H$2*'Node ratio'!$B18</f>
        <v>15.877138636698882</v>
      </c>
      <c r="I18" s="1">
        <f>'[2]Pc, Winter, S1'!I18*Main!$B$8+'EV Scenarios'!I$2*'Node ratio'!$B18</f>
        <v>17.767525495663534</v>
      </c>
      <c r="J18" s="1">
        <f>'[2]Pc, Winter, S1'!J18*Main!$B$8+'EV Scenarios'!J$2*'Node ratio'!$B18</f>
        <v>18.424068880393204</v>
      </c>
      <c r="K18" s="1">
        <f>'[2]Pc, Winter, S1'!K18*Main!$B$8+'EV Scenarios'!K$2*'Node ratio'!$B18</f>
        <v>17.817176809587064</v>
      </c>
      <c r="L18" s="1">
        <f>'[2]Pc, Winter, S1'!L18*Main!$B$8+'EV Scenarios'!L$2*'Node ratio'!$B18</f>
        <v>17.82865085601442</v>
      </c>
      <c r="M18" s="1">
        <f>'[2]Pc, Winter, S1'!M18*Main!$B$8+'EV Scenarios'!M$2*'Node ratio'!$B18</f>
        <v>18.720614482799391</v>
      </c>
      <c r="N18" s="1">
        <f>'[2]Pc, Winter, S1'!N18*Main!$B$8+'EV Scenarios'!N$2*'Node ratio'!$B18</f>
        <v>18.466814520613998</v>
      </c>
      <c r="O18" s="1">
        <f>'[2]Pc, Winter, S1'!O18*Main!$B$8+'EV Scenarios'!O$2*'Node ratio'!$B18</f>
        <v>18.462623138318516</v>
      </c>
      <c r="P18" s="1">
        <f>'[2]Pc, Winter, S1'!P18*Main!$B$8+'EV Scenarios'!P$2*'Node ratio'!$B18</f>
        <v>17.69575039167599</v>
      </c>
      <c r="Q18" s="1">
        <f>'[2]Pc, Winter, S1'!Q18*Main!$B$8+'EV Scenarios'!Q$2*'Node ratio'!$B18</f>
        <v>17.381592700217492</v>
      </c>
      <c r="R18" s="1">
        <f>'[2]Pc, Winter, S1'!R18*Main!$B$8+'EV Scenarios'!R$2*'Node ratio'!$B18</f>
        <v>17.375865506492435</v>
      </c>
      <c r="S18" s="1">
        <f>'[2]Pc, Winter, S1'!S18*Main!$B$8+'EV Scenarios'!S$2*'Node ratio'!$B18</f>
        <v>17.803781567355788</v>
      </c>
      <c r="T18" s="1">
        <f>'[2]Pc, Winter, S1'!T18*Main!$B$8+'EV Scenarios'!T$2*'Node ratio'!$B18</f>
        <v>17.467618736947408</v>
      </c>
      <c r="U18" s="1">
        <f>'[2]Pc, Winter, S1'!U18*Main!$B$8+'EV Scenarios'!U$2*'Node ratio'!$B18</f>
        <v>16.905292407481959</v>
      </c>
      <c r="V18" s="1">
        <f>'[2]Pc, Winter, S1'!V18*Main!$B$8+'EV Scenarios'!V$2*'Node ratio'!$B18</f>
        <v>16.99682358945795</v>
      </c>
      <c r="W18" s="1">
        <f>'[2]Pc, Winter, S1'!W18*Main!$B$8+'EV Scenarios'!W$2*'Node ratio'!$B18</f>
        <v>15.974780731206176</v>
      </c>
      <c r="X18" s="1">
        <f>'[2]Pc, Winter, S1'!X18*Main!$B$8+'EV Scenarios'!X$2*'Node ratio'!$B18</f>
        <v>13.746846437973915</v>
      </c>
      <c r="Y18" s="1">
        <f>'[2]Pc, Winter, S1'!Y18*Main!$B$8+'EV Scenarios'!Y$2*'Node ratio'!$B18</f>
        <v>13.041637236703686</v>
      </c>
      <c r="Z18" s="1"/>
    </row>
    <row r="19" spans="1:26" x14ac:dyDescent="0.25">
      <c r="A19">
        <v>35</v>
      </c>
      <c r="B19" s="1">
        <f>'[2]Pc, Winter, S1'!B19*Main!$B$8+'EV Scenarios'!B$2*'Node ratio'!$B19</f>
        <v>19.55289933652335</v>
      </c>
      <c r="C19" s="1">
        <f>'[2]Pc, Winter, S1'!C19*Main!$B$8+'EV Scenarios'!C$2*'Node ratio'!$B19</f>
        <v>18.385775552216927</v>
      </c>
      <c r="D19" s="1">
        <f>'[2]Pc, Winter, S1'!D19*Main!$B$8+'EV Scenarios'!D$2*'Node ratio'!$B19</f>
        <v>17.325924620109419</v>
      </c>
      <c r="E19" s="1">
        <f>'[2]Pc, Winter, S1'!E19*Main!$B$8+'EV Scenarios'!E$2*'Node ratio'!$B19</f>
        <v>17.127046292853414</v>
      </c>
      <c r="F19" s="1">
        <f>'[2]Pc, Winter, S1'!F19*Main!$B$8+'EV Scenarios'!F$2*'Node ratio'!$B19</f>
        <v>17.451612237858082</v>
      </c>
      <c r="G19" s="1">
        <f>'[2]Pc, Winter, S1'!G19*Main!$B$8+'EV Scenarios'!G$2*'Node ratio'!$B19</f>
        <v>20.61584902437269</v>
      </c>
      <c r="H19" s="1">
        <f>'[2]Pc, Winter, S1'!H19*Main!$B$8+'EV Scenarios'!H$2*'Node ratio'!$B19</f>
        <v>29.029031935967986</v>
      </c>
      <c r="I19" s="1">
        <f>'[2]Pc, Winter, S1'!I19*Main!$B$8+'EV Scenarios'!I$2*'Node ratio'!$B19</f>
        <v>34.015861091353671</v>
      </c>
      <c r="J19" s="1">
        <f>'[2]Pc, Winter, S1'!J19*Main!$B$8+'EV Scenarios'!J$2*'Node ratio'!$B19</f>
        <v>34.937980005302904</v>
      </c>
      <c r="K19" s="1">
        <f>'[2]Pc, Winter, S1'!K19*Main!$B$8+'EV Scenarios'!K$2*'Node ratio'!$B19</f>
        <v>35.438507243700634</v>
      </c>
      <c r="L19" s="1">
        <f>'[2]Pc, Winter, S1'!L19*Main!$B$8+'EV Scenarios'!L$2*'Node ratio'!$B19</f>
        <v>32.047599313677686</v>
      </c>
      <c r="M19" s="1">
        <f>'[2]Pc, Winter, S1'!M19*Main!$B$8+'EV Scenarios'!M$2*'Node ratio'!$B19</f>
        <v>34.066592205371535</v>
      </c>
      <c r="N19" s="1">
        <f>'[2]Pc, Winter, S1'!N19*Main!$B$8+'EV Scenarios'!N$2*'Node ratio'!$B19</f>
        <v>33.058387176615092</v>
      </c>
      <c r="O19" s="1">
        <f>'[2]Pc, Winter, S1'!O19*Main!$B$8+'EV Scenarios'!O$2*'Node ratio'!$B19</f>
        <v>31.518631900369069</v>
      </c>
      <c r="P19" s="1">
        <f>'[2]Pc, Winter, S1'!P19*Main!$B$8+'EV Scenarios'!P$2*'Node ratio'!$B19</f>
        <v>29.025351070603239</v>
      </c>
      <c r="Q19" s="1">
        <f>'[2]Pc, Winter, S1'!Q19*Main!$B$8+'EV Scenarios'!Q$2*'Node ratio'!$B19</f>
        <v>28.623743896437045</v>
      </c>
      <c r="R19" s="1">
        <f>'[2]Pc, Winter, S1'!R19*Main!$B$8+'EV Scenarios'!R$2*'Node ratio'!$B19</f>
        <v>30.073575254221346</v>
      </c>
      <c r="S19" s="1">
        <f>'[2]Pc, Winter, S1'!S19*Main!$B$8+'EV Scenarios'!S$2*'Node ratio'!$B19</f>
        <v>32.673873346376148</v>
      </c>
      <c r="T19" s="1">
        <f>'[2]Pc, Winter, S1'!T19*Main!$B$8+'EV Scenarios'!T$2*'Node ratio'!$B19</f>
        <v>31.544036903549848</v>
      </c>
      <c r="U19" s="1">
        <f>'[2]Pc, Winter, S1'!U19*Main!$B$8+'EV Scenarios'!U$2*'Node ratio'!$B19</f>
        <v>31.364756968207562</v>
      </c>
      <c r="V19" s="1">
        <f>'[2]Pc, Winter, S1'!V19*Main!$B$8+'EV Scenarios'!V$2*'Node ratio'!$B19</f>
        <v>30.889767207366759</v>
      </c>
      <c r="W19" s="1">
        <f>'[2]Pc, Winter, S1'!W19*Main!$B$8+'EV Scenarios'!W$2*'Node ratio'!$B19</f>
        <v>28.763631545187199</v>
      </c>
      <c r="X19" s="1">
        <f>'[2]Pc, Winter, S1'!X19*Main!$B$8+'EV Scenarios'!X$2*'Node ratio'!$B19</f>
        <v>24.938952199297287</v>
      </c>
      <c r="Y19" s="1">
        <f>'[2]Pc, Winter, S1'!Y19*Main!$B$8+'EV Scenarios'!Y$2*'Node ratio'!$B19</f>
        <v>22.182371109799465</v>
      </c>
      <c r="Z19" s="1"/>
    </row>
    <row r="20" spans="1:26" x14ac:dyDescent="0.25">
      <c r="A20">
        <v>36</v>
      </c>
      <c r="B20" s="1">
        <f>'[2]Pc, Winter, S1'!B20*Main!$B$8+'EV Scenarios'!B$2*'Node ratio'!$B20</f>
        <v>3.5808688420488691E-3</v>
      </c>
      <c r="C20" s="1">
        <f>'[2]Pc, Winter, S1'!C20*Main!$B$8+'EV Scenarios'!C$2*'Node ratio'!$B20</f>
        <v>2.1863497053400827</v>
      </c>
      <c r="D20" s="1">
        <f>'[2]Pc, Winter, S1'!D20*Main!$B$8+'EV Scenarios'!D$2*'Node ratio'!$B20</f>
        <v>-0.42193265493666782</v>
      </c>
      <c r="E20" s="1">
        <f>'[2]Pc, Winter, S1'!E20*Main!$B$8+'EV Scenarios'!E$2*'Node ratio'!$B20</f>
        <v>-5.2851303630142177E-2</v>
      </c>
      <c r="F20" s="1">
        <f>'[2]Pc, Winter, S1'!F20*Main!$B$8+'EV Scenarios'!F$2*'Node ratio'!$B20</f>
        <v>0.158722288639431</v>
      </c>
      <c r="G20" s="1">
        <f>'[2]Pc, Winter, S1'!G20*Main!$B$8+'EV Scenarios'!G$2*'Node ratio'!$B20</f>
        <v>-0.10810076416142295</v>
      </c>
      <c r="H20" s="1">
        <f>'[2]Pc, Winter, S1'!H20*Main!$B$8+'EV Scenarios'!H$2*'Node ratio'!$B20</f>
        <v>3.4129215466864378E-2</v>
      </c>
      <c r="I20" s="1">
        <f>'[2]Pc, Winter, S1'!I20*Main!$B$8+'EV Scenarios'!I$2*'Node ratio'!$B20</f>
        <v>-0.25505916149371616</v>
      </c>
      <c r="J20" s="1">
        <f>'[2]Pc, Winter, S1'!J20*Main!$B$8+'EV Scenarios'!J$2*'Node ratio'!$B20</f>
        <v>-0.4196196058273261</v>
      </c>
      <c r="K20" s="1">
        <f>'[2]Pc, Winter, S1'!K20*Main!$B$8+'EV Scenarios'!K$2*'Node ratio'!$B20</f>
        <v>-2.7023794219499742E-2</v>
      </c>
      <c r="L20" s="1">
        <f>'[2]Pc, Winter, S1'!L20*Main!$B$8+'EV Scenarios'!L$2*'Node ratio'!$B20</f>
        <v>-9.8727417691966274E-2</v>
      </c>
      <c r="M20" s="1">
        <f>'[2]Pc, Winter, S1'!M20*Main!$B$8+'EV Scenarios'!M$2*'Node ratio'!$B20</f>
        <v>0.37496955249027142</v>
      </c>
      <c r="N20" s="1">
        <f>'[2]Pc, Winter, S1'!N20*Main!$B$8+'EV Scenarios'!N$2*'Node ratio'!$B20</f>
        <v>-0.43254820392695148</v>
      </c>
      <c r="O20" s="1">
        <f>'[2]Pc, Winter, S1'!O20*Main!$B$8+'EV Scenarios'!O$2*'Node ratio'!$B20</f>
        <v>-0.8521741125986636</v>
      </c>
      <c r="P20" s="1">
        <f>'[2]Pc, Winter, S1'!P20*Main!$B$8+'EV Scenarios'!P$2*'Node ratio'!$B20</f>
        <v>-0.14221562319820405</v>
      </c>
      <c r="Q20" s="1">
        <f>'[2]Pc, Winter, S1'!Q20*Main!$B$8+'EV Scenarios'!Q$2*'Node ratio'!$B20</f>
        <v>-0.19746042312963508</v>
      </c>
      <c r="R20" s="1">
        <f>'[2]Pc, Winter, S1'!R20*Main!$B$8+'EV Scenarios'!R$2*'Node ratio'!$B20</f>
        <v>0.40435931658878288</v>
      </c>
      <c r="S20" s="1">
        <f>'[2]Pc, Winter, S1'!S20*Main!$B$8+'EV Scenarios'!S$2*'Node ratio'!$B20</f>
        <v>3.5398620537618782E-3</v>
      </c>
      <c r="T20" s="1">
        <f>'[2]Pc, Winter, S1'!T20*Main!$B$8+'EV Scenarios'!T$2*'Node ratio'!$B20</f>
        <v>-0.22096990672501596</v>
      </c>
      <c r="U20" s="1">
        <f>'[2]Pc, Winter, S1'!U20*Main!$B$8+'EV Scenarios'!U$2*'Node ratio'!$B20</f>
        <v>0.43139381209435473</v>
      </c>
      <c r="V20" s="1">
        <f>'[2]Pc, Winter, S1'!V20*Main!$B$8+'EV Scenarios'!V$2*'Node ratio'!$B20</f>
        <v>-0.13751220436229464</v>
      </c>
      <c r="W20" s="1">
        <f>'[2]Pc, Winter, S1'!W20*Main!$B$8+'EV Scenarios'!W$2*'Node ratio'!$B20</f>
        <v>0.1081513399769382</v>
      </c>
      <c r="X20" s="1">
        <f>'[2]Pc, Winter, S1'!X20*Main!$B$8+'EV Scenarios'!X$2*'Node ratio'!$B20</f>
        <v>-8.2231256051416388E-2</v>
      </c>
      <c r="Y20" s="1">
        <f>'[2]Pc, Winter, S1'!Y20*Main!$B$8+'EV Scenarios'!Y$2*'Node ratio'!$B20</f>
        <v>-0.17743689843020691</v>
      </c>
      <c r="Z20" s="1"/>
    </row>
    <row r="21" spans="1:26" x14ac:dyDescent="0.25">
      <c r="A21">
        <v>42</v>
      </c>
      <c r="B21" s="1">
        <f>'[2]Pc, Winter, S1'!B21*Main!$B$8+'EV Scenarios'!B$2*'Node ratio'!$B21</f>
        <v>17.021226018269484</v>
      </c>
      <c r="C21" s="1">
        <f>'[2]Pc, Winter, S1'!C21*Main!$B$8+'EV Scenarios'!C$2*'Node ratio'!$B21</f>
        <v>15.628186128324014</v>
      </c>
      <c r="D21" s="1">
        <f>'[2]Pc, Winter, S1'!D21*Main!$B$8+'EV Scenarios'!D$2*'Node ratio'!$B21</f>
        <v>14.837613224183325</v>
      </c>
      <c r="E21" s="1">
        <f>'[2]Pc, Winter, S1'!E21*Main!$B$8+'EV Scenarios'!E$2*'Node ratio'!$B21</f>
        <v>14.739950790745379</v>
      </c>
      <c r="F21" s="1">
        <f>'[2]Pc, Winter, S1'!F21*Main!$B$8+'EV Scenarios'!F$2*'Node ratio'!$B21</f>
        <v>15.241964259109466</v>
      </c>
      <c r="G21" s="1">
        <f>'[2]Pc, Winter, S1'!G21*Main!$B$8+'EV Scenarios'!G$2*'Node ratio'!$B21</f>
        <v>16.440695348832286</v>
      </c>
      <c r="H21" s="1">
        <f>'[2]Pc, Winter, S1'!H21*Main!$B$8+'EV Scenarios'!H$2*'Node ratio'!$B21</f>
        <v>21.292070412462202</v>
      </c>
      <c r="I21" s="1">
        <f>'[2]Pc, Winter, S1'!I21*Main!$B$8+'EV Scenarios'!I$2*'Node ratio'!$B21</f>
        <v>24.223426955752867</v>
      </c>
      <c r="J21" s="1">
        <f>'[2]Pc, Winter, S1'!J21*Main!$B$8+'EV Scenarios'!J$2*'Node ratio'!$B21</f>
        <v>25.360442443267427</v>
      </c>
      <c r="K21" s="1">
        <f>'[2]Pc, Winter, S1'!K21*Main!$B$8+'EV Scenarios'!K$2*'Node ratio'!$B21</f>
        <v>25.750572081848745</v>
      </c>
      <c r="L21" s="1">
        <f>'[2]Pc, Winter, S1'!L21*Main!$B$8+'EV Scenarios'!L$2*'Node ratio'!$B21</f>
        <v>25.221384252894936</v>
      </c>
      <c r="M21" s="1">
        <f>'[2]Pc, Winter, S1'!M21*Main!$B$8+'EV Scenarios'!M$2*'Node ratio'!$B21</f>
        <v>25.896376500596947</v>
      </c>
      <c r="N21" s="1">
        <f>'[2]Pc, Winter, S1'!N21*Main!$B$8+'EV Scenarios'!N$2*'Node ratio'!$B21</f>
        <v>25.560057301657551</v>
      </c>
      <c r="O21" s="1">
        <f>'[2]Pc, Winter, S1'!O21*Main!$B$8+'EV Scenarios'!O$2*'Node ratio'!$B21</f>
        <v>24.163850292036322</v>
      </c>
      <c r="P21" s="1">
        <f>'[2]Pc, Winter, S1'!P21*Main!$B$8+'EV Scenarios'!P$2*'Node ratio'!$B21</f>
        <v>23.368392654690904</v>
      </c>
      <c r="Q21" s="1">
        <f>'[2]Pc, Winter, S1'!Q21*Main!$B$8+'EV Scenarios'!Q$2*'Node ratio'!$B21</f>
        <v>21.92277737858846</v>
      </c>
      <c r="R21" s="1">
        <f>'[2]Pc, Winter, S1'!R21*Main!$B$8+'EV Scenarios'!R$2*'Node ratio'!$B21</f>
        <v>22.207880538712274</v>
      </c>
      <c r="S21" s="1">
        <f>'[2]Pc, Winter, S1'!S21*Main!$B$8+'EV Scenarios'!S$2*'Node ratio'!$B21</f>
        <v>26.049274941870941</v>
      </c>
      <c r="T21" s="1">
        <f>'[2]Pc, Winter, S1'!T21*Main!$B$8+'EV Scenarios'!T$2*'Node ratio'!$B21</f>
        <v>26.260036607074969</v>
      </c>
      <c r="U21" s="1">
        <f>'[2]Pc, Winter, S1'!U21*Main!$B$8+'EV Scenarios'!U$2*'Node ratio'!$B21</f>
        <v>26.484851060233989</v>
      </c>
      <c r="V21" s="1">
        <f>'[2]Pc, Winter, S1'!V21*Main!$B$8+'EV Scenarios'!V$2*'Node ratio'!$B21</f>
        <v>25.711631067057976</v>
      </c>
      <c r="W21" s="1">
        <f>'[2]Pc, Winter, S1'!W21*Main!$B$8+'EV Scenarios'!W$2*'Node ratio'!$B21</f>
        <v>24.629006249734484</v>
      </c>
      <c r="X21" s="1">
        <f>'[2]Pc, Winter, S1'!X21*Main!$B$8+'EV Scenarios'!X$2*'Node ratio'!$B21</f>
        <v>22.312028330671325</v>
      </c>
      <c r="Y21" s="1">
        <f>'[2]Pc, Winter, S1'!Y21*Main!$B$8+'EV Scenarios'!Y$2*'Node ratio'!$B21</f>
        <v>19.225622459807152</v>
      </c>
      <c r="Z21" s="1"/>
    </row>
    <row r="22" spans="1:26" x14ac:dyDescent="0.25">
      <c r="A22">
        <v>55</v>
      </c>
      <c r="B22" s="1">
        <f>'[2]Pc, Winter, S1'!B22*Main!$B$8+'EV Scenarios'!B$2*'Node ratio'!$B22</f>
        <v>2.9862862444110592</v>
      </c>
      <c r="C22" s="1">
        <f>'[2]Pc, Winter, S1'!C22*Main!$B$8+'EV Scenarios'!C$2*'Node ratio'!$B22</f>
        <v>2.9839454936870435</v>
      </c>
      <c r="D22" s="1">
        <f>'[2]Pc, Winter, S1'!D22*Main!$B$8+'EV Scenarios'!D$2*'Node ratio'!$B22</f>
        <v>2.9720067489406188</v>
      </c>
      <c r="E22" s="1">
        <f>'[2]Pc, Winter, S1'!E22*Main!$B$8+'EV Scenarios'!E$2*'Node ratio'!$B22</f>
        <v>2.9667770901278265</v>
      </c>
      <c r="F22" s="1">
        <f>'[2]Pc, Winter, S1'!F22*Main!$B$8+'EV Scenarios'!F$2*'Node ratio'!$B22</f>
        <v>2.9609165185684811</v>
      </c>
      <c r="G22" s="1">
        <f>'[2]Pc, Winter, S1'!G22*Main!$B$8+'EV Scenarios'!G$2*'Node ratio'!$B22</f>
        <v>2.9594996625899719</v>
      </c>
      <c r="H22" s="1">
        <f>'[2]Pc, Winter, S1'!H22*Main!$B$8+'EV Scenarios'!H$2*'Node ratio'!$B22</f>
        <v>4.6620543439222386</v>
      </c>
      <c r="I22" s="1">
        <f>'[2]Pc, Winter, S1'!I22*Main!$B$8+'EV Scenarios'!I$2*'Node ratio'!$B22</f>
        <v>6.3038262124171958</v>
      </c>
      <c r="J22" s="1">
        <f>'[2]Pc, Winter, S1'!J22*Main!$B$8+'EV Scenarios'!J$2*'Node ratio'!$B22</f>
        <v>6.5910925597461949</v>
      </c>
      <c r="K22" s="1">
        <f>'[2]Pc, Winter, S1'!K22*Main!$B$8+'EV Scenarios'!K$2*'Node ratio'!$B22</f>
        <v>6.8838554636390228</v>
      </c>
      <c r="L22" s="1">
        <f>'[2]Pc, Winter, S1'!L22*Main!$B$8+'EV Scenarios'!L$2*'Node ratio'!$B22</f>
        <v>6.879655123407078</v>
      </c>
      <c r="M22" s="1">
        <f>'[2]Pc, Winter, S1'!M22*Main!$B$8+'EV Scenarios'!M$2*'Node ratio'!$B22</f>
        <v>6.8786339561537053</v>
      </c>
      <c r="N22" s="1">
        <f>'[2]Pc, Winter, S1'!N22*Main!$B$8+'EV Scenarios'!N$2*'Node ratio'!$B22</f>
        <v>6.8810526490947179</v>
      </c>
      <c r="O22" s="1">
        <f>'[2]Pc, Winter, S1'!O22*Main!$B$8+'EV Scenarios'!O$2*'Node ratio'!$B22</f>
        <v>6.8843623209445779</v>
      </c>
      <c r="P22" s="1">
        <f>'[2]Pc, Winter, S1'!P22*Main!$B$8+'EV Scenarios'!P$2*'Node ratio'!$B22</f>
        <v>6.4613436323292097</v>
      </c>
      <c r="Q22" s="1">
        <f>'[2]Pc, Winter, S1'!Q22*Main!$B$8+'EV Scenarios'!Q$2*'Node ratio'!$B22</f>
        <v>6.3209783817798071</v>
      </c>
      <c r="R22" s="1">
        <f>'[2]Pc, Winter, S1'!R22*Main!$B$8+'EV Scenarios'!R$2*'Node ratio'!$B22</f>
        <v>6.321791107944895</v>
      </c>
      <c r="S22" s="1">
        <f>'[2]Pc, Winter, S1'!S22*Main!$B$8+'EV Scenarios'!S$2*'Node ratio'!$B22</f>
        <v>6.7565708848957824</v>
      </c>
      <c r="T22" s="1">
        <f>'[2]Pc, Winter, S1'!T22*Main!$B$8+'EV Scenarios'!T$2*'Node ratio'!$B22</f>
        <v>6.8956189727329553</v>
      </c>
      <c r="U22" s="1">
        <f>'[2]Pc, Winter, S1'!U22*Main!$B$8+'EV Scenarios'!U$2*'Node ratio'!$B22</f>
        <v>6.8973805910478054</v>
      </c>
      <c r="V22" s="1">
        <f>'[2]Pc, Winter, S1'!V22*Main!$B$8+'EV Scenarios'!V$2*'Node ratio'!$B22</f>
        <v>6.8994776558961677</v>
      </c>
      <c r="W22" s="1">
        <f>'[2]Pc, Winter, S1'!W22*Main!$B$8+'EV Scenarios'!W$2*'Node ratio'!$B22</f>
        <v>6.7569568062039647</v>
      </c>
      <c r="X22" s="1">
        <f>'[2]Pc, Winter, S1'!X22*Main!$B$8+'EV Scenarios'!X$2*'Node ratio'!$B22</f>
        <v>5.4095700063662084</v>
      </c>
      <c r="Y22" s="1">
        <f>'[2]Pc, Winter, S1'!Y22*Main!$B$8+'EV Scenarios'!Y$2*'Node ratio'!$B22</f>
        <v>4.7117868898386366</v>
      </c>
      <c r="Z22" s="1"/>
    </row>
    <row r="23" spans="1:26" x14ac:dyDescent="0.25">
      <c r="A23">
        <v>68</v>
      </c>
      <c r="B23" s="1">
        <f>'[2]Pc, Winter, S1'!B23*Main!$B$8+'EV Scenarios'!B$2*'Node ratio'!$B23</f>
        <v>6.7636195634999616</v>
      </c>
      <c r="C23" s="1">
        <f>'[2]Pc, Winter, S1'!C23*Main!$B$8+'EV Scenarios'!C$2*'Node ratio'!$B23</f>
        <v>6.4751466716254003</v>
      </c>
      <c r="D23" s="1">
        <f>'[2]Pc, Winter, S1'!D23*Main!$B$8+'EV Scenarios'!D$2*'Node ratio'!$B23</f>
        <v>6.2036490326614162</v>
      </c>
      <c r="E23" s="1">
        <f>'[2]Pc, Winter, S1'!E23*Main!$B$8+'EV Scenarios'!E$2*'Node ratio'!$B23</f>
        <v>6.8266791564940625</v>
      </c>
      <c r="F23" s="1">
        <f>'[2]Pc, Winter, S1'!F23*Main!$B$8+'EV Scenarios'!F$2*'Node ratio'!$B23</f>
        <v>6.5828149603769557</v>
      </c>
      <c r="G23" s="1">
        <f>'[2]Pc, Winter, S1'!G23*Main!$B$8+'EV Scenarios'!G$2*'Node ratio'!$B23</f>
        <v>6.5809619792079204</v>
      </c>
      <c r="H23" s="1">
        <f>'[2]Pc, Winter, S1'!H23*Main!$B$8+'EV Scenarios'!H$2*'Node ratio'!$B23</f>
        <v>7.3752412781385557</v>
      </c>
      <c r="I23" s="1">
        <f>'[2]Pc, Winter, S1'!I23*Main!$B$8+'EV Scenarios'!I$2*'Node ratio'!$B23</f>
        <v>7.6963660722369083</v>
      </c>
      <c r="J23" s="1">
        <f>'[2]Pc, Winter, S1'!J23*Main!$B$8+'EV Scenarios'!J$2*'Node ratio'!$B23</f>
        <v>7.45908675360758</v>
      </c>
      <c r="K23" s="1">
        <f>'[2]Pc, Winter, S1'!K23*Main!$B$8+'EV Scenarios'!K$2*'Node ratio'!$B23</f>
        <v>8.0950606206984581</v>
      </c>
      <c r="L23" s="1">
        <f>'[2]Pc, Winter, S1'!L23*Main!$B$8+'EV Scenarios'!L$2*'Node ratio'!$B23</f>
        <v>8.2076677621708214</v>
      </c>
      <c r="M23" s="1">
        <f>'[2]Pc, Winter, S1'!M23*Main!$B$8+'EV Scenarios'!M$2*'Node ratio'!$B23</f>
        <v>8.029183351951648</v>
      </c>
      <c r="N23" s="1">
        <f>'[2]Pc, Winter, S1'!N23*Main!$B$8+'EV Scenarios'!N$2*'Node ratio'!$B23</f>
        <v>7.8945606988524251</v>
      </c>
      <c r="O23" s="1">
        <f>'[2]Pc, Winter, S1'!O23*Main!$B$8+'EV Scenarios'!O$2*'Node ratio'!$B23</f>
        <v>7.8201562758933489</v>
      </c>
      <c r="P23" s="1">
        <f>'[2]Pc, Winter, S1'!P23*Main!$B$8+'EV Scenarios'!P$2*'Node ratio'!$B23</f>
        <v>7.7804299347039878</v>
      </c>
      <c r="Q23" s="1">
        <f>'[2]Pc, Winter, S1'!Q23*Main!$B$8+'EV Scenarios'!Q$2*'Node ratio'!$B23</f>
        <v>7.043026091052166</v>
      </c>
      <c r="R23" s="1">
        <f>'[2]Pc, Winter, S1'!R23*Main!$B$8+'EV Scenarios'!R$2*'Node ratio'!$B23</f>
        <v>7.4869607041488111</v>
      </c>
      <c r="S23" s="1">
        <f>'[2]Pc, Winter, S1'!S23*Main!$B$8+'EV Scenarios'!S$2*'Node ratio'!$B23</f>
        <v>7.7069289951514417</v>
      </c>
      <c r="T23" s="1">
        <f>'[2]Pc, Winter, S1'!T23*Main!$B$8+'EV Scenarios'!T$2*'Node ratio'!$B23</f>
        <v>6.9622705946834325</v>
      </c>
      <c r="U23" s="1">
        <f>'[2]Pc, Winter, S1'!U23*Main!$B$8+'EV Scenarios'!U$2*'Node ratio'!$B23</f>
        <v>7.7026966119399152</v>
      </c>
      <c r="V23" s="1">
        <f>'[2]Pc, Winter, S1'!V23*Main!$B$8+'EV Scenarios'!V$2*'Node ratio'!$B23</f>
        <v>7.2133577438676051</v>
      </c>
      <c r="W23" s="1">
        <f>'[2]Pc, Winter, S1'!W23*Main!$B$8+'EV Scenarios'!W$2*'Node ratio'!$B23</f>
        <v>6.7191754991765436</v>
      </c>
      <c r="X23" s="1">
        <f>'[2]Pc, Winter, S1'!X23*Main!$B$8+'EV Scenarios'!X$2*'Node ratio'!$B23</f>
        <v>6.7999486651673777</v>
      </c>
      <c r="Y23" s="1">
        <f>'[2]Pc, Winter, S1'!Y23*Main!$B$8+'EV Scenarios'!Y$2*'Node ratio'!$B23</f>
        <v>6.8088315224596485</v>
      </c>
      <c r="Z23" s="1"/>
    </row>
    <row r="24" spans="1:26" x14ac:dyDescent="0.25">
      <c r="A24">
        <v>72</v>
      </c>
      <c r="B24" s="1">
        <f>'[2]Pc, Winter, S1'!B24*Main!$B$8+'EV Scenarios'!B$2*'Node ratio'!$B24</f>
        <v>21.611040942821305</v>
      </c>
      <c r="C24" s="1">
        <f>'[2]Pc, Winter, S1'!C24*Main!$B$8+'EV Scenarios'!C$2*'Node ratio'!$B24</f>
        <v>10.81315145674162</v>
      </c>
      <c r="D24" s="1">
        <f>'[2]Pc, Winter, S1'!D24*Main!$B$8+'EV Scenarios'!D$2*'Node ratio'!$B24</f>
        <v>9.7322009689155333</v>
      </c>
      <c r="E24" s="1">
        <f>'[2]Pc, Winter, S1'!E24*Main!$B$8+'EV Scenarios'!E$2*'Node ratio'!$B24</f>
        <v>10.260929735601499</v>
      </c>
      <c r="F24" s="1">
        <f>'[2]Pc, Winter, S1'!F24*Main!$B$8+'EV Scenarios'!F$2*'Node ratio'!$B24</f>
        <v>12.350332793624776</v>
      </c>
      <c r="G24" s="1">
        <f>'[2]Pc, Winter, S1'!G24*Main!$B$8+'EV Scenarios'!G$2*'Node ratio'!$B24</f>
        <v>13.183174231589502</v>
      </c>
      <c r="H24" s="1">
        <f>'[2]Pc, Winter, S1'!H24*Main!$B$8+'EV Scenarios'!H$2*'Node ratio'!$B24</f>
        <v>20.419768785374576</v>
      </c>
      <c r="I24" s="1">
        <f>'[2]Pc, Winter, S1'!I24*Main!$B$8+'EV Scenarios'!I$2*'Node ratio'!$B24</f>
        <v>33.731608538306176</v>
      </c>
      <c r="J24" s="1">
        <f>'[2]Pc, Winter, S1'!J24*Main!$B$8+'EV Scenarios'!J$2*'Node ratio'!$B24</f>
        <v>38.485130261930586</v>
      </c>
      <c r="K24" s="1">
        <f>'[2]Pc, Winter, S1'!K24*Main!$B$8+'EV Scenarios'!K$2*'Node ratio'!$B24</f>
        <v>43.865643975780259</v>
      </c>
      <c r="L24" s="1">
        <f>'[2]Pc, Winter, S1'!L24*Main!$B$8+'EV Scenarios'!L$2*'Node ratio'!$B24</f>
        <v>36.220851535413352</v>
      </c>
      <c r="M24" s="1">
        <f>'[2]Pc, Winter, S1'!M24*Main!$B$8+'EV Scenarios'!M$2*'Node ratio'!$B24</f>
        <v>29.246408442282672</v>
      </c>
      <c r="N24" s="1">
        <f>'[2]Pc, Winter, S1'!N24*Main!$B$8+'EV Scenarios'!N$2*'Node ratio'!$B24</f>
        <v>30.914164776678557</v>
      </c>
      <c r="O24" s="1">
        <f>'[2]Pc, Winter, S1'!O24*Main!$B$8+'EV Scenarios'!O$2*'Node ratio'!$B24</f>
        <v>32.947790666288896</v>
      </c>
      <c r="P24" s="1">
        <f>'[2]Pc, Winter, S1'!P24*Main!$B$8+'EV Scenarios'!P$2*'Node ratio'!$B24</f>
        <v>31.969634855973752</v>
      </c>
      <c r="Q24" s="1">
        <f>'[2]Pc, Winter, S1'!Q24*Main!$B$8+'EV Scenarios'!Q$2*'Node ratio'!$B24</f>
        <v>31.426321089523711</v>
      </c>
      <c r="R24" s="1">
        <f>'[2]Pc, Winter, S1'!R24*Main!$B$8+'EV Scenarios'!R$2*'Node ratio'!$B24</f>
        <v>31.085098254412383</v>
      </c>
      <c r="S24" s="1">
        <f>'[2]Pc, Winter, S1'!S24*Main!$B$8+'EV Scenarios'!S$2*'Node ratio'!$B24</f>
        <v>40.189969877950588</v>
      </c>
      <c r="T24" s="1">
        <f>'[2]Pc, Winter, S1'!T24*Main!$B$8+'EV Scenarios'!T$2*'Node ratio'!$B24</f>
        <v>37.625872208748284</v>
      </c>
      <c r="U24" s="1">
        <f>'[2]Pc, Winter, S1'!U24*Main!$B$8+'EV Scenarios'!U$2*'Node ratio'!$B24</f>
        <v>39.608139657693357</v>
      </c>
      <c r="V24" s="1">
        <f>'[2]Pc, Winter, S1'!V24*Main!$B$8+'EV Scenarios'!V$2*'Node ratio'!$B24</f>
        <v>37.409633723588804</v>
      </c>
      <c r="W24" s="1">
        <f>'[2]Pc, Winter, S1'!W24*Main!$B$8+'EV Scenarios'!W$2*'Node ratio'!$B24</f>
        <v>34.929552705818736</v>
      </c>
      <c r="X24" s="1">
        <f>'[2]Pc, Winter, S1'!X24*Main!$B$8+'EV Scenarios'!X$2*'Node ratio'!$B24</f>
        <v>27.794158417450181</v>
      </c>
      <c r="Y24" s="1">
        <f>'[2]Pc, Winter, S1'!Y24*Main!$B$8+'EV Scenarios'!Y$2*'Node ratio'!$B24</f>
        <v>26.154688935815315</v>
      </c>
      <c r="Z24" s="1"/>
    </row>
    <row r="25" spans="1:26" x14ac:dyDescent="0.25">
      <c r="A25">
        <v>103</v>
      </c>
      <c r="B25" s="1">
        <f>'[2]Pc, Winter, S1'!B25*Main!$B$8+'EV Scenarios'!B$2*'Node ratio'!$B25</f>
        <v>2.6698663143495573</v>
      </c>
      <c r="C25" s="1">
        <f>'[2]Pc, Winter, S1'!C25*Main!$B$8+'EV Scenarios'!C$2*'Node ratio'!$B25</f>
        <v>-2.3369502214523177</v>
      </c>
      <c r="D25" s="1">
        <f>'[2]Pc, Winter, S1'!D25*Main!$B$8+'EV Scenarios'!D$2*'Node ratio'!$B25</f>
        <v>-0.74619861518024866</v>
      </c>
      <c r="E25" s="1">
        <f>'[2]Pc, Winter, S1'!E25*Main!$B$8+'EV Scenarios'!E$2*'Node ratio'!$B25</f>
        <v>-4.122884018998958</v>
      </c>
      <c r="F25" s="1">
        <f>'[2]Pc, Winter, S1'!F25*Main!$B$8+'EV Scenarios'!F$2*'Node ratio'!$B25</f>
        <v>-2.9362546992228196</v>
      </c>
      <c r="G25" s="1">
        <f>'[2]Pc, Winter, S1'!G25*Main!$B$8+'EV Scenarios'!G$2*'Node ratio'!$B25</f>
        <v>0.88498629453388533</v>
      </c>
      <c r="H25" s="1">
        <f>'[2]Pc, Winter, S1'!H25*Main!$B$8+'EV Scenarios'!H$2*'Node ratio'!$B25</f>
        <v>6.9313499275724109</v>
      </c>
      <c r="I25" s="1">
        <f>'[2]Pc, Winter, S1'!I25*Main!$B$8+'EV Scenarios'!I$2*'Node ratio'!$B25</f>
        <v>24.852197399587364</v>
      </c>
      <c r="J25" s="1">
        <f>'[2]Pc, Winter, S1'!J25*Main!$B$8+'EV Scenarios'!J$2*'Node ratio'!$B25</f>
        <v>35.674156167967745</v>
      </c>
      <c r="K25" s="1">
        <f>'[2]Pc, Winter, S1'!K25*Main!$B$8+'EV Scenarios'!K$2*'Node ratio'!$B25</f>
        <v>40.200309790211776</v>
      </c>
      <c r="L25" s="1">
        <f>'[2]Pc, Winter, S1'!L25*Main!$B$8+'EV Scenarios'!L$2*'Node ratio'!$B25</f>
        <v>35.543847801075444</v>
      </c>
      <c r="M25" s="1">
        <f>'[2]Pc, Winter, S1'!M25*Main!$B$8+'EV Scenarios'!M$2*'Node ratio'!$B25</f>
        <v>32.800796080807132</v>
      </c>
      <c r="N25" s="1">
        <f>'[2]Pc, Winter, S1'!N25*Main!$B$8+'EV Scenarios'!N$2*'Node ratio'!$B25</f>
        <v>31.526159199803427</v>
      </c>
      <c r="O25" s="1">
        <f>'[2]Pc, Winter, S1'!O25*Main!$B$8+'EV Scenarios'!O$2*'Node ratio'!$B25</f>
        <v>27.635874569940263</v>
      </c>
      <c r="P25" s="1">
        <f>'[2]Pc, Winter, S1'!P25*Main!$B$8+'EV Scenarios'!P$2*'Node ratio'!$B25</f>
        <v>27.275956569341332</v>
      </c>
      <c r="Q25" s="1">
        <f>'[2]Pc, Winter, S1'!Q25*Main!$B$8+'EV Scenarios'!Q$2*'Node ratio'!$B25</f>
        <v>18.8338766150761</v>
      </c>
      <c r="R25" s="1">
        <f>'[2]Pc, Winter, S1'!R25*Main!$B$8+'EV Scenarios'!R$2*'Node ratio'!$B25</f>
        <v>18.712409313787269</v>
      </c>
      <c r="S25" s="1">
        <f>'[2]Pc, Winter, S1'!S25*Main!$B$8+'EV Scenarios'!S$2*'Node ratio'!$B25</f>
        <v>25.374795746527539</v>
      </c>
      <c r="T25" s="1">
        <f>'[2]Pc, Winter, S1'!T25*Main!$B$8+'EV Scenarios'!T$2*'Node ratio'!$B25</f>
        <v>28.904326967892647</v>
      </c>
      <c r="U25" s="1">
        <f>'[2]Pc, Winter, S1'!U25*Main!$B$8+'EV Scenarios'!U$2*'Node ratio'!$B25</f>
        <v>26.030047262375369</v>
      </c>
      <c r="V25" s="1">
        <f>'[2]Pc, Winter, S1'!V25*Main!$B$8+'EV Scenarios'!V$2*'Node ratio'!$B25</f>
        <v>19.611177894644449</v>
      </c>
      <c r="W25" s="1">
        <f>'[2]Pc, Winter, S1'!W25*Main!$B$8+'EV Scenarios'!W$2*'Node ratio'!$B25</f>
        <v>21.324069576441627</v>
      </c>
      <c r="X25" s="1">
        <f>'[2]Pc, Winter, S1'!X25*Main!$B$8+'EV Scenarios'!X$2*'Node ratio'!$B25</f>
        <v>10.041551427896497</v>
      </c>
      <c r="Y25" s="1">
        <f>'[2]Pc, Winter, S1'!Y25*Main!$B$8+'EV Scenarios'!Y$2*'Node ratio'!$B25</f>
        <v>3.8228923553301106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Winter, S1'!B2*Main!$B$8</f>
        <v>0.61229887433549901</v>
      </c>
      <c r="C2" s="1">
        <f>'[2]Qc, Winter, S1'!C2*Main!$B$8</f>
        <v>0.69982405521264035</v>
      </c>
      <c r="D2" s="1">
        <f>'[2]Qc, Winter, S1'!D2*Main!$B$8</f>
        <v>1.5584593169669227</v>
      </c>
      <c r="E2" s="1">
        <f>'[2]Qc, Winter, S1'!E2*Main!$B$8</f>
        <v>0.67904672145599521</v>
      </c>
      <c r="F2" s="1">
        <f>'[2]Qc, Winter, S1'!F2*Main!$B$8</f>
        <v>0.60028361166568234</v>
      </c>
      <c r="G2" s="1">
        <f>'[2]Qc, Winter, S1'!G2*Main!$B$8</f>
        <v>0.70339567324276431</v>
      </c>
      <c r="H2" s="1">
        <f>'[2]Qc, Winter, S1'!H2*Main!$B$8</f>
        <v>0.7538353939604252</v>
      </c>
      <c r="I2" s="1">
        <f>'[2]Qc, Winter, S1'!I2*Main!$B$8</f>
        <v>0.73384795973124617</v>
      </c>
      <c r="J2" s="1">
        <f>'[2]Qc, Winter, S1'!J2*Main!$B$8</f>
        <v>0.50083481331955104</v>
      </c>
      <c r="K2" s="1">
        <f>'[2]Qc, Winter, S1'!K2*Main!$B$8</f>
        <v>2.0525208279385705</v>
      </c>
      <c r="L2" s="1">
        <f>'[2]Qc, Winter, S1'!L2*Main!$B$8</f>
        <v>0.18730749229178972</v>
      </c>
      <c r="M2" s="1">
        <f>'[2]Qc, Winter, S1'!M2*Main!$B$8</f>
        <v>1.1184219686650916</v>
      </c>
      <c r="N2" s="1">
        <f>'[2]Qc, Winter, S1'!N2*Main!$B$8</f>
        <v>0.41411094243945662</v>
      </c>
      <c r="O2" s="1">
        <f>'[2]Qc, Winter, S1'!O2*Main!$B$8</f>
        <v>0.52085405757531011</v>
      </c>
      <c r="P2" s="1">
        <f>'[2]Qc, Winter, S1'!P2*Main!$B$8</f>
        <v>0.76917816172474884</v>
      </c>
      <c r="Q2" s="1">
        <f>'[2]Qc, Winter, S1'!Q2*Main!$B$8</f>
        <v>0.96752400064973421</v>
      </c>
      <c r="R2" s="1">
        <f>'[2]Qc, Winter, S1'!R2*Main!$B$8</f>
        <v>0.32884240451860597</v>
      </c>
      <c r="S2" s="1">
        <f>'[2]Qc, Winter, S1'!S2*Main!$B$8</f>
        <v>1.3939375274365033</v>
      </c>
      <c r="T2" s="1">
        <f>'[2]Qc, Winter, S1'!T2*Main!$B$8</f>
        <v>1.1804012826934436</v>
      </c>
      <c r="U2" s="1">
        <f>'[2]Qc, Winter, S1'!U2*Main!$B$8</f>
        <v>0.46763536591848792</v>
      </c>
      <c r="V2" s="1">
        <f>'[2]Qc, Winter, S1'!V2*Main!$B$8</f>
        <v>2.0021404252067336</v>
      </c>
      <c r="W2" s="1">
        <f>'[2]Qc, Winter, S1'!W2*Main!$B$8</f>
        <v>1.0319711115623154</v>
      </c>
      <c r="X2" s="1">
        <f>'[2]Qc, Winter, S1'!X2*Main!$B$8</f>
        <v>1.0153591604695806</v>
      </c>
      <c r="Y2" s="1">
        <f>'[2]Qc, Winter, S1'!Y2*Main!$B$8</f>
        <v>0.43280108885115176</v>
      </c>
    </row>
    <row r="3" spans="1:25" x14ac:dyDescent="0.25">
      <c r="A3">
        <v>2</v>
      </c>
      <c r="B3" s="1">
        <f>'[2]Qc, Winter, S1'!B3*Main!$B$8</f>
        <v>-4.0814676815564086</v>
      </c>
      <c r="C3" s="1">
        <f>'[2]Qc, Winter, S1'!C3*Main!$B$8</f>
        <v>-4.4359948885410514</v>
      </c>
      <c r="D3" s="1">
        <f>'[2]Qc, Winter, S1'!D3*Main!$B$8</f>
        <v>-4.7781790764471346</v>
      </c>
      <c r="E3" s="1">
        <f>'[2]Qc, Winter, S1'!E3*Main!$B$8</f>
        <v>-4.7433951576639091</v>
      </c>
      <c r="F3" s="1">
        <f>'[2]Qc, Winter, S1'!F3*Main!$B$8</f>
        <v>-4.909628570525693</v>
      </c>
      <c r="G3" s="1">
        <f>'[2]Qc, Winter, S1'!G3*Main!$B$8</f>
        <v>-4.370493615386887</v>
      </c>
      <c r="H3" s="1">
        <f>'[2]Qc, Winter, S1'!H3*Main!$B$8</f>
        <v>-3.2546435601004133</v>
      </c>
      <c r="I3" s="1">
        <f>'[2]Qc, Winter, S1'!I3*Main!$B$8</f>
        <v>-1.3396760487448316</v>
      </c>
      <c r="J3" s="1">
        <f>'[2]Qc, Winter, S1'!J3*Main!$B$8</f>
        <v>-0.39452689167158889</v>
      </c>
      <c r="K3" s="1">
        <f>'[2]Qc, Winter, S1'!K3*Main!$B$8</f>
        <v>-6.1717167085056111E-2</v>
      </c>
      <c r="L3" s="1">
        <f>'[2]Qc, Winter, S1'!L3*Main!$B$8</f>
        <v>-0.55406154196692259</v>
      </c>
      <c r="M3" s="1">
        <f>'[2]Qc, Winter, S1'!M3*Main!$B$8</f>
        <v>-0.40733528629651505</v>
      </c>
      <c r="N3" s="1">
        <f>'[2]Qc, Winter, S1'!N3*Main!$B$8</f>
        <v>-0.56380747587123448</v>
      </c>
      <c r="O3" s="1">
        <f>'[2]Qc, Winter, S1'!O3*Main!$B$8</f>
        <v>-0.56875131233018306</v>
      </c>
      <c r="P3" s="1">
        <f>'[2]Qc, Winter, S1'!P3*Main!$B$8</f>
        <v>-1.4378193812315416</v>
      </c>
      <c r="Q3" s="1">
        <f>'[2]Qc, Winter, S1'!Q3*Main!$B$8</f>
        <v>-2.0706862808180744</v>
      </c>
      <c r="R3" s="1">
        <f>'[2]Qc, Winter, S1'!R3*Main!$B$8</f>
        <v>-1.8414972638068516</v>
      </c>
      <c r="S3" s="1">
        <f>'[2]Qc, Winter, S1'!S3*Main!$B$8</f>
        <v>-0.62860018913171889</v>
      </c>
      <c r="T3" s="1">
        <f>'[2]Qc, Winter, S1'!T3*Main!$B$8</f>
        <v>-0.91438787107206143</v>
      </c>
      <c r="U3" s="1">
        <f>'[2]Qc, Winter, S1'!U3*Main!$B$8</f>
        <v>-1.1494292541642055</v>
      </c>
      <c r="V3" s="1">
        <f>'[2]Qc, Winter, S1'!V3*Main!$B$8</f>
        <v>-1.8055496651949203</v>
      </c>
      <c r="W3" s="1">
        <f>'[2]Qc, Winter, S1'!W3*Main!$B$8</f>
        <v>-2.3437207221647962</v>
      </c>
      <c r="X3" s="1">
        <f>'[2]Qc, Winter, S1'!X3*Main!$B$8</f>
        <v>-3.1444201195067927</v>
      </c>
      <c r="Y3" s="1">
        <f>'[2]Qc, Winter, S1'!Y3*Main!$B$8</f>
        <v>-3.5393123313349086</v>
      </c>
    </row>
    <row r="4" spans="1:25" x14ac:dyDescent="0.25">
      <c r="A4">
        <v>3</v>
      </c>
      <c r="B4" s="1">
        <f>'[2]Qc, Winter, S1'!B4*Main!$B$8</f>
        <v>4.2633273549025397</v>
      </c>
      <c r="C4" s="1">
        <f>'[2]Qc, Winter, S1'!C4*Main!$B$8</f>
        <v>5.2810466371529827</v>
      </c>
      <c r="D4" s="1">
        <f>'[2]Qc, Winter, S1'!D4*Main!$B$8</f>
        <v>5.2810466371529827</v>
      </c>
      <c r="E4" s="1">
        <f>'[2]Qc, Winter, S1'!E4*Main!$B$8</f>
        <v>5.2810466371529827</v>
      </c>
      <c r="F4" s="1">
        <f>'[2]Qc, Winter, S1'!F4*Main!$B$8</f>
        <v>5.2810466371529827</v>
      </c>
      <c r="G4" s="1">
        <f>'[2]Qc, Winter, S1'!G4*Main!$B$8</f>
        <v>4.2789851433106909</v>
      </c>
      <c r="H4" s="1">
        <f>'[2]Qc, Winter, S1'!H4*Main!$B$8</f>
        <v>1.9408416664943886</v>
      </c>
      <c r="I4" s="1">
        <f>'[2]Qc, Winter, S1'!I4*Main!$B$8</f>
        <v>0.24986324808033075</v>
      </c>
      <c r="J4" s="1">
        <f>'[2]Qc, Winter, S1'!J4*Main!$B$8</f>
        <v>-1.4619899852923803</v>
      </c>
      <c r="K4" s="1">
        <f>'[2]Qc, Winter, S1'!K4*Main!$B$8</f>
        <v>-1.4619899852923803</v>
      </c>
      <c r="L4" s="1">
        <f>'[2]Qc, Winter, S1'!L4*Main!$B$8</f>
        <v>-0.12590799350265799</v>
      </c>
      <c r="M4" s="1">
        <f>'[2]Qc, Winter, S1'!M4*Main!$B$8</f>
        <v>-1.5246211389249853</v>
      </c>
      <c r="N4" s="1">
        <f>'[2]Qc, Winter, S1'!N4*Main!$B$8</f>
        <v>-1.5246211389249853</v>
      </c>
      <c r="O4" s="1">
        <f>'[2]Qc, Winter, S1'!O4*Main!$B$8</f>
        <v>-1.1801621153721205</v>
      </c>
      <c r="P4" s="1">
        <f>'[2]Qc, Winter, S1'!P4*Main!$B$8</f>
        <v>-0.14678504471352627</v>
      </c>
      <c r="Q4" s="1">
        <f>'[2]Qc, Winter, S1'!Q4*Main!$B$8</f>
        <v>0.88658866715888951</v>
      </c>
      <c r="R4" s="1">
        <f>'[2]Qc, Winter, S1'!R4*Main!$B$8</f>
        <v>1.2310465711163616</v>
      </c>
      <c r="S4" s="1">
        <f>'[2]Qc, Winter, S1'!S4*Main!$B$8</f>
        <v>1.2310465711163616</v>
      </c>
      <c r="T4" s="1">
        <f>'[2]Qc, Winter, S1'!T4*Main!$B$8</f>
        <v>1.2310465711163616</v>
      </c>
      <c r="U4" s="1">
        <f>'[2]Qc, Winter, S1'!U4*Main!$B$8</f>
        <v>1.2310465711163616</v>
      </c>
      <c r="V4" s="1">
        <f>'[2]Qc, Winter, S1'!V4*Main!$B$8</f>
        <v>1.2310465711163616</v>
      </c>
      <c r="W4" s="1">
        <f>'[2]Qc, Winter, S1'!W4*Main!$B$8</f>
        <v>2.5671285511518014</v>
      </c>
      <c r="X4" s="1">
        <f>'[2]Qc, Winter, S1'!X4*Main!$B$8</f>
        <v>3.9240875941523918</v>
      </c>
      <c r="Y4" s="1">
        <f>'[2]Qc, Winter, S1'!Y4*Main!$B$8</f>
        <v>3.9240875941523918</v>
      </c>
    </row>
    <row r="5" spans="1:25" x14ac:dyDescent="0.25">
      <c r="A5">
        <v>4</v>
      </c>
      <c r="B5" s="1">
        <f>'[2]Qc, Winter, S1'!B5*Main!$B$8</f>
        <v>9.0264650668930884</v>
      </c>
      <c r="C5" s="1">
        <f>'[2]Qc, Winter, S1'!C5*Main!$B$8</f>
        <v>6.9627671947282934</v>
      </c>
      <c r="D5" s="1">
        <f>'[2]Qc, Winter, S1'!D5*Main!$B$8</f>
        <v>5.9604850436207917</v>
      </c>
      <c r="E5" s="1">
        <f>'[2]Qc, Winter, S1'!E5*Main!$B$8</f>
        <v>5.8327307315268762</v>
      </c>
      <c r="F5" s="1">
        <f>'[2]Qc, Winter, S1'!F5*Main!$B$8</f>
        <v>6.6292529331512098</v>
      </c>
      <c r="G5" s="1">
        <f>'[2]Qc, Winter, S1'!G5*Main!$B$8</f>
        <v>8.2311309851890133</v>
      </c>
      <c r="H5" s="1">
        <f>'[2]Qc, Winter, S1'!H5*Main!$B$8</f>
        <v>12.770667187005316</v>
      </c>
      <c r="I5" s="1">
        <f>'[2]Qc, Winter, S1'!I5*Main!$B$8</f>
        <v>15.590541059864146</v>
      </c>
      <c r="J5" s="1">
        <f>'[2]Qc, Winter, S1'!J5*Main!$B$8</f>
        <v>18.012661913703486</v>
      </c>
      <c r="K5" s="1">
        <f>'[2]Qc, Winter, S1'!K5*Main!$B$8</f>
        <v>19.835255323552865</v>
      </c>
      <c r="L5" s="1">
        <f>'[2]Qc, Winter, S1'!L5*Main!$B$8</f>
        <v>20.002649668679858</v>
      </c>
      <c r="M5" s="1">
        <f>'[2]Qc, Winter, S1'!M5*Main!$B$8</f>
        <v>19.643985968118724</v>
      </c>
      <c r="N5" s="1">
        <f>'[2]Qc, Winter, S1'!N5*Main!$B$8</f>
        <v>19.727648685942114</v>
      </c>
      <c r="O5" s="1">
        <f>'[2]Qc, Winter, S1'!O5*Main!$B$8</f>
        <v>19.526339374985234</v>
      </c>
      <c r="P5" s="1">
        <f>'[2]Qc, Winter, S1'!P5*Main!$B$8</f>
        <v>17.615012020880094</v>
      </c>
      <c r="Q5" s="1">
        <f>'[2]Qc, Winter, S1'!Q5*Main!$B$8</f>
        <v>16.735843168044891</v>
      </c>
      <c r="R5" s="1">
        <f>'[2]Qc, Winter, S1'!R5*Main!$B$8</f>
        <v>17.271441068620792</v>
      </c>
      <c r="S5" s="1">
        <f>'[2]Qc, Winter, S1'!S5*Main!$B$8</f>
        <v>23.54019633637035</v>
      </c>
      <c r="T5" s="1">
        <f>'[2]Qc, Winter, S1'!T5*Main!$B$8</f>
        <v>23.506023111326048</v>
      </c>
      <c r="U5" s="1">
        <f>'[2]Qc, Winter, S1'!U5*Main!$B$8</f>
        <v>22.78872984463969</v>
      </c>
      <c r="V5" s="1">
        <f>'[2]Qc, Winter, S1'!V5*Main!$B$8</f>
        <v>21.093373361577079</v>
      </c>
      <c r="W5" s="1">
        <f>'[2]Qc, Winter, S1'!W5*Main!$B$8</f>
        <v>18.759039606349674</v>
      </c>
      <c r="X5" s="1">
        <f>'[2]Qc, Winter, S1'!X5*Main!$B$8</f>
        <v>15.300308651801533</v>
      </c>
      <c r="Y5" s="1">
        <f>'[2]Qc, Winter, S1'!Y5*Main!$B$8</f>
        <v>11.738284275915534</v>
      </c>
    </row>
    <row r="6" spans="1:25" x14ac:dyDescent="0.25">
      <c r="A6">
        <v>5</v>
      </c>
      <c r="B6" s="1">
        <f>'[2]Qc, Winter, S1'!B6*Main!$B$8</f>
        <v>0.42455836309805078</v>
      </c>
      <c r="C6" s="1">
        <f>'[2]Qc, Winter, S1'!C6*Main!$B$8</f>
        <v>2.8767709760779674E-2</v>
      </c>
      <c r="D6" s="1">
        <f>'[2]Qc, Winter, S1'!D6*Main!$B$8</f>
        <v>-0.5375362052421736</v>
      </c>
      <c r="E6" s="1">
        <f>'[2]Qc, Winter, S1'!E6*Main!$B$8</f>
        <v>-0.8229804446839929</v>
      </c>
      <c r="F6" s="1">
        <f>'[2]Qc, Winter, S1'!F6*Main!$B$8</f>
        <v>-0.61687875413467208</v>
      </c>
      <c r="G6" s="1">
        <f>'[2]Qc, Winter, S1'!G6*Main!$B$8</f>
        <v>0.71621770871234502</v>
      </c>
      <c r="H6" s="1">
        <f>'[2]Qc, Winter, S1'!H6*Main!$B$8</f>
        <v>2.1690879930005904</v>
      </c>
      <c r="I6" s="1">
        <f>'[2]Qc, Winter, S1'!I6*Main!$B$8</f>
        <v>2.4675800999999997</v>
      </c>
      <c r="J6" s="1">
        <f>'[2]Qc, Winter, S1'!J6*Main!$B$8</f>
        <v>1.9677573068812757</v>
      </c>
      <c r="K6" s="1">
        <f>'[2]Qc, Winter, S1'!K6*Main!$B$8</f>
        <v>1.0909649583579444</v>
      </c>
      <c r="L6" s="1">
        <f>'[2]Qc, Winter, S1'!L6*Main!$B$8</f>
        <v>0.31272713062610746</v>
      </c>
      <c r="M6" s="1">
        <f>'[2]Qc, Winter, S1'!M6*Main!$B$8</f>
        <v>0.37058023313644428</v>
      </c>
      <c r="N6" s="1">
        <f>'[2]Qc, Winter, S1'!N6*Main!$B$8</f>
        <v>0.58391356958062601</v>
      </c>
      <c r="O6" s="1">
        <f>'[2]Qc, Winter, S1'!O6*Main!$B$8</f>
        <v>0.29103219000295338</v>
      </c>
      <c r="P6" s="1">
        <f>'[2]Qc, Winter, S1'!P6*Main!$B$8</f>
        <v>0.49810208078854112</v>
      </c>
      <c r="Q6" s="1">
        <f>'[2]Qc, Winter, S1'!Q6*Main!$B$8</f>
        <v>0.35637386645008862</v>
      </c>
      <c r="R6" s="1">
        <f>'[2]Qc, Winter, S1'!R6*Main!$B$8</f>
        <v>0.3491422381866508</v>
      </c>
      <c r="S6" s="1">
        <f>'[2]Qc, Winter, S1'!S6*Main!$B$8</f>
        <v>0.41163531426461891</v>
      </c>
      <c r="T6" s="1">
        <f>'[2]Qc, Winter, S1'!T6*Main!$B$8</f>
        <v>0.42248273021264032</v>
      </c>
      <c r="U6" s="1">
        <f>'[2]Qc, Winter, S1'!U6*Main!$B$8</f>
        <v>0.52372570515357342</v>
      </c>
      <c r="V6" s="1">
        <f>'[2]Qc, Winter, S1'!V6*Main!$B$8</f>
        <v>0.5598838787950382</v>
      </c>
      <c r="W6" s="1">
        <f>'[2]Qc, Winter, S1'!W6*Main!$B$8</f>
        <v>0.66064243331364425</v>
      </c>
      <c r="X6" s="1">
        <f>'[2]Qc, Winter, S1'!X6*Main!$B$8</f>
        <v>0.58151030664500891</v>
      </c>
      <c r="Y6" s="1">
        <f>'[2]Qc, Winter, S1'!Y6*Main!$B$8</f>
        <v>-6.6785466701122273E-2</v>
      </c>
    </row>
    <row r="7" spans="1:25" x14ac:dyDescent="0.25">
      <c r="A7">
        <v>8</v>
      </c>
      <c r="B7" s="1">
        <f>'[2]Qc, Winter, S1'!B7*Main!$B$8</f>
        <v>116.41339327188422</v>
      </c>
      <c r="C7" s="1">
        <f>'[2]Qc, Winter, S1'!C7*Main!$B$8</f>
        <v>116.83156205705846</v>
      </c>
      <c r="D7" s="1">
        <f>'[2]Qc, Winter, S1'!D7*Main!$B$8</f>
        <v>117.34144683028647</v>
      </c>
      <c r="E7" s="1">
        <f>'[2]Qc, Winter, S1'!E7*Main!$B$8</f>
        <v>117.30638943343178</v>
      </c>
      <c r="F7" s="1">
        <f>'[2]Qc, Winter, S1'!F7*Main!$B$8</f>
        <v>116.78706156069107</v>
      </c>
      <c r="G7" s="1">
        <f>'[2]Qc, Winter, S1'!G7*Main!$B$8</f>
        <v>115.86406361021854</v>
      </c>
      <c r="H7" s="1">
        <f>'[2]Qc, Winter, S1'!H7*Main!$B$8</f>
        <v>113.17625753313642</v>
      </c>
      <c r="I7" s="1">
        <f>'[2]Qc, Winter, S1'!I7*Main!$B$8</f>
        <v>111.09596424815416</v>
      </c>
      <c r="J7" s="1">
        <f>'[2]Qc, Winter, S1'!J7*Main!$B$8</f>
        <v>110.22964731017424</v>
      </c>
      <c r="K7" s="1">
        <f>'[2]Qc, Winter, S1'!K7*Main!$B$8</f>
        <v>83.660637324232127</v>
      </c>
      <c r="L7" s="1">
        <f>'[2]Qc, Winter, S1'!L7*Main!$B$8</f>
        <v>57.444924136385104</v>
      </c>
      <c r="M7" s="1">
        <f>'[2]Qc, Winter, S1'!M7*Main!$B$8</f>
        <v>57.104503987093921</v>
      </c>
      <c r="N7" s="1">
        <f>'[2]Qc, Winter, S1'!N7*Main!$B$8</f>
        <v>57.469917410912579</v>
      </c>
      <c r="O7" s="1">
        <f>'[2]Qc, Winter, S1'!O7*Main!$B$8</f>
        <v>57.739706001225635</v>
      </c>
      <c r="P7" s="1">
        <f>'[2]Qc, Winter, S1'!P7*Main!$B$8</f>
        <v>58.065158876240403</v>
      </c>
      <c r="Q7" s="1">
        <f>'[2]Qc, Winter, S1'!Q7*Main!$B$8</f>
        <v>87.524371588924993</v>
      </c>
      <c r="R7" s="1">
        <f>'[2]Qc, Winter, S1'!R7*Main!$B$8</f>
        <v>111.67138350626108</v>
      </c>
      <c r="S7" s="1">
        <f>'[2]Qc, Winter, S1'!S7*Main!$B$8</f>
        <v>109.77817433812757</v>
      </c>
      <c r="T7" s="1">
        <f>'[2]Qc, Winter, S1'!T7*Main!$B$8</f>
        <v>109.92771922662432</v>
      </c>
      <c r="U7" s="1">
        <f>'[2]Qc, Winter, S1'!U7*Main!$B$8</f>
        <v>110.20543423789131</v>
      </c>
      <c r="V7" s="1">
        <f>'[2]Qc, Winter, S1'!V7*Main!$B$8</f>
        <v>111.32275333163024</v>
      </c>
      <c r="W7" s="1">
        <f>'[2]Qc, Winter, S1'!W7*Main!$B$8</f>
        <v>112.22443929305965</v>
      </c>
      <c r="X7" s="1">
        <f>'[2]Qc, Winter, S1'!X7*Main!$B$8</f>
        <v>113.5301854392203</v>
      </c>
      <c r="Y7" s="1">
        <f>'[2]Qc, Winter, S1'!Y7*Main!$B$8</f>
        <v>115.09615712666861</v>
      </c>
    </row>
    <row r="8" spans="1:25" x14ac:dyDescent="0.25">
      <c r="A8">
        <v>9</v>
      </c>
      <c r="B8" s="1">
        <f>'[2]Qc, Winter, S1'!B8*Main!$B$8</f>
        <v>15.540578483668044</v>
      </c>
      <c r="C8" s="1">
        <f>'[2]Qc, Winter, S1'!C8*Main!$B$8</f>
        <v>15.233157615165357</v>
      </c>
      <c r="D8" s="1">
        <f>'[2]Qc, Winter, S1'!D8*Main!$B$8</f>
        <v>15.64767201453042</v>
      </c>
      <c r="E8" s="1">
        <f>'[2]Qc, Winter, S1'!E8*Main!$B$8</f>
        <v>15.280402260410511</v>
      </c>
      <c r="F8" s="1">
        <f>'[2]Qc, Winter, S1'!F8*Main!$B$8</f>
        <v>13.541698302613703</v>
      </c>
      <c r="G8" s="1">
        <f>'[2]Qc, Winter, S1'!G8*Main!$B$8</f>
        <v>11.799508104016539</v>
      </c>
      <c r="H8" s="1">
        <f>'[2]Qc, Winter, S1'!H8*Main!$B$8</f>
        <v>5.061641426343769</v>
      </c>
      <c r="I8" s="1">
        <f>'[2]Qc, Winter, S1'!I8*Main!$B$8</f>
        <v>3.1496054741435318</v>
      </c>
      <c r="J8" s="1">
        <f>'[2]Qc, Winter, S1'!J8*Main!$B$8</f>
        <v>6.0833603470614293</v>
      </c>
      <c r="K8" s="1">
        <f>'[2]Qc, Winter, S1'!K8*Main!$B$8</f>
        <v>3.7285468294890722</v>
      </c>
      <c r="L8" s="1">
        <f>'[2]Qc, Winter, S1'!L8*Main!$B$8</f>
        <v>2.568150888673951</v>
      </c>
      <c r="M8" s="1">
        <f>'[2]Qc, Winter, S1'!M8*Main!$B$8</f>
        <v>-3.4423505275546367</v>
      </c>
      <c r="N8" s="1">
        <f>'[2]Qc, Winter, S1'!N8*Main!$B$8</f>
        <v>2.6053201980064968</v>
      </c>
      <c r="O8" s="1">
        <f>'[2]Qc, Winter, S1'!O8*Main!$B$8</f>
        <v>4.2740943274808041</v>
      </c>
      <c r="P8" s="1">
        <f>'[2]Qc, Winter, S1'!P8*Main!$B$8</f>
        <v>6.7058527319255754</v>
      </c>
      <c r="Q8" s="1">
        <f>'[2]Qc, Winter, S1'!Q8*Main!$B$8</f>
        <v>8.6719746449350268</v>
      </c>
      <c r="R8" s="1">
        <f>'[2]Qc, Winter, S1'!R8*Main!$B$8</f>
        <v>9.2959343873892486</v>
      </c>
      <c r="S8" s="1">
        <f>'[2]Qc, Winter, S1'!S8*Main!$B$8</f>
        <v>5.4911925942409923</v>
      </c>
      <c r="T8" s="1">
        <f>'[2]Qc, Winter, S1'!T8*Main!$B$8</f>
        <v>5.3847279233608978</v>
      </c>
      <c r="U8" s="1">
        <f>'[2]Qc, Winter, S1'!U8*Main!$B$8</f>
        <v>7.3621896274512695</v>
      </c>
      <c r="V8" s="1">
        <f>'[2]Qc, Winter, S1'!V8*Main!$B$8</f>
        <v>10.254113040076787</v>
      </c>
      <c r="W8" s="1">
        <f>'[2]Qc, Winter, S1'!W8*Main!$B$8</f>
        <v>12.396963503115771</v>
      </c>
      <c r="X8" s="1">
        <f>'[2]Qc, Winter, S1'!X8*Main!$B$8</f>
        <v>12.527365481999409</v>
      </c>
      <c r="Y8" s="1">
        <f>'[2]Qc, Winter, S1'!Y8*Main!$B$8</f>
        <v>13.094964812950384</v>
      </c>
    </row>
    <row r="9" spans="1:25" x14ac:dyDescent="0.25">
      <c r="A9">
        <v>10</v>
      </c>
      <c r="B9" s="1">
        <f>'[2]Qc, Winter, S1'!B9*Main!$B$8</f>
        <v>-17.426889715859421</v>
      </c>
      <c r="C9" s="1">
        <f>'[2]Qc, Winter, S1'!C9*Main!$B$8</f>
        <v>-18.758407652052568</v>
      </c>
      <c r="D9" s="1">
        <f>'[2]Qc, Winter, S1'!D9*Main!$B$8</f>
        <v>-18.91256703083284</v>
      </c>
      <c r="E9" s="1">
        <f>'[2]Qc, Winter, S1'!E9*Main!$B$8</f>
        <v>-18.958056788171884</v>
      </c>
      <c r="F9" s="1">
        <f>'[2]Qc, Winter, S1'!F9*Main!$B$8</f>
        <v>-18.743244213496752</v>
      </c>
      <c r="G9" s="1">
        <f>'[2]Qc, Winter, S1'!G9*Main!$B$8</f>
        <v>-17.937887616686357</v>
      </c>
      <c r="H9" s="1">
        <f>'[2]Qc, Winter, S1'!H9*Main!$B$8</f>
        <v>-10.333217212123452</v>
      </c>
      <c r="I9" s="1">
        <f>'[2]Qc, Winter, S1'!I9*Main!$B$8</f>
        <v>-3.1798365009598348</v>
      </c>
      <c r="J9" s="1">
        <f>'[2]Qc, Winter, S1'!J9*Main!$B$8</f>
        <v>0.10495190943591252</v>
      </c>
      <c r="K9" s="1">
        <f>'[2]Qc, Winter, S1'!K9*Main!$B$8</f>
        <v>1.516896212817483</v>
      </c>
      <c r="L9" s="1">
        <f>'[2]Qc, Winter, S1'!L9*Main!$B$8</f>
        <v>7.959011758712374E-2</v>
      </c>
      <c r="M9" s="1">
        <f>'[2]Qc, Winter, S1'!M9*Main!$B$8</f>
        <v>-0.6735758112226814</v>
      </c>
      <c r="N9" s="1">
        <f>'[2]Qc, Winter, S1'!N9*Main!$B$8</f>
        <v>-1.3584490981098636</v>
      </c>
      <c r="O9" s="1">
        <f>'[2]Qc, Winter, S1'!O9*Main!$B$8</f>
        <v>-1.0413427215298279</v>
      </c>
      <c r="P9" s="1">
        <f>'[2]Qc, Winter, S1'!P9*Main!$B$8</f>
        <v>-3.6657660291494394</v>
      </c>
      <c r="Q9" s="1">
        <f>'[2]Qc, Winter, S1'!Q9*Main!$B$8</f>
        <v>-6.6723815196396927</v>
      </c>
      <c r="R9" s="1">
        <f>'[2]Qc, Winter, S1'!R9*Main!$B$8</f>
        <v>-6.7239797483018302</v>
      </c>
      <c r="S9" s="1">
        <f>'[2]Qc, Winter, S1'!S9*Main!$B$8</f>
        <v>-0.77375797099822852</v>
      </c>
      <c r="T9" s="1">
        <f>'[2]Qc, Winter, S1'!T9*Main!$B$8</f>
        <v>-1.0799628619314829</v>
      </c>
      <c r="U9" s="1">
        <f>'[2]Qc, Winter, S1'!U9*Main!$B$8</f>
        <v>-1.4026536598493802</v>
      </c>
      <c r="V9" s="1">
        <f>'[2]Qc, Winter, S1'!V9*Main!$B$8</f>
        <v>-3.2587966389692853</v>
      </c>
      <c r="W9" s="1">
        <f>'[2]Qc, Winter, S1'!W9*Main!$B$8</f>
        <v>-6.6271798538836384</v>
      </c>
      <c r="X9" s="1">
        <f>'[2]Qc, Winter, S1'!X9*Main!$B$8</f>
        <v>-10.064809109376846</v>
      </c>
      <c r="Y9" s="1">
        <f>'[2]Qc, Winter, S1'!Y9*Main!$B$8</f>
        <v>-12.209471342232723</v>
      </c>
    </row>
    <row r="10" spans="1:25" x14ac:dyDescent="0.25">
      <c r="A10">
        <v>12</v>
      </c>
      <c r="B10" s="1">
        <f>'[2]Qc, Winter, S1'!B10*Main!$B$8</f>
        <v>-37.814377039087418</v>
      </c>
      <c r="C10" s="1">
        <f>'[2]Qc, Winter, S1'!C10*Main!$B$8</f>
        <v>-43.606112856718838</v>
      </c>
      <c r="D10" s="1">
        <f>'[2]Qc, Winter, S1'!D10*Main!$B$8</f>
        <v>-41.301483157383338</v>
      </c>
      <c r="E10" s="1">
        <f>'[2]Qc, Winter, S1'!E10*Main!$B$8</f>
        <v>-42.761648172799767</v>
      </c>
      <c r="F10" s="1">
        <f>'[2]Qc, Winter, S1'!F10*Main!$B$8</f>
        <v>-42.786222054533368</v>
      </c>
      <c r="G10" s="1">
        <f>'[2]Qc, Winter, S1'!G10*Main!$B$8</f>
        <v>-41.980877499985233</v>
      </c>
      <c r="H10" s="1">
        <f>'[2]Qc, Winter, S1'!H10*Main!$B$8</f>
        <v>-18.696260742528057</v>
      </c>
      <c r="I10" s="1">
        <f>'[2]Qc, Winter, S1'!I10*Main!$B$8</f>
        <v>-0.75655453560248076</v>
      </c>
      <c r="J10" s="1">
        <f>'[2]Qc, Winter, S1'!J10*Main!$B$8</f>
        <v>6.5368412443886585</v>
      </c>
      <c r="K10" s="1">
        <f>'[2]Qc, Winter, S1'!K10*Main!$B$8</f>
        <v>15.20466410342587</v>
      </c>
      <c r="L10" s="1">
        <f>'[2]Qc, Winter, S1'!L10*Main!$B$8</f>
        <v>18.977725984022445</v>
      </c>
      <c r="M10" s="1">
        <f>'[2]Qc, Winter, S1'!M10*Main!$B$8</f>
        <v>17.689308794300061</v>
      </c>
      <c r="N10" s="1">
        <f>'[2]Qc, Winter, S1'!N10*Main!$B$8</f>
        <v>22.109407899601297</v>
      </c>
      <c r="O10" s="1">
        <f>'[2]Qc, Winter, S1'!O10*Main!$B$8</f>
        <v>15.912251979666273</v>
      </c>
      <c r="P10" s="1">
        <f>'[2]Qc, Winter, S1'!P10*Main!$B$8</f>
        <v>15.129573298848198</v>
      </c>
      <c r="Q10" s="1">
        <f>'[2]Qc, Winter, S1'!Q10*Main!$B$8</f>
        <v>3.4778953686207918</v>
      </c>
      <c r="R10" s="1">
        <f>'[2]Qc, Winter, S1'!R10*Main!$B$8</f>
        <v>1.0258850585942112</v>
      </c>
      <c r="S10" s="1">
        <f>'[2]Qc, Winter, S1'!S10*Main!$B$8</f>
        <v>24.037912685691079</v>
      </c>
      <c r="T10" s="1">
        <f>'[2]Qc, Winter, S1'!T10*Main!$B$8</f>
        <v>25.08869319379799</v>
      </c>
      <c r="U10" s="1">
        <f>'[2]Qc, Winter, S1'!U10*Main!$B$8</f>
        <v>26.598992089382755</v>
      </c>
      <c r="V10" s="1">
        <f>'[2]Qc, Winter, S1'!V10*Main!$B$8</f>
        <v>14.476215135351447</v>
      </c>
      <c r="W10" s="1">
        <f>'[2]Qc, Winter, S1'!W10*Main!$B$8</f>
        <v>1.0886053919669225</v>
      </c>
      <c r="X10" s="1">
        <f>'[2]Qc, Winter, S1'!X10*Main!$B$8</f>
        <v>-7.6880494063349083</v>
      </c>
      <c r="Y10" s="1">
        <f>'[2]Qc, Winter, S1'!Y10*Main!$B$8</f>
        <v>-12.300839309494979</v>
      </c>
    </row>
    <row r="11" spans="1:25" x14ac:dyDescent="0.25">
      <c r="A11">
        <v>15</v>
      </c>
      <c r="B11" s="1">
        <f>'[2]Qc, Winter, S1'!B11*Main!$B$8</f>
        <v>-4.0077751575900766</v>
      </c>
      <c r="C11" s="1">
        <f>'[2]Qc, Winter, S1'!C11*Main!$B$8</f>
        <v>-4.0077751575900766</v>
      </c>
      <c r="D11" s="1">
        <f>'[2]Qc, Winter, S1'!D11*Main!$B$8</f>
        <v>-4.0077751575900766</v>
      </c>
      <c r="E11" s="1">
        <f>'[2]Qc, Winter, S1'!E11*Main!$B$8</f>
        <v>-4.0077751575900766</v>
      </c>
      <c r="F11" s="1">
        <f>'[2]Qc, Winter, S1'!F11*Main!$B$8</f>
        <v>-4.0077751575900766</v>
      </c>
      <c r="G11" s="1">
        <f>'[2]Qc, Winter, S1'!G11*Main!$B$8</f>
        <v>-4.0077751575900766</v>
      </c>
      <c r="H11" s="1">
        <f>'[2]Qc, Winter, S1'!H11*Main!$B$8</f>
        <v>-3.8736840443000591</v>
      </c>
      <c r="I11" s="1">
        <f>'[2]Qc, Winter, S1'!I11*Main!$B$8</f>
        <v>-3.5401780753691674</v>
      </c>
      <c r="J11" s="1">
        <f>'[2]Qc, Winter, S1'!J11*Main!$B$8</f>
        <v>-3.4066609001771999</v>
      </c>
      <c r="K11" s="1">
        <f>'[2]Qc, Winter, S1'!K11*Main!$B$8</f>
        <v>-3.2055242302421738</v>
      </c>
      <c r="L11" s="1">
        <f>'[2]Qc, Winter, S1'!L11*Main!$B$8</f>
        <v>-3.2725697868871824</v>
      </c>
      <c r="M11" s="1">
        <f>'[2]Qc, Winter, S1'!M11*Main!$B$8</f>
        <v>-3.2055242302421738</v>
      </c>
      <c r="N11" s="1">
        <f>'[2]Qc, Winter, S1'!N11*Main!$B$8</f>
        <v>-3.2725697868871824</v>
      </c>
      <c r="O11" s="1">
        <f>'[2]Qc, Winter, S1'!O11*Main!$B$8</f>
        <v>-3.4737064568222089</v>
      </c>
      <c r="P11" s="1">
        <f>'[2]Qc, Winter, S1'!P11*Main!$B$8</f>
        <v>-3.4737064568222089</v>
      </c>
      <c r="Q11" s="1">
        <f>'[2]Qc, Winter, S1'!Q11*Main!$B$8</f>
        <v>-3.4737064568222089</v>
      </c>
      <c r="R11" s="1">
        <f>'[2]Qc, Winter, S1'!R11*Main!$B$8</f>
        <v>-3.6731213124630835</v>
      </c>
      <c r="S11" s="1">
        <f>'[2]Qc, Winter, S1'!S11*Main!$B$8</f>
        <v>-3.7395929310100411</v>
      </c>
      <c r="T11" s="1">
        <f>'[2]Qc, Winter, S1'!T11*Main!$B$8</f>
        <v>-3.7395929310100411</v>
      </c>
      <c r="U11" s="1">
        <f>'[2]Qc, Winter, S1'!U11*Main!$B$8</f>
        <v>-3.7395929310100411</v>
      </c>
      <c r="V11" s="1">
        <f>'[2]Qc, Winter, S1'!V11*Main!$B$8</f>
        <v>-3.7395929310100411</v>
      </c>
      <c r="W11" s="1">
        <f>'[2]Qc, Winter, S1'!W11*Main!$B$8</f>
        <v>-3.8140862507235673</v>
      </c>
      <c r="X11" s="1">
        <f>'[2]Qc, Winter, S1'!X11*Main!$B$8</f>
        <v>-4.0375662098641465</v>
      </c>
      <c r="Y11" s="1">
        <f>'[2]Qc, Winter, S1'!Y11*Main!$B$8</f>
        <v>-4.0375662098641465</v>
      </c>
    </row>
    <row r="12" spans="1:25" x14ac:dyDescent="0.25">
      <c r="A12">
        <v>16</v>
      </c>
      <c r="B12" s="1">
        <f>'[2]Qc, Winter, S1'!B12*Main!$B$8</f>
        <v>2.5001358535144713</v>
      </c>
      <c r="C12" s="1">
        <f>'[2]Qc, Winter, S1'!C12*Main!$B$8</f>
        <v>-1.5245304193738924</v>
      </c>
      <c r="D12" s="1">
        <f>'[2]Qc, Winter, S1'!D12*Main!$B$8</f>
        <v>-2.4413644418192555</v>
      </c>
      <c r="E12" s="1">
        <f>'[2]Qc, Winter, S1'!E12*Main!$B$8</f>
        <v>-1.070815121086828</v>
      </c>
      <c r="F12" s="1">
        <f>'[2]Qc, Winter, S1'!F12*Main!$B$8</f>
        <v>-1.7502126402835205</v>
      </c>
      <c r="G12" s="1">
        <f>'[2]Qc, Winter, S1'!G12*Main!$B$8</f>
        <v>-0.28445363260484346</v>
      </c>
      <c r="H12" s="1">
        <f>'[2]Qc, Winter, S1'!H12*Main!$B$8</f>
        <v>4.7710632014176015</v>
      </c>
      <c r="I12" s="1">
        <f>'[2]Qc, Winter, S1'!I12*Main!$B$8</f>
        <v>8.5794506792675733</v>
      </c>
      <c r="J12" s="1">
        <f>'[2]Qc, Winter, S1'!J12*Main!$B$8</f>
        <v>9.7125634967513292</v>
      </c>
      <c r="K12" s="1">
        <f>'[2]Qc, Winter, S1'!K12*Main!$B$8</f>
        <v>8.0693148257531018</v>
      </c>
      <c r="L12" s="1">
        <f>'[2]Qc, Winter, S1'!L12*Main!$B$8</f>
        <v>8.1986119314825743</v>
      </c>
      <c r="M12" s="1">
        <f>'[2]Qc, Winter, S1'!M12*Main!$B$8</f>
        <v>8.2832427643236848</v>
      </c>
      <c r="N12" s="1">
        <f>'[2]Qc, Winter, S1'!N12*Main!$B$8</f>
        <v>7.132498523331364</v>
      </c>
      <c r="O12" s="1">
        <f>'[2]Qc, Winter, S1'!O12*Main!$B$8</f>
        <v>6.9832191376255164</v>
      </c>
      <c r="P12" s="1">
        <f>'[2]Qc, Winter, S1'!P12*Main!$B$8</f>
        <v>4.914465445953927</v>
      </c>
      <c r="Q12" s="1">
        <f>'[2]Qc, Winter, S1'!Q12*Main!$B$8</f>
        <v>4.6852569403425868</v>
      </c>
      <c r="R12" s="1">
        <f>'[2]Qc, Winter, S1'!R12*Main!$B$8</f>
        <v>4.0963673951565269</v>
      </c>
      <c r="S12" s="1">
        <f>'[2]Qc, Winter, S1'!S12*Main!$B$8</f>
        <v>5.7889840519787352</v>
      </c>
      <c r="T12" s="1">
        <f>'[2]Qc, Winter, S1'!T12*Main!$B$8</f>
        <v>5.3470230360307154</v>
      </c>
      <c r="U12" s="1">
        <f>'[2]Qc, Winter, S1'!U12*Main!$B$8</f>
        <v>4.5324512699350263</v>
      </c>
      <c r="V12" s="1">
        <f>'[2]Qc, Winter, S1'!V12*Main!$B$8</f>
        <v>4.0046839929119908</v>
      </c>
      <c r="W12" s="1">
        <f>'[2]Qc, Winter, S1'!W12*Main!$B$8</f>
        <v>2.249769639692853</v>
      </c>
      <c r="X12" s="1">
        <f>'[2]Qc, Winter, S1'!X12*Main!$B$8</f>
        <v>0.72171293561724759</v>
      </c>
      <c r="Y12" s="1">
        <f>'[2]Qc, Winter, S1'!Y12*Main!$B$8</f>
        <v>-1.0649379799173067</v>
      </c>
    </row>
    <row r="13" spans="1:25" x14ac:dyDescent="0.25">
      <c r="A13">
        <v>17</v>
      </c>
      <c r="B13" s="1">
        <f>'[2]Qc, Winter, S1'!B13*Main!$B$8</f>
        <v>-1.7017018795776728</v>
      </c>
      <c r="C13" s="1">
        <f>'[2]Qc, Winter, S1'!C13*Main!$B$8</f>
        <v>-1.7121322859125812</v>
      </c>
      <c r="D13" s="1">
        <f>'[2]Qc, Winter, S1'!D13*Main!$B$8</f>
        <v>-1.8705254749114</v>
      </c>
      <c r="E13" s="1">
        <f>'[2]Qc, Winter, S1'!E13*Main!$B$8</f>
        <v>-1.716329502111636</v>
      </c>
      <c r="F13" s="1">
        <f>'[2]Qc, Winter, S1'!F13*Main!$B$8</f>
        <v>-1.7216760873006496</v>
      </c>
      <c r="G13" s="1">
        <f>'[2]Qc, Winter, S1'!G13*Main!$B$8</f>
        <v>-1.5502379164205553</v>
      </c>
      <c r="H13" s="1">
        <f>'[2]Qc, Winter, S1'!H13*Main!$B$8</f>
        <v>-1.0567771668192558</v>
      </c>
      <c r="I13" s="1">
        <f>'[2]Qc, Winter, S1'!I13*Main!$B$8</f>
        <v>-0.59350011835499117</v>
      </c>
      <c r="J13" s="1">
        <f>'[2]Qc, Winter, S1'!J13*Main!$B$8</f>
        <v>-0.43251548329887768</v>
      </c>
      <c r="K13" s="1">
        <f>'[2]Qc, Winter, S1'!K13*Main!$B$8</f>
        <v>-0.54531044350265789</v>
      </c>
      <c r="L13" s="1">
        <f>'[2]Qc, Winter, S1'!L13*Main!$B$8</f>
        <v>-0.79109822330183133</v>
      </c>
      <c r="M13" s="1">
        <f>'[2]Qc, Winter, S1'!M13*Main!$B$8</f>
        <v>-0.59193276120791505</v>
      </c>
      <c r="N13" s="1">
        <f>'[2]Qc, Winter, S1'!N13*Main!$B$8</f>
        <v>-0.67895236101594802</v>
      </c>
      <c r="O13" s="1">
        <f>'[2]Qc, Winter, S1'!O13*Main!$B$8</f>
        <v>-0.66297873504134675</v>
      </c>
      <c r="P13" s="1">
        <f>'[2]Qc, Winter, S1'!P13*Main!$B$8</f>
        <v>-0.83879417715593618</v>
      </c>
      <c r="Q13" s="1">
        <f>'[2]Qc, Winter, S1'!Q13*Main!$B$8</f>
        <v>-0.84584062257826342</v>
      </c>
      <c r="R13" s="1">
        <f>'[2]Qc, Winter, S1'!R13*Main!$B$8</f>
        <v>-0.67945605258417008</v>
      </c>
      <c r="S13" s="1">
        <f>'[2]Qc, Winter, S1'!S13*Main!$B$8</f>
        <v>-0.58740649562906055</v>
      </c>
      <c r="T13" s="1">
        <f>'[2]Qc, Winter, S1'!T13*Main!$B$8</f>
        <v>-0.70767637423213225</v>
      </c>
      <c r="U13" s="1">
        <f>'[2]Qc, Winter, S1'!U13*Main!$B$8</f>
        <v>-0.78546402551683403</v>
      </c>
      <c r="V13" s="1">
        <f>'[2]Qc, Winter, S1'!V13*Main!$B$8</f>
        <v>-0.7025841311429416</v>
      </c>
      <c r="W13" s="1">
        <f>'[2]Qc, Winter, S1'!W13*Main!$B$8</f>
        <v>-0.91312965155050185</v>
      </c>
      <c r="X13" s="1">
        <f>'[2]Qc, Winter, S1'!X13*Main!$B$8</f>
        <v>-1.1962069252805672</v>
      </c>
      <c r="Y13" s="1">
        <f>'[2]Qc, Winter, S1'!Y13*Main!$B$8</f>
        <v>-1.3341180833579442</v>
      </c>
    </row>
    <row r="14" spans="1:25" x14ac:dyDescent="0.25">
      <c r="A14">
        <v>18</v>
      </c>
      <c r="B14" s="1">
        <f>'[2]Qc, Winter, S1'!B14*Main!$B$8</f>
        <v>-1.2148149768458358</v>
      </c>
      <c r="C14" s="1">
        <f>'[2]Qc, Winter, S1'!C14*Main!$B$8</f>
        <v>-1.2148149768458358</v>
      </c>
      <c r="D14" s="1">
        <f>'[2]Qc, Winter, S1'!D14*Main!$B$8</f>
        <v>-1.2148149768458358</v>
      </c>
      <c r="E14" s="1">
        <f>'[2]Qc, Winter, S1'!E14*Main!$B$8</f>
        <v>-1.2148149768458358</v>
      </c>
      <c r="F14" s="1">
        <f>'[2]Qc, Winter, S1'!F14*Main!$B$8</f>
        <v>-1.1520119403425872</v>
      </c>
      <c r="G14" s="1">
        <f>'[2]Qc, Winter, S1'!G14*Main!$B$8</f>
        <v>-1.1866130447725931</v>
      </c>
      <c r="H14" s="1">
        <f>'[2]Qc, Winter, S1'!H14*Main!$B$8</f>
        <v>-1.0815408596426461</v>
      </c>
      <c r="I14" s="1">
        <f>'[2]Qc, Winter, S1'!I14*Main!$B$8</f>
        <v>-1.0465167979326639</v>
      </c>
      <c r="J14" s="1">
        <f>'[2]Qc, Winter, S1'!J14*Main!$B$8</f>
        <v>-1.0465167979326639</v>
      </c>
      <c r="K14" s="1">
        <f>'[2]Qc, Winter, S1'!K14*Main!$B$8</f>
        <v>-1.1610824026580036</v>
      </c>
      <c r="L14" s="1">
        <f>'[2]Qc, Winter, S1'!L14*Main!$B$8</f>
        <v>-1.0733773195510927</v>
      </c>
      <c r="M14" s="1">
        <f>'[2]Qc, Winter, S1'!M14*Main!$B$8</f>
        <v>-1.0441422918487893</v>
      </c>
      <c r="N14" s="1">
        <f>'[2]Qc, Winter, S1'!N14*Main!$B$8</f>
        <v>-1.0514669905197873</v>
      </c>
      <c r="O14" s="1">
        <f>'[2]Qc, Winter, S1'!O14*Main!$B$8</f>
        <v>-1.1106931460129945</v>
      </c>
      <c r="P14" s="1">
        <f>'[2]Qc, Winter, S1'!P14*Main!$B$8</f>
        <v>-1.0795342420259892</v>
      </c>
      <c r="Q14" s="1">
        <f>'[2]Qc, Winter, S1'!Q14*Main!$B$8</f>
        <v>-1.0770679585056113</v>
      </c>
      <c r="R14" s="1">
        <f>'[2]Qc, Winter, S1'!R14*Main!$B$8</f>
        <v>-1.1074047679858239</v>
      </c>
      <c r="S14" s="1">
        <f>'[2]Qc, Winter, S1'!S14*Main!$B$8</f>
        <v>-1.1074047679858239</v>
      </c>
      <c r="T14" s="1">
        <f>'[2]Qc, Winter, S1'!T14*Main!$B$8</f>
        <v>-1.1074047679858239</v>
      </c>
      <c r="U14" s="1">
        <f>'[2]Qc, Winter, S1'!U14*Main!$B$8</f>
        <v>-1.0732817396042527</v>
      </c>
      <c r="V14" s="1">
        <f>'[2]Qc, Winter, S1'!V14*Main!$B$8</f>
        <v>-1.0700410134376848</v>
      </c>
      <c r="W14" s="1">
        <f>'[2]Qc, Winter, S1'!W14*Main!$B$8</f>
        <v>-1.1626879200826934</v>
      </c>
      <c r="X14" s="1">
        <f>'[2]Qc, Winter, S1'!X14*Main!$B$8</f>
        <v>-1.1626879200826934</v>
      </c>
      <c r="Y14" s="1">
        <f>'[2]Qc, Winter, S1'!Y14*Main!$B$8</f>
        <v>-1.1626879200826934</v>
      </c>
    </row>
    <row r="15" spans="1:25" x14ac:dyDescent="0.25">
      <c r="A15">
        <v>20</v>
      </c>
      <c r="B15" s="1">
        <f>'[2]Qc, Winter, S1'!B15*Main!$B$8</f>
        <v>-0.18019908417011221</v>
      </c>
      <c r="C15" s="1">
        <f>'[2]Qc, Winter, S1'!C15*Main!$B$8</f>
        <v>-0.18019908417011221</v>
      </c>
      <c r="D15" s="1">
        <f>'[2]Qc, Winter, S1'!D15*Main!$B$8</f>
        <v>-0.18019908417011221</v>
      </c>
      <c r="E15" s="1">
        <f>'[2]Qc, Winter, S1'!E15*Main!$B$8</f>
        <v>-0.18019908417011221</v>
      </c>
      <c r="F15" s="1">
        <f>'[2]Qc, Winter, S1'!F15*Main!$B$8</f>
        <v>-0.18019908417011221</v>
      </c>
      <c r="G15" s="1">
        <f>'[2]Qc, Winter, S1'!G15*Main!$B$8</f>
        <v>-0.18019908417011221</v>
      </c>
      <c r="H15" s="1">
        <f>'[2]Qc, Winter, S1'!H15*Main!$B$8</f>
        <v>-0.18019908417011221</v>
      </c>
      <c r="I15" s="1">
        <f>'[2]Qc, Winter, S1'!I15*Main!$B$8</f>
        <v>-0.18019908417011221</v>
      </c>
      <c r="J15" s="1">
        <f>'[2]Qc, Winter, S1'!J15*Main!$B$8</f>
        <v>-0.18019908417011221</v>
      </c>
      <c r="K15" s="1">
        <f>'[2]Qc, Winter, S1'!K15*Main!$B$8</f>
        <v>-0.18019908417011221</v>
      </c>
      <c r="L15" s="1">
        <f>'[2]Qc, Winter, S1'!L15*Main!$B$8</f>
        <v>-0.18019908417011221</v>
      </c>
      <c r="M15" s="1">
        <f>'[2]Qc, Winter, S1'!M15*Main!$B$8</f>
        <v>-0.84777543328411098</v>
      </c>
      <c r="N15" s="1">
        <f>'[2]Qc, Winter, S1'!N15*Main!$B$8</f>
        <v>-1.0703008829887772</v>
      </c>
      <c r="O15" s="1">
        <f>'[2]Qc, Winter, S1'!O15*Main!$B$8</f>
        <v>-1.0703008829887772</v>
      </c>
      <c r="P15" s="1">
        <f>'[2]Qc, Winter, S1'!P15*Main!$B$8</f>
        <v>-0.18019908417011221</v>
      </c>
      <c r="Q15" s="1">
        <f>'[2]Qc, Winter, S1'!Q15*Main!$B$8</f>
        <v>-0.18019908417011221</v>
      </c>
      <c r="R15" s="1">
        <f>'[2]Qc, Winter, S1'!R15*Main!$B$8</f>
        <v>-0.40917518998818664</v>
      </c>
      <c r="S15" s="1">
        <f>'[2]Qc, Winter, S1'!S15*Main!$B$8</f>
        <v>-1.0961035074424099</v>
      </c>
      <c r="T15" s="1">
        <f>'[2]Qc, Winter, S1'!T15*Main!$B$8</f>
        <v>-1.0961035074424099</v>
      </c>
      <c r="U15" s="1">
        <f>'[2]Qc, Winter, S1'!U15*Main!$B$8</f>
        <v>-1.0961035074424099</v>
      </c>
      <c r="V15" s="1">
        <f>'[2]Qc, Winter, S1'!V15*Main!$B$8</f>
        <v>-0.20599721848789132</v>
      </c>
      <c r="W15" s="1">
        <f>'[2]Qc, Winter, S1'!W15*Main!$B$8</f>
        <v>-0.20599721848789132</v>
      </c>
      <c r="X15" s="1">
        <f>'[2]Qc, Winter, S1'!X15*Main!$B$8</f>
        <v>-0.20599721848789132</v>
      </c>
      <c r="Y15" s="1">
        <f>'[2]Qc, Winter, S1'!Y15*Main!$B$8</f>
        <v>-0.20599721848789132</v>
      </c>
    </row>
    <row r="16" spans="1:25" x14ac:dyDescent="0.25">
      <c r="A16">
        <v>21</v>
      </c>
      <c r="B16" s="1">
        <f>'[2]Qc, Winter, S1'!B16*Main!$B$8</f>
        <v>-1.9217066087418782</v>
      </c>
      <c r="C16" s="1">
        <f>'[2]Qc, Winter, S1'!C16*Main!$B$8</f>
        <v>-1.9217066087418782</v>
      </c>
      <c r="D16" s="1">
        <f>'[2]Qc, Winter, S1'!D16*Main!$B$8</f>
        <v>-1.9217066087418782</v>
      </c>
      <c r="E16" s="1">
        <f>'[2]Qc, Winter, S1'!E16*Main!$B$8</f>
        <v>-1.9217066087418782</v>
      </c>
      <c r="F16" s="1">
        <f>'[2]Qc, Winter, S1'!F16*Main!$B$8</f>
        <v>-1.9217066087418782</v>
      </c>
      <c r="G16" s="1">
        <f>'[2]Qc, Winter, S1'!G16*Main!$B$8</f>
        <v>-1.9217066087418782</v>
      </c>
      <c r="H16" s="1">
        <f>'[2]Qc, Winter, S1'!H16*Main!$B$8</f>
        <v>-1.4508542074128765</v>
      </c>
      <c r="I16" s="1">
        <f>'[2]Qc, Winter, S1'!I16*Main!$B$8</f>
        <v>-0.31242377316893089</v>
      </c>
      <c r="J16" s="1">
        <f>'[2]Qc, Winter, S1'!J16*Main!$B$8</f>
        <v>-8.9897762197282918E-2</v>
      </c>
      <c r="K16" s="1">
        <f>'[2]Qc, Winter, S1'!K16*Main!$B$8</f>
        <v>-8.9897762197282918E-2</v>
      </c>
      <c r="L16" s="1">
        <f>'[2]Qc, Winter, S1'!L16*Main!$B$8</f>
        <v>-8.9897762197282918E-2</v>
      </c>
      <c r="M16" s="1">
        <f>'[2]Qc, Winter, S1'!M16*Main!$B$8</f>
        <v>-8.9897762197282918E-2</v>
      </c>
      <c r="N16" s="1">
        <f>'[2]Qc, Winter, S1'!N16*Main!$B$8</f>
        <v>-8.9897762197282918E-2</v>
      </c>
      <c r="O16" s="1">
        <f>'[2]Qc, Winter, S1'!O16*Main!$B$8</f>
        <v>-8.9897762197282918E-2</v>
      </c>
      <c r="P16" s="1">
        <f>'[2]Qc, Winter, S1'!P16*Main!$B$8</f>
        <v>-0.31887386801535733</v>
      </c>
      <c r="Q16" s="1">
        <f>'[2]Qc, Winter, S1'!Q16*Main!$B$8</f>
        <v>-1.0058021854695804</v>
      </c>
      <c r="R16" s="1">
        <f>'[2]Qc, Winter, S1'!R16*Main!$B$8</f>
        <v>-1.0058021854695804</v>
      </c>
      <c r="S16" s="1">
        <f>'[2]Qc, Winter, S1'!S16*Main!$B$8</f>
        <v>-1.0058021854695804</v>
      </c>
      <c r="T16" s="1">
        <f>'[2]Qc, Winter, S1'!T16*Main!$B$8</f>
        <v>-1.0058021854695804</v>
      </c>
      <c r="U16" s="1">
        <f>'[2]Qc, Winter, S1'!U16*Main!$B$8</f>
        <v>-1.0058021854695804</v>
      </c>
      <c r="V16" s="1">
        <f>'[2]Qc, Winter, S1'!V16*Main!$B$8</f>
        <v>-1.0058021854695804</v>
      </c>
      <c r="W16" s="1">
        <f>'[2]Qc, Winter, S1'!W16*Main!$B$8</f>
        <v>-1.0058021854695804</v>
      </c>
      <c r="X16" s="1">
        <f>'[2]Qc, Winter, S1'!X16*Main!$B$8</f>
        <v>-1.8959062293561724</v>
      </c>
      <c r="Y16" s="1">
        <f>'[2]Qc, Winter, S1'!Y16*Main!$B$8</f>
        <v>-1.8959062293561724</v>
      </c>
    </row>
    <row r="17" spans="1:25" x14ac:dyDescent="0.25">
      <c r="A17">
        <v>26</v>
      </c>
      <c r="B17" s="1">
        <f>'[2]Qc, Winter, S1'!B17*Main!$B$8</f>
        <v>0.90786030081216806</v>
      </c>
      <c r="C17" s="1">
        <f>'[2]Qc, Winter, S1'!C17*Main!$B$8</f>
        <v>0.63997400886001166</v>
      </c>
      <c r="D17" s="1">
        <f>'[2]Qc, Winter, S1'!D17*Main!$B$8</f>
        <v>0.3822000317926757</v>
      </c>
      <c r="E17" s="1">
        <f>'[2]Qc, Winter, S1'!E17*Main!$B$8</f>
        <v>0.39736347034849379</v>
      </c>
      <c r="F17" s="1">
        <f>'[2]Qc, Winter, S1'!F17*Main!$B$8</f>
        <v>-0.19035961512108687</v>
      </c>
      <c r="G17" s="1">
        <f>'[2]Qc, Winter, S1'!G17*Main!$B$8</f>
        <v>8.7987623730064857E-2</v>
      </c>
      <c r="H17" s="1">
        <f>'[2]Qc, Winter, S1'!H17*Main!$B$8</f>
        <v>1.9396668847460128</v>
      </c>
      <c r="I17" s="1">
        <f>'[2]Qc, Winter, S1'!I17*Main!$B$8</f>
        <v>3.6133839544152395</v>
      </c>
      <c r="J17" s="1">
        <f>'[2]Qc, Winter, S1'!J17*Main!$B$8</f>
        <v>5.1428157567188419</v>
      </c>
      <c r="K17" s="1">
        <f>'[2]Qc, Winter, S1'!K17*Main!$B$8</f>
        <v>6.0303376345540469</v>
      </c>
      <c r="L17" s="1">
        <f>'[2]Qc, Winter, S1'!L17*Main!$B$8</f>
        <v>5.9494670818517426</v>
      </c>
      <c r="M17" s="1">
        <f>'[2]Qc, Winter, S1'!M17*Main!$B$8</f>
        <v>5.8787054911252223</v>
      </c>
      <c r="N17" s="1">
        <f>'[2]Qc, Winter, S1'!N17*Main!$B$8</f>
        <v>5.7371811812610751</v>
      </c>
      <c r="O17" s="1">
        <f>'[2]Qc, Winter, S1'!O17*Main!$B$8</f>
        <v>5.459187611134082</v>
      </c>
      <c r="P17" s="1">
        <f>'[2]Qc, Winter, S1'!P17*Main!$B$8</f>
        <v>5.0346174996308335</v>
      </c>
      <c r="Q17" s="1">
        <f>'[2]Qc, Winter, S1'!Q17*Main!$B$8</f>
        <v>3.9621396794743058</v>
      </c>
      <c r="R17" s="1">
        <f>'[2]Qc, Winter, S1'!R17*Main!$B$8</f>
        <v>3.7549077030124041</v>
      </c>
      <c r="S17" s="1">
        <f>'[2]Qc, Winter, S1'!S17*Main!$B$8</f>
        <v>4.3462750714855289</v>
      </c>
      <c r="T17" s="1">
        <f>'[2]Qc, Winter, S1'!T17*Main!$B$8</f>
        <v>4.5656713225930297</v>
      </c>
      <c r="U17" s="1">
        <f>'[2]Qc, Winter, S1'!U17*Main!$B$8</f>
        <v>4.3282004645156533</v>
      </c>
      <c r="V17" s="1">
        <f>'[2]Qc, Winter, S1'!V17*Main!$B$8</f>
        <v>3.9804749229621974</v>
      </c>
      <c r="W17" s="1">
        <f>'[2]Qc, Winter, S1'!W17*Main!$B$8</f>
        <v>3.5104139286473712</v>
      </c>
      <c r="X17" s="1">
        <f>'[2]Qc, Winter, S1'!X17*Main!$B$8</f>
        <v>2.5338535178381565</v>
      </c>
      <c r="Y17" s="1">
        <f>'[2]Qc, Winter, S1'!Y17*Main!$B$8</f>
        <v>1.6641400242321323</v>
      </c>
    </row>
    <row r="18" spans="1:25" x14ac:dyDescent="0.25">
      <c r="A18">
        <v>30</v>
      </c>
      <c r="B18" s="1">
        <f>'[2]Qc, Winter, S1'!B18*Main!$B$8</f>
        <v>-1.9347687401210869</v>
      </c>
      <c r="C18" s="1">
        <f>'[2]Qc, Winter, S1'!C18*Main!$B$8</f>
        <v>-2.2198635188718248</v>
      </c>
      <c r="D18" s="1">
        <f>'[2]Qc, Winter, S1'!D18*Main!$B$8</f>
        <v>-2.2725004029385705</v>
      </c>
      <c r="E18" s="1">
        <f>'[2]Qc, Winter, S1'!E18*Main!$B$8</f>
        <v>-2.2508469049763735</v>
      </c>
      <c r="F18" s="1">
        <f>'[2]Qc, Winter, S1'!F18*Main!$B$8</f>
        <v>-2.1348497021264028</v>
      </c>
      <c r="G18" s="1">
        <f>'[2]Qc, Winter, S1'!G18*Main!$B$8</f>
        <v>-1.8636491022002362</v>
      </c>
      <c r="H18" s="1">
        <f>'[2]Qc, Winter, S1'!H18*Main!$B$8</f>
        <v>-0.27892608730064977</v>
      </c>
      <c r="I18" s="1">
        <f>'[2]Qc, Winter, S1'!I18*Main!$B$8</f>
        <v>0.68986278873301832</v>
      </c>
      <c r="J18" s="1">
        <f>'[2]Qc, Winter, S1'!J18*Main!$B$8</f>
        <v>1.1726307499704667</v>
      </c>
      <c r="K18" s="1">
        <f>'[2]Qc, Winter, S1'!K18*Main!$B$8</f>
        <v>0.68058030854991136</v>
      </c>
      <c r="L18" s="1">
        <f>'[2]Qc, Winter, S1'!L18*Main!$B$8</f>
        <v>0.79325003569108088</v>
      </c>
      <c r="M18" s="1">
        <f>'[2]Qc, Winter, S1'!M18*Main!$B$8</f>
        <v>1.2329438856615473</v>
      </c>
      <c r="N18" s="1">
        <f>'[2]Qc, Winter, S1'!N18*Main!$B$8</f>
        <v>1.4001410233165978</v>
      </c>
      <c r="O18" s="1">
        <f>'[2]Qc, Winter, S1'!O18*Main!$B$8</f>
        <v>1.3889256072356762</v>
      </c>
      <c r="P18" s="1">
        <f>'[2]Qc, Winter, S1'!P18*Main!$B$8</f>
        <v>0.626274619063792</v>
      </c>
      <c r="Q18" s="1">
        <f>'[2]Qc, Winter, S1'!Q18*Main!$B$8</f>
        <v>0.33211682433549911</v>
      </c>
      <c r="R18" s="1">
        <f>'[2]Qc, Winter, S1'!R18*Main!$B$8</f>
        <v>0.33829567148552858</v>
      </c>
      <c r="S18" s="1">
        <f>'[2]Qc, Winter, S1'!S18*Main!$B$8</f>
        <v>0.38430646677495572</v>
      </c>
      <c r="T18" s="1">
        <f>'[2]Qc, Winter, S1'!T18*Main!$B$8</f>
        <v>-8.3852705227406968E-2</v>
      </c>
      <c r="U18" s="1">
        <f>'[2]Qc, Winter, S1'!U18*Main!$B$8</f>
        <v>-0.59570046711458946</v>
      </c>
      <c r="V18" s="1">
        <f>'[2]Qc, Winter, S1'!V18*Main!$B$8</f>
        <v>-0.1577213083431778</v>
      </c>
      <c r="W18" s="1">
        <f>'[2]Qc, Winter, S1'!W18*Main!$B$8</f>
        <v>-0.64307147677200227</v>
      </c>
      <c r="X18" s="1">
        <f>'[2]Qc, Winter, S1'!X18*Main!$B$8</f>
        <v>-1.7068269112374481</v>
      </c>
      <c r="Y18" s="1">
        <f>'[2]Qc, Winter, S1'!Y18*Main!$B$8</f>
        <v>-1.7799603163171882</v>
      </c>
    </row>
    <row r="19" spans="1:25" x14ac:dyDescent="0.25">
      <c r="A19">
        <v>35</v>
      </c>
      <c r="B19" s="1">
        <f>'[2]Qc, Winter, S1'!B19*Main!$B$8</f>
        <v>4.0507046089043124</v>
      </c>
      <c r="C19" s="1">
        <f>'[2]Qc, Winter, S1'!C19*Main!$B$8</f>
        <v>4.9961125482575302</v>
      </c>
      <c r="D19" s="1">
        <f>'[2]Qc, Winter, S1'!D19*Main!$B$8</f>
        <v>4.9961125482575302</v>
      </c>
      <c r="E19" s="1">
        <f>'[2]Qc, Winter, S1'!E19*Main!$B$8</f>
        <v>4.9961125482575302</v>
      </c>
      <c r="F19" s="1">
        <f>'[2]Qc, Winter, S1'!F19*Main!$B$8</f>
        <v>4.9961125482575302</v>
      </c>
      <c r="G19" s="1">
        <f>'[2]Qc, Winter, S1'!G19*Main!$B$8</f>
        <v>4.9961125482575302</v>
      </c>
      <c r="H19" s="1">
        <f>'[2]Qc, Winter, S1'!H19*Main!$B$8</f>
        <v>2.4750219065859418</v>
      </c>
      <c r="I19" s="1">
        <f>'[2]Qc, Winter, S1'!I19*Main!$B$8</f>
        <v>0.26906611922622559</v>
      </c>
      <c r="J19" s="1">
        <f>'[2]Qc, Winter, S1'!J19*Main!$B$8</f>
        <v>-4.6069863496751323E-2</v>
      </c>
      <c r="K19" s="1">
        <f>'[2]Qc, Winter, S1'!K19*Main!$B$8</f>
        <v>-1.3066137708800944</v>
      </c>
      <c r="L19" s="1">
        <f>'[2]Qc, Winter, S1'!L19*Main!$B$8</f>
        <v>-0.36120584034258724</v>
      </c>
      <c r="M19" s="1">
        <f>'[2]Qc, Winter, S1'!M19*Main!$B$8</f>
        <v>-0.99147779403425873</v>
      </c>
      <c r="N19" s="1">
        <f>'[2]Qc, Winter, S1'!N19*Main!$B$8</f>
        <v>-1.3066137708800944</v>
      </c>
      <c r="O19" s="1">
        <f>'[2]Qc, Winter, S1'!O19*Main!$B$8</f>
        <v>-1.3066137708800944</v>
      </c>
      <c r="P19" s="1">
        <f>'[2]Qc, Winter, S1'!P19*Main!$B$8</f>
        <v>-4.6069863496751323E-2</v>
      </c>
      <c r="Q19" s="1">
        <f>'[2]Qc, Winter, S1'!Q19*Main!$B$8</f>
        <v>0.91304032782043731</v>
      </c>
      <c r="R19" s="1">
        <f>'[2]Qc, Winter, S1'!R19*Main!$B$8</f>
        <v>1.2327437249261666</v>
      </c>
      <c r="S19" s="1">
        <f>'[2]Qc, Winter, S1'!S19*Main!$B$8</f>
        <v>1.2327437249261666</v>
      </c>
      <c r="T19" s="1">
        <f>'[2]Qc, Winter, S1'!T19*Main!$B$8</f>
        <v>1.2327437249261666</v>
      </c>
      <c r="U19" s="1">
        <f>'[2]Qc, Winter, S1'!U19*Main!$B$8</f>
        <v>1.5478802659775546</v>
      </c>
      <c r="V19" s="1">
        <f>'[2]Qc, Winter, S1'!V19*Main!$B$8</f>
        <v>2.4932898891317183</v>
      </c>
      <c r="W19" s="1">
        <f>'[2]Qc, Winter, S1'!W19*Main!$B$8</f>
        <v>2.4932898891317183</v>
      </c>
      <c r="X19" s="1">
        <f>'[2]Qc, Winter, S1'!X19*Main!$B$8</f>
        <v>3.7538360533372708</v>
      </c>
      <c r="Y19" s="1">
        <f>'[2]Qc, Winter, S1'!Y19*Main!$B$8</f>
        <v>3.7538360533372708</v>
      </c>
    </row>
    <row r="20" spans="1:25" x14ac:dyDescent="0.25">
      <c r="A20">
        <v>36</v>
      </c>
      <c r="B20" s="1">
        <f>'[2]Qc, Winter, S1'!B20*Main!$B$8</f>
        <v>1.8607028942705255</v>
      </c>
      <c r="C20" s="1">
        <f>'[2]Qc, Winter, S1'!C20*Main!$B$8</f>
        <v>1.1860070880094504</v>
      </c>
      <c r="D20" s="1">
        <f>'[2]Qc, Winter, S1'!D20*Main!$B$8</f>
        <v>1.655002953337271</v>
      </c>
      <c r="E20" s="1">
        <f>'[2]Qc, Winter, S1'!E20*Main!$B$8</f>
        <v>1.820738334317779</v>
      </c>
      <c r="F20" s="1">
        <f>'[2]Qc, Winter, S1'!F20*Main!$B$8</f>
        <v>1.8148611931482574</v>
      </c>
      <c r="G20" s="1">
        <f>'[2]Qc, Winter, S1'!G20*Main!$B$8</f>
        <v>1.6597046662728883</v>
      </c>
      <c r="H20" s="1">
        <f>'[2]Qc, Winter, S1'!H20*Main!$B$8</f>
        <v>2.196875369167159</v>
      </c>
      <c r="I20" s="1">
        <f>'[2]Qc, Winter, S1'!I20*Main!$B$8</f>
        <v>2.0664028352037804</v>
      </c>
      <c r="J20" s="1">
        <f>'[2]Qc, Winter, S1'!J20*Main!$B$8</f>
        <v>2.7587300649734199</v>
      </c>
      <c r="K20" s="1">
        <f>'[2]Qc, Winter, S1'!K20*Main!$B$8</f>
        <v>2.3061901949202599</v>
      </c>
      <c r="L20" s="1">
        <f>'[2]Qc, Winter, S1'!L20*Main!$B$8</f>
        <v>1.7690194920259892</v>
      </c>
      <c r="M20" s="1">
        <f>'[2]Qc, Winter, S1'!M20*Main!$B$8</f>
        <v>1.6679326639102185</v>
      </c>
      <c r="N20" s="1">
        <f>'[2]Qc, Winter, S1'!N20*Main!$B$8</f>
        <v>2.0640519787359715</v>
      </c>
      <c r="O20" s="1">
        <f>'[2]Qc, Winter, S1'!O20*Main!$B$8</f>
        <v>1.4504784406379208</v>
      </c>
      <c r="P20" s="1">
        <f>'[2]Qc, Winter, S1'!P20*Main!$B$8</f>
        <v>1.5480389840519786</v>
      </c>
      <c r="Q20" s="1">
        <f>'[2]Qc, Winter, S1'!Q20*Main!$B$8</f>
        <v>1.5574424099232131</v>
      </c>
      <c r="R20" s="1">
        <f>'[2]Qc, Winter, S1'!R20*Main!$B$8</f>
        <v>2.0546485528647369</v>
      </c>
      <c r="S20" s="1">
        <f>'[2]Qc, Winter, S1'!S20*Main!$B$8</f>
        <v>1.8889131718842291</v>
      </c>
      <c r="T20" s="1">
        <f>'[2]Qc, Winter, S1'!T20*Main!$B$8</f>
        <v>1.7984051978735971</v>
      </c>
      <c r="U20" s="1">
        <f>'[2]Qc, Winter, S1'!U20*Main!$B$8</f>
        <v>2.1087182516243357</v>
      </c>
      <c r="V20" s="1">
        <f>'[2]Qc, Winter, S1'!V20*Main!$B$8</f>
        <v>2.1956999409332547</v>
      </c>
      <c r="W20" s="1">
        <f>'[2]Qc, Winter, S1'!W20*Main!$B$8</f>
        <v>1.6890903721204962</v>
      </c>
      <c r="X20" s="1">
        <f>'[2]Qc, Winter, S1'!X20*Main!$B$8</f>
        <v>1.364672179562906</v>
      </c>
      <c r="Y20" s="1">
        <f>'[2]Qc, Winter, S1'!Y20*Main!$B$8</f>
        <v>1.6432486709982279</v>
      </c>
    </row>
    <row r="21" spans="1:25" x14ac:dyDescent="0.25">
      <c r="A21">
        <v>42</v>
      </c>
      <c r="B21" s="1">
        <f>'[2]Qc, Winter, S1'!B21*Main!$B$8</f>
        <v>-2.5748840237005313</v>
      </c>
      <c r="C21" s="1">
        <f>'[2]Qc, Winter, S1'!C21*Main!$B$8</f>
        <v>-3.4397195900472535</v>
      </c>
      <c r="D21" s="1">
        <f>'[2]Qc, Winter, S1'!D21*Main!$B$8</f>
        <v>-3.5870617583579447</v>
      </c>
      <c r="E21" s="1">
        <f>'[2]Qc, Winter, S1'!E21*Main!$B$8</f>
        <v>-3.5870617583579447</v>
      </c>
      <c r="F21" s="1">
        <f>'[2]Qc, Winter, S1'!F21*Main!$B$8</f>
        <v>-3.5870617583579447</v>
      </c>
      <c r="G21" s="1">
        <f>'[2]Qc, Winter, S1'!G21*Main!$B$8</f>
        <v>-3.3884697024808035</v>
      </c>
      <c r="H21" s="1">
        <f>'[2]Qc, Winter, S1'!H21*Main!$B$8</f>
        <v>-1.7164559576196103</v>
      </c>
      <c r="I21" s="1">
        <f>'[2]Qc, Winter, S1'!I21*Main!$B$8</f>
        <v>-0.79396692055522733</v>
      </c>
      <c r="J21" s="1">
        <f>'[2]Qc, Winter, S1'!J21*Main!$B$8</f>
        <v>0.30148978399291204</v>
      </c>
      <c r="K21" s="1">
        <f>'[2]Qc, Winter, S1'!K21*Main!$B$8</f>
        <v>0.97413911092734795</v>
      </c>
      <c r="L21" s="1">
        <f>'[2]Qc, Winter, S1'!L21*Main!$B$8</f>
        <v>-0.40318805812167746</v>
      </c>
      <c r="M21" s="1">
        <f>'[2]Qc, Winter, S1'!M21*Main!$B$8</f>
        <v>-0.30709577737743654</v>
      </c>
      <c r="N21" s="1">
        <f>'[2]Qc, Winter, S1'!N21*Main!$B$8</f>
        <v>0.13492904375369166</v>
      </c>
      <c r="O21" s="1">
        <f>'[2]Qc, Winter, S1'!O21*Main!$B$8</f>
        <v>4.5244263275251009E-2</v>
      </c>
      <c r="P21" s="1">
        <f>'[2]Qc, Winter, S1'!P21*Main!$B$8</f>
        <v>-0.23022151317188422</v>
      </c>
      <c r="Q21" s="1">
        <f>'[2]Qc, Winter, S1'!Q21*Main!$B$8</f>
        <v>-1.2872422022740697</v>
      </c>
      <c r="R21" s="1">
        <f>'[2]Qc, Winter, S1'!R21*Main!$B$8</f>
        <v>-1.7164559517424691</v>
      </c>
      <c r="S21" s="1">
        <f>'[2]Qc, Winter, S1'!S21*Main!$B$8</f>
        <v>-0.67224801810395751</v>
      </c>
      <c r="T21" s="1">
        <f>'[2]Qc, Winter, S1'!T21*Main!$B$8</f>
        <v>-0.60818649760779675</v>
      </c>
      <c r="U21" s="1">
        <f>'[2]Qc, Winter, S1'!U21*Main!$B$8</f>
        <v>-0.249440640490254</v>
      </c>
      <c r="V21" s="1">
        <f>'[2]Qc, Winter, S1'!V21*Main!$B$8</f>
        <v>-0.10209847217956292</v>
      </c>
      <c r="W21" s="1">
        <f>'[2]Qc, Winter, S1'!W21*Main!$B$8</f>
        <v>-0.89646502070289424</v>
      </c>
      <c r="X21" s="1">
        <f>'[2]Qc, Winter, S1'!X21*Main!$B$8</f>
        <v>-1.5114586465445954</v>
      </c>
      <c r="Y21" s="1">
        <f>'[2]Qc, Winter, S1'!Y21*Main!$B$8</f>
        <v>-1.8958277577672769</v>
      </c>
    </row>
    <row r="22" spans="1:25" x14ac:dyDescent="0.25">
      <c r="A22">
        <v>55</v>
      </c>
      <c r="B22" s="1">
        <f>'[2]Qc, Winter, S1'!B22*Main!$B$8</f>
        <v>0.89014439633786169</v>
      </c>
      <c r="C22" s="1">
        <f>'[2]Qc, Winter, S1'!C22*Main!$B$8</f>
        <v>0.89014439633786169</v>
      </c>
      <c r="D22" s="1">
        <f>'[2]Qc, Winter, S1'!D22*Main!$B$8</f>
        <v>0.89014439633786169</v>
      </c>
      <c r="E22" s="1">
        <f>'[2]Qc, Winter, S1'!E22*Main!$B$8</f>
        <v>0.89014439633786169</v>
      </c>
      <c r="F22" s="1">
        <f>'[2]Qc, Winter, S1'!F22*Main!$B$8</f>
        <v>0.89014439633786169</v>
      </c>
      <c r="G22" s="1">
        <f>'[2]Qc, Winter, S1'!G22*Main!$B$8</f>
        <v>0.89014439633786169</v>
      </c>
      <c r="H22" s="1">
        <f>'[2]Qc, Winter, S1'!H22*Main!$B$8</f>
        <v>0.89014439633786169</v>
      </c>
      <c r="I22" s="1">
        <f>'[2]Qc, Winter, S1'!I22*Main!$B$8</f>
        <v>0.89014439633786169</v>
      </c>
      <c r="J22" s="1">
        <f>'[2]Qc, Winter, S1'!J22*Main!$B$8</f>
        <v>0.89014439633786169</v>
      </c>
      <c r="K22" s="1">
        <f>'[2]Qc, Winter, S1'!K22*Main!$B$8</f>
        <v>0.89014439633786169</v>
      </c>
      <c r="L22" s="1">
        <f>'[2]Qc, Winter, S1'!L22*Main!$B$8</f>
        <v>0.89014439633786169</v>
      </c>
      <c r="M22" s="1">
        <f>'[2]Qc, Winter, S1'!M22*Main!$B$8</f>
        <v>0.89014439633786169</v>
      </c>
      <c r="N22" s="1">
        <f>'[2]Qc, Winter, S1'!N22*Main!$B$8</f>
        <v>0.89014439633786169</v>
      </c>
      <c r="O22" s="1">
        <f>'[2]Qc, Winter, S1'!O22*Main!$B$8</f>
        <v>0.89014439633786169</v>
      </c>
      <c r="P22" s="1">
        <f>'[2]Qc, Winter, S1'!P22*Main!$B$8</f>
        <v>0.89014439633786169</v>
      </c>
      <c r="Q22" s="1">
        <f>'[2]Qc, Winter, S1'!Q22*Main!$B$8</f>
        <v>0.89014439633786169</v>
      </c>
      <c r="R22" s="1">
        <f>'[2]Qc, Winter, S1'!R22*Main!$B$8</f>
        <v>0.89014439633786169</v>
      </c>
      <c r="S22" s="1">
        <f>'[2]Qc, Winter, S1'!S22*Main!$B$8</f>
        <v>0.89014439633786169</v>
      </c>
      <c r="T22" s="1">
        <f>'[2]Qc, Winter, S1'!T22*Main!$B$8</f>
        <v>0.89014439633786169</v>
      </c>
      <c r="U22" s="1">
        <f>'[2]Qc, Winter, S1'!U22*Main!$B$8</f>
        <v>0.89014439633786169</v>
      </c>
      <c r="V22" s="1">
        <f>'[2]Qc, Winter, S1'!V22*Main!$B$8</f>
        <v>0.89014439633786169</v>
      </c>
      <c r="W22" s="1">
        <f>'[2]Qc, Winter, S1'!W22*Main!$B$8</f>
        <v>0.89014439633786169</v>
      </c>
      <c r="X22" s="1">
        <f>'[2]Qc, Winter, S1'!X22*Main!$B$8</f>
        <v>0.89014439633786169</v>
      </c>
      <c r="Y22" s="1">
        <f>'[2]Qc, Winter, S1'!Y22*Main!$B$8</f>
        <v>0.89014439633786169</v>
      </c>
    </row>
    <row r="23" spans="1:25" x14ac:dyDescent="0.25">
      <c r="A23">
        <v>68</v>
      </c>
      <c r="B23" s="1">
        <f>'[2]Qc, Winter, S1'!B23*Main!$B$8</f>
        <v>1.9489552920259894</v>
      </c>
      <c r="C23" s="1">
        <f>'[2]Qc, Winter, S1'!C23*Main!$B$8</f>
        <v>1.8308554537655051</v>
      </c>
      <c r="D23" s="1">
        <f>'[2]Qc, Winter, S1'!D23*Main!$B$8</f>
        <v>1.5208440090224453</v>
      </c>
      <c r="E23" s="1">
        <f>'[2]Qc, Winter, S1'!E23*Main!$B$8</f>
        <v>1.77672913756645</v>
      </c>
      <c r="F23" s="1">
        <f>'[2]Qc, Winter, S1'!F23*Main!$B$8</f>
        <v>1.7521248416272888</v>
      </c>
      <c r="G23" s="1">
        <f>'[2]Qc, Winter, S1'!G23*Main!$B$8</f>
        <v>1.929274315445954</v>
      </c>
      <c r="H23" s="1">
        <f>'[2]Qc, Winter, S1'!H23*Main!$B$8</f>
        <v>2.0621374030271706</v>
      </c>
      <c r="I23" s="1">
        <f>'[2]Qc, Winter, S1'!I23*Main!$B$8</f>
        <v>2.3967536990992317</v>
      </c>
      <c r="J23" s="1">
        <f>'[2]Qc, Winter, S1'!J23*Main!$B$8</f>
        <v>2.2786521770378028</v>
      </c>
      <c r="K23" s="1">
        <f>'[2]Qc, Winter, S1'!K23*Main!$B$8</f>
        <v>2.4016725341996454</v>
      </c>
      <c r="L23" s="1">
        <f>'[2]Qc, Winter, S1'!L23*Main!$B$8</f>
        <v>2.3967520123597166</v>
      </c>
      <c r="M23" s="1">
        <f>'[2]Qc, Winter, S1'!M23*Main!$B$8</f>
        <v>2.4213574337714112</v>
      </c>
      <c r="N23" s="1">
        <f>'[2]Qc, Winter, S1'!N23*Main!$B$8</f>
        <v>2.6673981510336682</v>
      </c>
      <c r="O23" s="1">
        <f>'[2]Qc, Winter, S1'!O23*Main!$B$8</f>
        <v>2.6624781933992909</v>
      </c>
      <c r="P23" s="1">
        <f>'[2]Qc, Winter, S1'!P23*Main!$B$8</f>
        <v>2.1851583243945658</v>
      </c>
      <c r="Q23" s="1">
        <f>'[2]Qc, Winter, S1'!Q23*Main!$B$8</f>
        <v>2.0768995298139399</v>
      </c>
      <c r="R23" s="1">
        <f>'[2]Qc, Winter, S1'!R23*Main!$B$8</f>
        <v>1.766886410085647</v>
      </c>
      <c r="S23" s="1">
        <f>'[2]Qc, Winter, S1'!S23*Main!$B$8</f>
        <v>1.8111739217956291</v>
      </c>
      <c r="T23" s="1">
        <f>'[2]Qc, Winter, S1'!T23*Main!$B$8</f>
        <v>1.8111739217956291</v>
      </c>
      <c r="U23" s="1">
        <f>'[2]Qc, Winter, S1'!U23*Main!$B$8</f>
        <v>2.0670579248670999</v>
      </c>
      <c r="V23" s="1">
        <f>'[2]Qc, Winter, S1'!V23*Main!$B$8</f>
        <v>1.8111739217956291</v>
      </c>
      <c r="W23" s="1">
        <f>'[2]Qc, Winter, S1'!W23*Main!$B$8</f>
        <v>1.9686407411104545</v>
      </c>
      <c r="X23" s="1">
        <f>'[2]Qc, Winter, S1'!X23*Main!$B$8</f>
        <v>1.638944969816893</v>
      </c>
      <c r="Y23" s="1">
        <f>'[2]Qc, Winter, S1'!Y23*Main!$B$8</f>
        <v>1.6340238867099821</v>
      </c>
    </row>
    <row r="24" spans="1:25" x14ac:dyDescent="0.25">
      <c r="A24">
        <v>72</v>
      </c>
      <c r="B24" s="1">
        <f>'[2]Qc, Winter, S1'!B24*Main!$B$8</f>
        <v>11.350870458815711</v>
      </c>
      <c r="C24" s="1">
        <f>'[2]Qc, Winter, S1'!C24*Main!$B$8</f>
        <v>9.345085627185469</v>
      </c>
      <c r="D24" s="1">
        <f>'[2]Qc, Winter, S1'!D24*Main!$B$8</f>
        <v>8.8241887046810401</v>
      </c>
      <c r="E24" s="1">
        <f>'[2]Qc, Winter, S1'!E24*Main!$B$8</f>
        <v>8.1248499455847618</v>
      </c>
      <c r="F24" s="1">
        <f>'[2]Qc, Winter, S1'!F24*Main!$B$8</f>
        <v>8.2467818473862966</v>
      </c>
      <c r="G24" s="1">
        <f>'[2]Qc, Winter, S1'!G24*Main!$B$8</f>
        <v>8.5750254711311289</v>
      </c>
      <c r="H24" s="1">
        <f>'[2]Qc, Winter, S1'!H24*Main!$B$8</f>
        <v>3.47413556746899</v>
      </c>
      <c r="I24" s="1">
        <f>'[2]Qc, Winter, S1'!I24*Main!$B$8</f>
        <v>0.6900203372563497</v>
      </c>
      <c r="J24" s="1">
        <f>'[2]Qc, Winter, S1'!J24*Main!$B$8</f>
        <v>0.48427565070880091</v>
      </c>
      <c r="K24" s="1">
        <f>'[2]Qc, Winter, S1'!K24*Main!$B$8</f>
        <v>1.0717232922031896</v>
      </c>
      <c r="L24" s="1">
        <f>'[2]Qc, Winter, S1'!L24*Main!$B$8</f>
        <v>6.8073127261813351</v>
      </c>
      <c r="M24" s="1">
        <f>'[2]Qc, Winter, S1'!M24*Main!$B$8</f>
        <v>5.8264341799320718</v>
      </c>
      <c r="N24" s="1">
        <f>'[2]Qc, Winter, S1'!N24*Main!$B$8</f>
        <v>3.6243460216331962</v>
      </c>
      <c r="O24" s="1">
        <f>'[2]Qc, Winter, S1'!O24*Main!$B$8</f>
        <v>5.7653748823981106</v>
      </c>
      <c r="P24" s="1">
        <f>'[2]Qc, Winter, S1'!P24*Main!$B$8</f>
        <v>8.1704951973862965</v>
      </c>
      <c r="Q24" s="1">
        <f>'[2]Qc, Winter, S1'!Q24*Main!$B$8</f>
        <v>9.5309519269196699</v>
      </c>
      <c r="R24" s="1">
        <f>'[2]Qc, Winter, S1'!R24*Main!$B$8</f>
        <v>8.5065293890283513</v>
      </c>
      <c r="S24" s="1">
        <f>'[2]Qc, Winter, S1'!S24*Main!$B$8</f>
        <v>1.3030292437093915</v>
      </c>
      <c r="T24" s="1">
        <f>'[2]Qc, Winter, S1'!T24*Main!$B$8</f>
        <v>2.7212638806704064</v>
      </c>
      <c r="U24" s="1">
        <f>'[2]Qc, Winter, S1'!U24*Main!$B$8</f>
        <v>2.7107268130389839</v>
      </c>
      <c r="V24" s="1">
        <f>'[2]Qc, Winter, S1'!V24*Main!$B$8</f>
        <v>3.0978041020968692</v>
      </c>
      <c r="W24" s="1">
        <f>'[2]Qc, Winter, S1'!W24*Main!$B$8</f>
        <v>6.0312970896042533</v>
      </c>
      <c r="X24" s="1">
        <f>'[2]Qc, Winter, S1'!X24*Main!$B$8</f>
        <v>9.4709760362817477</v>
      </c>
      <c r="Y24" s="1">
        <f>'[2]Qc, Winter, S1'!Y24*Main!$B$8</f>
        <v>8.2323249411104538</v>
      </c>
    </row>
    <row r="25" spans="1:25" x14ac:dyDescent="0.25">
      <c r="A25">
        <v>103</v>
      </c>
      <c r="B25" s="1">
        <f>'[2]Qc, Winter, S1'!B25*Main!$B$8</f>
        <v>-22.294013831718839</v>
      </c>
      <c r="C25" s="1">
        <f>'[2]Qc, Winter, S1'!C25*Main!$B$8</f>
        <v>-26.250823267395155</v>
      </c>
      <c r="D25" s="1">
        <f>'[2]Qc, Winter, S1'!D25*Main!$B$8</f>
        <v>-25.552489581718834</v>
      </c>
      <c r="E25" s="1">
        <f>'[2]Qc, Winter, S1'!E25*Main!$B$8</f>
        <v>-25.215895886237444</v>
      </c>
      <c r="F25" s="1">
        <f>'[2]Qc, Winter, S1'!F25*Main!$B$8</f>
        <v>-25.106435689397522</v>
      </c>
      <c r="G25" s="1">
        <f>'[2]Qc, Winter, S1'!G25*Main!$B$8</f>
        <v>-24.776658934037215</v>
      </c>
      <c r="H25" s="1">
        <f>'[2]Qc, Winter, S1'!H25*Main!$B$8</f>
        <v>-6.9851827904016526</v>
      </c>
      <c r="I25" s="1">
        <f>'[2]Qc, Winter, S1'!I25*Main!$B$8</f>
        <v>5.0906323734347305</v>
      </c>
      <c r="J25" s="1">
        <f>'[2]Qc, Winter, S1'!J25*Main!$B$8</f>
        <v>9.5092316940194905</v>
      </c>
      <c r="K25" s="1">
        <f>'[2]Qc, Winter, S1'!K25*Main!$B$8</f>
        <v>14.075077605906676</v>
      </c>
      <c r="L25" s="1">
        <f>'[2]Qc, Winter, S1'!L25*Main!$B$8</f>
        <v>9.0188000464855254</v>
      </c>
      <c r="M25" s="1">
        <f>'[2]Qc, Winter, S1'!M25*Main!$B$8</f>
        <v>7.6356712692852931</v>
      </c>
      <c r="N25" s="1">
        <f>'[2]Qc, Winter, S1'!N25*Main!$B$8</f>
        <v>7.9466503882604842</v>
      </c>
      <c r="O25" s="1">
        <f>'[2]Qc, Winter, S1'!O25*Main!$B$8</f>
        <v>8.3108736292823391</v>
      </c>
      <c r="P25" s="1">
        <f>'[2]Qc, Winter, S1'!P25*Main!$B$8</f>
        <v>4.314821340711755</v>
      </c>
      <c r="Q25" s="1">
        <f>'[2]Qc, Winter, S1'!Q25*Main!$B$8</f>
        <v>-2.3705172681630238</v>
      </c>
      <c r="R25" s="1">
        <f>'[2]Qc, Winter, S1'!R25*Main!$B$8</f>
        <v>-4.3757043298877729</v>
      </c>
      <c r="S25" s="1">
        <f>'[2]Qc, Winter, S1'!S25*Main!$B$8</f>
        <v>6.1912517409775543</v>
      </c>
      <c r="T25" s="1">
        <f>'[2]Qc, Winter, S1'!T25*Main!$B$8</f>
        <v>8.8331922498670998</v>
      </c>
      <c r="U25" s="1">
        <f>'[2]Qc, Winter, S1'!U25*Main!$B$8</f>
        <v>6.554378645392795</v>
      </c>
      <c r="V25" s="1">
        <f>'[2]Qc, Winter, S1'!V25*Main!$B$8</f>
        <v>4.785898204754873</v>
      </c>
      <c r="W25" s="1">
        <f>'[2]Qc, Winter, S1'!W25*Main!$B$8</f>
        <v>2.1501625846278798</v>
      </c>
      <c r="X25" s="1">
        <f>'[2]Qc, Winter, S1'!X25*Main!$B$8</f>
        <v>-6.8938143030124053</v>
      </c>
      <c r="Y25" s="1">
        <f>'[2]Qc, Winter, S1'!Y25*Main!$B$8</f>
        <v>-8.9343342437684576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1F-0871-4145-88E7-7B6826B5410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Winter, S1'!B2*Main!$B$8</f>
        <v>0.61229887433549901</v>
      </c>
      <c r="C2" s="1">
        <f>'[2]Qc, Winter, S1'!C2*Main!$B$8</f>
        <v>0.69982405521264035</v>
      </c>
      <c r="D2" s="1">
        <f>'[2]Qc, Winter, S1'!D2*Main!$B$8</f>
        <v>1.5584593169669227</v>
      </c>
      <c r="E2" s="1">
        <f>'[2]Qc, Winter, S1'!E2*Main!$B$8</f>
        <v>0.67904672145599521</v>
      </c>
      <c r="F2" s="1">
        <f>'[2]Qc, Winter, S1'!F2*Main!$B$8</f>
        <v>0.60028361166568234</v>
      </c>
      <c r="G2" s="1">
        <f>'[2]Qc, Winter, S1'!G2*Main!$B$8</f>
        <v>0.70339567324276431</v>
      </c>
      <c r="H2" s="1">
        <f>'[2]Qc, Winter, S1'!H2*Main!$B$8</f>
        <v>0.7538353939604252</v>
      </c>
      <c r="I2" s="1">
        <f>'[2]Qc, Winter, S1'!I2*Main!$B$8</f>
        <v>0.73384795973124617</v>
      </c>
      <c r="J2" s="1">
        <f>'[2]Qc, Winter, S1'!J2*Main!$B$8</f>
        <v>0.50083481331955104</v>
      </c>
      <c r="K2" s="1">
        <f>'[2]Qc, Winter, S1'!K2*Main!$B$8</f>
        <v>2.0525208279385705</v>
      </c>
      <c r="L2" s="1">
        <f>'[2]Qc, Winter, S1'!L2*Main!$B$8</f>
        <v>0.18730749229178972</v>
      </c>
      <c r="M2" s="1">
        <f>'[2]Qc, Winter, S1'!M2*Main!$B$8</f>
        <v>1.1184219686650916</v>
      </c>
      <c r="N2" s="1">
        <f>'[2]Qc, Winter, S1'!N2*Main!$B$8</f>
        <v>0.41411094243945662</v>
      </c>
      <c r="O2" s="1">
        <f>'[2]Qc, Winter, S1'!O2*Main!$B$8</f>
        <v>0.52085405757531011</v>
      </c>
      <c r="P2" s="1">
        <f>'[2]Qc, Winter, S1'!P2*Main!$B$8</f>
        <v>0.76917816172474884</v>
      </c>
      <c r="Q2" s="1">
        <f>'[2]Qc, Winter, S1'!Q2*Main!$B$8</f>
        <v>0.96752400064973421</v>
      </c>
      <c r="R2" s="1">
        <f>'[2]Qc, Winter, S1'!R2*Main!$B$8</f>
        <v>0.32884240451860597</v>
      </c>
      <c r="S2" s="1">
        <f>'[2]Qc, Winter, S1'!S2*Main!$B$8</f>
        <v>1.3939375274365033</v>
      </c>
      <c r="T2" s="1">
        <f>'[2]Qc, Winter, S1'!T2*Main!$B$8</f>
        <v>1.1804012826934436</v>
      </c>
      <c r="U2" s="1">
        <f>'[2]Qc, Winter, S1'!U2*Main!$B$8</f>
        <v>0.46763536591848792</v>
      </c>
      <c r="V2" s="1">
        <f>'[2]Qc, Winter, S1'!V2*Main!$B$8</f>
        <v>2.0021404252067336</v>
      </c>
      <c r="W2" s="1">
        <f>'[2]Qc, Winter, S1'!W2*Main!$B$8</f>
        <v>1.0319711115623154</v>
      </c>
      <c r="X2" s="1">
        <f>'[2]Qc, Winter, S1'!X2*Main!$B$8</f>
        <v>1.0153591604695806</v>
      </c>
      <c r="Y2" s="1">
        <f>'[2]Qc, Winter, S1'!Y2*Main!$B$8</f>
        <v>0.43280108885115176</v>
      </c>
    </row>
    <row r="3" spans="1:25" x14ac:dyDescent="0.25">
      <c r="A3">
        <v>2</v>
      </c>
      <c r="B3" s="1">
        <f>'[2]Qc, Winter, S1'!B3*Main!$B$8</f>
        <v>-4.0814676815564086</v>
      </c>
      <c r="C3" s="1">
        <f>'[2]Qc, Winter, S1'!C3*Main!$B$8</f>
        <v>-4.4359948885410514</v>
      </c>
      <c r="D3" s="1">
        <f>'[2]Qc, Winter, S1'!D3*Main!$B$8</f>
        <v>-4.7781790764471346</v>
      </c>
      <c r="E3" s="1">
        <f>'[2]Qc, Winter, S1'!E3*Main!$B$8</f>
        <v>-4.7433951576639091</v>
      </c>
      <c r="F3" s="1">
        <f>'[2]Qc, Winter, S1'!F3*Main!$B$8</f>
        <v>-4.909628570525693</v>
      </c>
      <c r="G3" s="1">
        <f>'[2]Qc, Winter, S1'!G3*Main!$B$8</f>
        <v>-4.370493615386887</v>
      </c>
      <c r="H3" s="1">
        <f>'[2]Qc, Winter, S1'!H3*Main!$B$8</f>
        <v>-3.2546435601004133</v>
      </c>
      <c r="I3" s="1">
        <f>'[2]Qc, Winter, S1'!I3*Main!$B$8</f>
        <v>-1.3396760487448316</v>
      </c>
      <c r="J3" s="1">
        <f>'[2]Qc, Winter, S1'!J3*Main!$B$8</f>
        <v>-0.39452689167158889</v>
      </c>
      <c r="K3" s="1">
        <f>'[2]Qc, Winter, S1'!K3*Main!$B$8</f>
        <v>-6.1717167085056111E-2</v>
      </c>
      <c r="L3" s="1">
        <f>'[2]Qc, Winter, S1'!L3*Main!$B$8</f>
        <v>-0.55406154196692259</v>
      </c>
      <c r="M3" s="1">
        <f>'[2]Qc, Winter, S1'!M3*Main!$B$8</f>
        <v>-0.40733528629651505</v>
      </c>
      <c r="N3" s="1">
        <f>'[2]Qc, Winter, S1'!N3*Main!$B$8</f>
        <v>-0.56380747587123448</v>
      </c>
      <c r="O3" s="1">
        <f>'[2]Qc, Winter, S1'!O3*Main!$B$8</f>
        <v>-0.56875131233018306</v>
      </c>
      <c r="P3" s="1">
        <f>'[2]Qc, Winter, S1'!P3*Main!$B$8</f>
        <v>-1.4378193812315416</v>
      </c>
      <c r="Q3" s="1">
        <f>'[2]Qc, Winter, S1'!Q3*Main!$B$8</f>
        <v>-2.0706862808180744</v>
      </c>
      <c r="R3" s="1">
        <f>'[2]Qc, Winter, S1'!R3*Main!$B$8</f>
        <v>-1.8414972638068516</v>
      </c>
      <c r="S3" s="1">
        <f>'[2]Qc, Winter, S1'!S3*Main!$B$8</f>
        <v>-0.62860018913171889</v>
      </c>
      <c r="T3" s="1">
        <f>'[2]Qc, Winter, S1'!T3*Main!$B$8</f>
        <v>-0.91438787107206143</v>
      </c>
      <c r="U3" s="1">
        <f>'[2]Qc, Winter, S1'!U3*Main!$B$8</f>
        <v>-1.1494292541642055</v>
      </c>
      <c r="V3" s="1">
        <f>'[2]Qc, Winter, S1'!V3*Main!$B$8</f>
        <v>-1.8055496651949203</v>
      </c>
      <c r="W3" s="1">
        <f>'[2]Qc, Winter, S1'!W3*Main!$B$8</f>
        <v>-2.3437207221647962</v>
      </c>
      <c r="X3" s="1">
        <f>'[2]Qc, Winter, S1'!X3*Main!$B$8</f>
        <v>-3.1444201195067927</v>
      </c>
      <c r="Y3" s="1">
        <f>'[2]Qc, Winter, S1'!Y3*Main!$B$8</f>
        <v>-3.5393123313349086</v>
      </c>
    </row>
    <row r="4" spans="1:25" x14ac:dyDescent="0.25">
      <c r="A4">
        <v>3</v>
      </c>
      <c r="B4" s="1">
        <f>'[2]Qc, Winter, S1'!B4*Main!$B$8</f>
        <v>4.2633273549025397</v>
      </c>
      <c r="C4" s="1">
        <f>'[2]Qc, Winter, S1'!C4*Main!$B$8</f>
        <v>5.2810466371529827</v>
      </c>
      <c r="D4" s="1">
        <f>'[2]Qc, Winter, S1'!D4*Main!$B$8</f>
        <v>5.2810466371529827</v>
      </c>
      <c r="E4" s="1">
        <f>'[2]Qc, Winter, S1'!E4*Main!$B$8</f>
        <v>5.2810466371529827</v>
      </c>
      <c r="F4" s="1">
        <f>'[2]Qc, Winter, S1'!F4*Main!$B$8</f>
        <v>5.2810466371529827</v>
      </c>
      <c r="G4" s="1">
        <f>'[2]Qc, Winter, S1'!G4*Main!$B$8</f>
        <v>4.2789851433106909</v>
      </c>
      <c r="H4" s="1">
        <f>'[2]Qc, Winter, S1'!H4*Main!$B$8</f>
        <v>1.9408416664943886</v>
      </c>
      <c r="I4" s="1">
        <f>'[2]Qc, Winter, S1'!I4*Main!$B$8</f>
        <v>0.24986324808033075</v>
      </c>
      <c r="J4" s="1">
        <f>'[2]Qc, Winter, S1'!J4*Main!$B$8</f>
        <v>-1.4619899852923803</v>
      </c>
      <c r="K4" s="1">
        <f>'[2]Qc, Winter, S1'!K4*Main!$B$8</f>
        <v>-1.4619899852923803</v>
      </c>
      <c r="L4" s="1">
        <f>'[2]Qc, Winter, S1'!L4*Main!$B$8</f>
        <v>-0.12590799350265799</v>
      </c>
      <c r="M4" s="1">
        <f>'[2]Qc, Winter, S1'!M4*Main!$B$8</f>
        <v>-1.5246211389249853</v>
      </c>
      <c r="N4" s="1">
        <f>'[2]Qc, Winter, S1'!N4*Main!$B$8</f>
        <v>-1.5246211389249853</v>
      </c>
      <c r="O4" s="1">
        <f>'[2]Qc, Winter, S1'!O4*Main!$B$8</f>
        <v>-1.1801621153721205</v>
      </c>
      <c r="P4" s="1">
        <f>'[2]Qc, Winter, S1'!P4*Main!$B$8</f>
        <v>-0.14678504471352627</v>
      </c>
      <c r="Q4" s="1">
        <f>'[2]Qc, Winter, S1'!Q4*Main!$B$8</f>
        <v>0.88658866715888951</v>
      </c>
      <c r="R4" s="1">
        <f>'[2]Qc, Winter, S1'!R4*Main!$B$8</f>
        <v>1.2310465711163616</v>
      </c>
      <c r="S4" s="1">
        <f>'[2]Qc, Winter, S1'!S4*Main!$B$8</f>
        <v>1.2310465711163616</v>
      </c>
      <c r="T4" s="1">
        <f>'[2]Qc, Winter, S1'!T4*Main!$B$8</f>
        <v>1.2310465711163616</v>
      </c>
      <c r="U4" s="1">
        <f>'[2]Qc, Winter, S1'!U4*Main!$B$8</f>
        <v>1.2310465711163616</v>
      </c>
      <c r="V4" s="1">
        <f>'[2]Qc, Winter, S1'!V4*Main!$B$8</f>
        <v>1.2310465711163616</v>
      </c>
      <c r="W4" s="1">
        <f>'[2]Qc, Winter, S1'!W4*Main!$B$8</f>
        <v>2.5671285511518014</v>
      </c>
      <c r="X4" s="1">
        <f>'[2]Qc, Winter, S1'!X4*Main!$B$8</f>
        <v>3.9240875941523918</v>
      </c>
      <c r="Y4" s="1">
        <f>'[2]Qc, Winter, S1'!Y4*Main!$B$8</f>
        <v>3.9240875941523918</v>
      </c>
    </row>
    <row r="5" spans="1:25" x14ac:dyDescent="0.25">
      <c r="A5">
        <v>4</v>
      </c>
      <c r="B5" s="1">
        <f>'[2]Qc, Winter, S1'!B5*Main!$B$8</f>
        <v>9.0264650668930884</v>
      </c>
      <c r="C5" s="1">
        <f>'[2]Qc, Winter, S1'!C5*Main!$B$8</f>
        <v>6.9627671947282934</v>
      </c>
      <c r="D5" s="1">
        <f>'[2]Qc, Winter, S1'!D5*Main!$B$8</f>
        <v>5.9604850436207917</v>
      </c>
      <c r="E5" s="1">
        <f>'[2]Qc, Winter, S1'!E5*Main!$B$8</f>
        <v>5.8327307315268762</v>
      </c>
      <c r="F5" s="1">
        <f>'[2]Qc, Winter, S1'!F5*Main!$B$8</f>
        <v>6.6292529331512098</v>
      </c>
      <c r="G5" s="1">
        <f>'[2]Qc, Winter, S1'!G5*Main!$B$8</f>
        <v>8.2311309851890133</v>
      </c>
      <c r="H5" s="1">
        <f>'[2]Qc, Winter, S1'!H5*Main!$B$8</f>
        <v>12.770667187005316</v>
      </c>
      <c r="I5" s="1">
        <f>'[2]Qc, Winter, S1'!I5*Main!$B$8</f>
        <v>15.590541059864146</v>
      </c>
      <c r="J5" s="1">
        <f>'[2]Qc, Winter, S1'!J5*Main!$B$8</f>
        <v>18.012661913703486</v>
      </c>
      <c r="K5" s="1">
        <f>'[2]Qc, Winter, S1'!K5*Main!$B$8</f>
        <v>19.835255323552865</v>
      </c>
      <c r="L5" s="1">
        <f>'[2]Qc, Winter, S1'!L5*Main!$B$8</f>
        <v>20.002649668679858</v>
      </c>
      <c r="M5" s="1">
        <f>'[2]Qc, Winter, S1'!M5*Main!$B$8</f>
        <v>19.643985968118724</v>
      </c>
      <c r="N5" s="1">
        <f>'[2]Qc, Winter, S1'!N5*Main!$B$8</f>
        <v>19.727648685942114</v>
      </c>
      <c r="O5" s="1">
        <f>'[2]Qc, Winter, S1'!O5*Main!$B$8</f>
        <v>19.526339374985234</v>
      </c>
      <c r="P5" s="1">
        <f>'[2]Qc, Winter, S1'!P5*Main!$B$8</f>
        <v>17.615012020880094</v>
      </c>
      <c r="Q5" s="1">
        <f>'[2]Qc, Winter, S1'!Q5*Main!$B$8</f>
        <v>16.735843168044891</v>
      </c>
      <c r="R5" s="1">
        <f>'[2]Qc, Winter, S1'!R5*Main!$B$8</f>
        <v>17.271441068620792</v>
      </c>
      <c r="S5" s="1">
        <f>'[2]Qc, Winter, S1'!S5*Main!$B$8</f>
        <v>23.54019633637035</v>
      </c>
      <c r="T5" s="1">
        <f>'[2]Qc, Winter, S1'!T5*Main!$B$8</f>
        <v>23.506023111326048</v>
      </c>
      <c r="U5" s="1">
        <f>'[2]Qc, Winter, S1'!U5*Main!$B$8</f>
        <v>22.78872984463969</v>
      </c>
      <c r="V5" s="1">
        <f>'[2]Qc, Winter, S1'!V5*Main!$B$8</f>
        <v>21.093373361577079</v>
      </c>
      <c r="W5" s="1">
        <f>'[2]Qc, Winter, S1'!W5*Main!$B$8</f>
        <v>18.759039606349674</v>
      </c>
      <c r="X5" s="1">
        <f>'[2]Qc, Winter, S1'!X5*Main!$B$8</f>
        <v>15.300308651801533</v>
      </c>
      <c r="Y5" s="1">
        <f>'[2]Qc, Winter, S1'!Y5*Main!$B$8</f>
        <v>11.738284275915534</v>
      </c>
    </row>
    <row r="6" spans="1:25" x14ac:dyDescent="0.25">
      <c r="A6">
        <v>5</v>
      </c>
      <c r="B6" s="1">
        <f>'[2]Qc, Winter, S1'!B6*Main!$B$8</f>
        <v>0.42455836309805078</v>
      </c>
      <c r="C6" s="1">
        <f>'[2]Qc, Winter, S1'!C6*Main!$B$8</f>
        <v>2.8767709760779674E-2</v>
      </c>
      <c r="D6" s="1">
        <f>'[2]Qc, Winter, S1'!D6*Main!$B$8</f>
        <v>-0.5375362052421736</v>
      </c>
      <c r="E6" s="1">
        <f>'[2]Qc, Winter, S1'!E6*Main!$B$8</f>
        <v>-0.8229804446839929</v>
      </c>
      <c r="F6" s="1">
        <f>'[2]Qc, Winter, S1'!F6*Main!$B$8</f>
        <v>-0.61687875413467208</v>
      </c>
      <c r="G6" s="1">
        <f>'[2]Qc, Winter, S1'!G6*Main!$B$8</f>
        <v>0.71621770871234502</v>
      </c>
      <c r="H6" s="1">
        <f>'[2]Qc, Winter, S1'!H6*Main!$B$8</f>
        <v>2.1690879930005904</v>
      </c>
      <c r="I6" s="1">
        <f>'[2]Qc, Winter, S1'!I6*Main!$B$8</f>
        <v>2.4675800999999997</v>
      </c>
      <c r="J6" s="1">
        <f>'[2]Qc, Winter, S1'!J6*Main!$B$8</f>
        <v>1.9677573068812757</v>
      </c>
      <c r="K6" s="1">
        <f>'[2]Qc, Winter, S1'!K6*Main!$B$8</f>
        <v>1.0909649583579444</v>
      </c>
      <c r="L6" s="1">
        <f>'[2]Qc, Winter, S1'!L6*Main!$B$8</f>
        <v>0.31272713062610746</v>
      </c>
      <c r="M6" s="1">
        <f>'[2]Qc, Winter, S1'!M6*Main!$B$8</f>
        <v>0.37058023313644428</v>
      </c>
      <c r="N6" s="1">
        <f>'[2]Qc, Winter, S1'!N6*Main!$B$8</f>
        <v>0.58391356958062601</v>
      </c>
      <c r="O6" s="1">
        <f>'[2]Qc, Winter, S1'!O6*Main!$B$8</f>
        <v>0.29103219000295338</v>
      </c>
      <c r="P6" s="1">
        <f>'[2]Qc, Winter, S1'!P6*Main!$B$8</f>
        <v>0.49810208078854112</v>
      </c>
      <c r="Q6" s="1">
        <f>'[2]Qc, Winter, S1'!Q6*Main!$B$8</f>
        <v>0.35637386645008862</v>
      </c>
      <c r="R6" s="1">
        <f>'[2]Qc, Winter, S1'!R6*Main!$B$8</f>
        <v>0.3491422381866508</v>
      </c>
      <c r="S6" s="1">
        <f>'[2]Qc, Winter, S1'!S6*Main!$B$8</f>
        <v>0.41163531426461891</v>
      </c>
      <c r="T6" s="1">
        <f>'[2]Qc, Winter, S1'!T6*Main!$B$8</f>
        <v>0.42248273021264032</v>
      </c>
      <c r="U6" s="1">
        <f>'[2]Qc, Winter, S1'!U6*Main!$B$8</f>
        <v>0.52372570515357342</v>
      </c>
      <c r="V6" s="1">
        <f>'[2]Qc, Winter, S1'!V6*Main!$B$8</f>
        <v>0.5598838787950382</v>
      </c>
      <c r="W6" s="1">
        <f>'[2]Qc, Winter, S1'!W6*Main!$B$8</f>
        <v>0.66064243331364425</v>
      </c>
      <c r="X6" s="1">
        <f>'[2]Qc, Winter, S1'!X6*Main!$B$8</f>
        <v>0.58151030664500891</v>
      </c>
      <c r="Y6" s="1">
        <f>'[2]Qc, Winter, S1'!Y6*Main!$B$8</f>
        <v>-6.6785466701122273E-2</v>
      </c>
    </row>
    <row r="7" spans="1:25" x14ac:dyDescent="0.25">
      <c r="A7">
        <v>8</v>
      </c>
      <c r="B7" s="1">
        <f>'[2]Qc, Winter, S1'!B7*Main!$B$8</f>
        <v>116.41339327188422</v>
      </c>
      <c r="C7" s="1">
        <f>'[2]Qc, Winter, S1'!C7*Main!$B$8</f>
        <v>116.83156205705846</v>
      </c>
      <c r="D7" s="1">
        <f>'[2]Qc, Winter, S1'!D7*Main!$B$8</f>
        <v>117.34144683028647</v>
      </c>
      <c r="E7" s="1">
        <f>'[2]Qc, Winter, S1'!E7*Main!$B$8</f>
        <v>117.30638943343178</v>
      </c>
      <c r="F7" s="1">
        <f>'[2]Qc, Winter, S1'!F7*Main!$B$8</f>
        <v>116.78706156069107</v>
      </c>
      <c r="G7" s="1">
        <f>'[2]Qc, Winter, S1'!G7*Main!$B$8</f>
        <v>115.86406361021854</v>
      </c>
      <c r="H7" s="1">
        <f>'[2]Qc, Winter, S1'!H7*Main!$B$8</f>
        <v>113.17625753313642</v>
      </c>
      <c r="I7" s="1">
        <f>'[2]Qc, Winter, S1'!I7*Main!$B$8</f>
        <v>111.09596424815416</v>
      </c>
      <c r="J7" s="1">
        <f>'[2]Qc, Winter, S1'!J7*Main!$B$8</f>
        <v>110.22964731017424</v>
      </c>
      <c r="K7" s="1">
        <f>'[2]Qc, Winter, S1'!K7*Main!$B$8</f>
        <v>83.660637324232127</v>
      </c>
      <c r="L7" s="1">
        <f>'[2]Qc, Winter, S1'!L7*Main!$B$8</f>
        <v>57.444924136385104</v>
      </c>
      <c r="M7" s="1">
        <f>'[2]Qc, Winter, S1'!M7*Main!$B$8</f>
        <v>57.104503987093921</v>
      </c>
      <c r="N7" s="1">
        <f>'[2]Qc, Winter, S1'!N7*Main!$B$8</f>
        <v>57.469917410912579</v>
      </c>
      <c r="O7" s="1">
        <f>'[2]Qc, Winter, S1'!O7*Main!$B$8</f>
        <v>57.739706001225635</v>
      </c>
      <c r="P7" s="1">
        <f>'[2]Qc, Winter, S1'!P7*Main!$B$8</f>
        <v>58.065158876240403</v>
      </c>
      <c r="Q7" s="1">
        <f>'[2]Qc, Winter, S1'!Q7*Main!$B$8</f>
        <v>87.524371588924993</v>
      </c>
      <c r="R7" s="1">
        <f>'[2]Qc, Winter, S1'!R7*Main!$B$8</f>
        <v>111.67138350626108</v>
      </c>
      <c r="S7" s="1">
        <f>'[2]Qc, Winter, S1'!S7*Main!$B$8</f>
        <v>109.77817433812757</v>
      </c>
      <c r="T7" s="1">
        <f>'[2]Qc, Winter, S1'!T7*Main!$B$8</f>
        <v>109.92771922662432</v>
      </c>
      <c r="U7" s="1">
        <f>'[2]Qc, Winter, S1'!U7*Main!$B$8</f>
        <v>110.20543423789131</v>
      </c>
      <c r="V7" s="1">
        <f>'[2]Qc, Winter, S1'!V7*Main!$B$8</f>
        <v>111.32275333163024</v>
      </c>
      <c r="W7" s="1">
        <f>'[2]Qc, Winter, S1'!W7*Main!$B$8</f>
        <v>112.22443929305965</v>
      </c>
      <c r="X7" s="1">
        <f>'[2]Qc, Winter, S1'!X7*Main!$B$8</f>
        <v>113.5301854392203</v>
      </c>
      <c r="Y7" s="1">
        <f>'[2]Qc, Winter, S1'!Y7*Main!$B$8</f>
        <v>115.09615712666861</v>
      </c>
    </row>
    <row r="8" spans="1:25" x14ac:dyDescent="0.25">
      <c r="A8">
        <v>9</v>
      </c>
      <c r="B8" s="1">
        <f>'[2]Qc, Winter, S1'!B8*Main!$B$8</f>
        <v>15.540578483668044</v>
      </c>
      <c r="C8" s="1">
        <f>'[2]Qc, Winter, S1'!C8*Main!$B$8</f>
        <v>15.233157615165357</v>
      </c>
      <c r="D8" s="1">
        <f>'[2]Qc, Winter, S1'!D8*Main!$B$8</f>
        <v>15.64767201453042</v>
      </c>
      <c r="E8" s="1">
        <f>'[2]Qc, Winter, S1'!E8*Main!$B$8</f>
        <v>15.280402260410511</v>
      </c>
      <c r="F8" s="1">
        <f>'[2]Qc, Winter, S1'!F8*Main!$B$8</f>
        <v>13.541698302613703</v>
      </c>
      <c r="G8" s="1">
        <f>'[2]Qc, Winter, S1'!G8*Main!$B$8</f>
        <v>11.799508104016539</v>
      </c>
      <c r="H8" s="1">
        <f>'[2]Qc, Winter, S1'!H8*Main!$B$8</f>
        <v>5.061641426343769</v>
      </c>
      <c r="I8" s="1">
        <f>'[2]Qc, Winter, S1'!I8*Main!$B$8</f>
        <v>3.1496054741435318</v>
      </c>
      <c r="J8" s="1">
        <f>'[2]Qc, Winter, S1'!J8*Main!$B$8</f>
        <v>6.0833603470614293</v>
      </c>
      <c r="K8" s="1">
        <f>'[2]Qc, Winter, S1'!K8*Main!$B$8</f>
        <v>3.7285468294890722</v>
      </c>
      <c r="L8" s="1">
        <f>'[2]Qc, Winter, S1'!L8*Main!$B$8</f>
        <v>2.568150888673951</v>
      </c>
      <c r="M8" s="1">
        <f>'[2]Qc, Winter, S1'!M8*Main!$B$8</f>
        <v>-3.4423505275546367</v>
      </c>
      <c r="N8" s="1">
        <f>'[2]Qc, Winter, S1'!N8*Main!$B$8</f>
        <v>2.6053201980064968</v>
      </c>
      <c r="O8" s="1">
        <f>'[2]Qc, Winter, S1'!O8*Main!$B$8</f>
        <v>4.2740943274808041</v>
      </c>
      <c r="P8" s="1">
        <f>'[2]Qc, Winter, S1'!P8*Main!$B$8</f>
        <v>6.7058527319255754</v>
      </c>
      <c r="Q8" s="1">
        <f>'[2]Qc, Winter, S1'!Q8*Main!$B$8</f>
        <v>8.6719746449350268</v>
      </c>
      <c r="R8" s="1">
        <f>'[2]Qc, Winter, S1'!R8*Main!$B$8</f>
        <v>9.2959343873892486</v>
      </c>
      <c r="S8" s="1">
        <f>'[2]Qc, Winter, S1'!S8*Main!$B$8</f>
        <v>5.4911925942409923</v>
      </c>
      <c r="T8" s="1">
        <f>'[2]Qc, Winter, S1'!T8*Main!$B$8</f>
        <v>5.3847279233608978</v>
      </c>
      <c r="U8" s="1">
        <f>'[2]Qc, Winter, S1'!U8*Main!$B$8</f>
        <v>7.3621896274512695</v>
      </c>
      <c r="V8" s="1">
        <f>'[2]Qc, Winter, S1'!V8*Main!$B$8</f>
        <v>10.254113040076787</v>
      </c>
      <c r="W8" s="1">
        <f>'[2]Qc, Winter, S1'!W8*Main!$B$8</f>
        <v>12.396963503115771</v>
      </c>
      <c r="X8" s="1">
        <f>'[2]Qc, Winter, S1'!X8*Main!$B$8</f>
        <v>12.527365481999409</v>
      </c>
      <c r="Y8" s="1">
        <f>'[2]Qc, Winter, S1'!Y8*Main!$B$8</f>
        <v>13.094964812950384</v>
      </c>
    </row>
    <row r="9" spans="1:25" x14ac:dyDescent="0.25">
      <c r="A9">
        <v>10</v>
      </c>
      <c r="B9" s="1">
        <f>'[2]Qc, Winter, S1'!B9*Main!$B$8</f>
        <v>-17.426889715859421</v>
      </c>
      <c r="C9" s="1">
        <f>'[2]Qc, Winter, S1'!C9*Main!$B$8</f>
        <v>-18.758407652052568</v>
      </c>
      <c r="D9" s="1">
        <f>'[2]Qc, Winter, S1'!D9*Main!$B$8</f>
        <v>-18.91256703083284</v>
      </c>
      <c r="E9" s="1">
        <f>'[2]Qc, Winter, S1'!E9*Main!$B$8</f>
        <v>-18.958056788171884</v>
      </c>
      <c r="F9" s="1">
        <f>'[2]Qc, Winter, S1'!F9*Main!$B$8</f>
        <v>-18.743244213496752</v>
      </c>
      <c r="G9" s="1">
        <f>'[2]Qc, Winter, S1'!G9*Main!$B$8</f>
        <v>-17.937887616686357</v>
      </c>
      <c r="H9" s="1">
        <f>'[2]Qc, Winter, S1'!H9*Main!$B$8</f>
        <v>-10.333217212123452</v>
      </c>
      <c r="I9" s="1">
        <f>'[2]Qc, Winter, S1'!I9*Main!$B$8</f>
        <v>-3.1798365009598348</v>
      </c>
      <c r="J9" s="1">
        <f>'[2]Qc, Winter, S1'!J9*Main!$B$8</f>
        <v>0.10495190943591252</v>
      </c>
      <c r="K9" s="1">
        <f>'[2]Qc, Winter, S1'!K9*Main!$B$8</f>
        <v>1.516896212817483</v>
      </c>
      <c r="L9" s="1">
        <f>'[2]Qc, Winter, S1'!L9*Main!$B$8</f>
        <v>7.959011758712374E-2</v>
      </c>
      <c r="M9" s="1">
        <f>'[2]Qc, Winter, S1'!M9*Main!$B$8</f>
        <v>-0.6735758112226814</v>
      </c>
      <c r="N9" s="1">
        <f>'[2]Qc, Winter, S1'!N9*Main!$B$8</f>
        <v>-1.3584490981098636</v>
      </c>
      <c r="O9" s="1">
        <f>'[2]Qc, Winter, S1'!O9*Main!$B$8</f>
        <v>-1.0413427215298279</v>
      </c>
      <c r="P9" s="1">
        <f>'[2]Qc, Winter, S1'!P9*Main!$B$8</f>
        <v>-3.6657660291494394</v>
      </c>
      <c r="Q9" s="1">
        <f>'[2]Qc, Winter, S1'!Q9*Main!$B$8</f>
        <v>-6.6723815196396927</v>
      </c>
      <c r="R9" s="1">
        <f>'[2]Qc, Winter, S1'!R9*Main!$B$8</f>
        <v>-6.7239797483018302</v>
      </c>
      <c r="S9" s="1">
        <f>'[2]Qc, Winter, S1'!S9*Main!$B$8</f>
        <v>-0.77375797099822852</v>
      </c>
      <c r="T9" s="1">
        <f>'[2]Qc, Winter, S1'!T9*Main!$B$8</f>
        <v>-1.0799628619314829</v>
      </c>
      <c r="U9" s="1">
        <f>'[2]Qc, Winter, S1'!U9*Main!$B$8</f>
        <v>-1.4026536598493802</v>
      </c>
      <c r="V9" s="1">
        <f>'[2]Qc, Winter, S1'!V9*Main!$B$8</f>
        <v>-3.2587966389692853</v>
      </c>
      <c r="W9" s="1">
        <f>'[2]Qc, Winter, S1'!W9*Main!$B$8</f>
        <v>-6.6271798538836384</v>
      </c>
      <c r="X9" s="1">
        <f>'[2]Qc, Winter, S1'!X9*Main!$B$8</f>
        <v>-10.064809109376846</v>
      </c>
      <c r="Y9" s="1">
        <f>'[2]Qc, Winter, S1'!Y9*Main!$B$8</f>
        <v>-12.209471342232723</v>
      </c>
    </row>
    <row r="10" spans="1:25" x14ac:dyDescent="0.25">
      <c r="A10">
        <v>12</v>
      </c>
      <c r="B10" s="1">
        <f>'[2]Qc, Winter, S1'!B10*Main!$B$8</f>
        <v>-37.814377039087418</v>
      </c>
      <c r="C10" s="1">
        <f>'[2]Qc, Winter, S1'!C10*Main!$B$8</f>
        <v>-43.606112856718838</v>
      </c>
      <c r="D10" s="1">
        <f>'[2]Qc, Winter, S1'!D10*Main!$B$8</f>
        <v>-41.301483157383338</v>
      </c>
      <c r="E10" s="1">
        <f>'[2]Qc, Winter, S1'!E10*Main!$B$8</f>
        <v>-42.761648172799767</v>
      </c>
      <c r="F10" s="1">
        <f>'[2]Qc, Winter, S1'!F10*Main!$B$8</f>
        <v>-42.786222054533368</v>
      </c>
      <c r="G10" s="1">
        <f>'[2]Qc, Winter, S1'!G10*Main!$B$8</f>
        <v>-41.980877499985233</v>
      </c>
      <c r="H10" s="1">
        <f>'[2]Qc, Winter, S1'!H10*Main!$B$8</f>
        <v>-18.696260742528057</v>
      </c>
      <c r="I10" s="1">
        <f>'[2]Qc, Winter, S1'!I10*Main!$B$8</f>
        <v>-0.75655453560248076</v>
      </c>
      <c r="J10" s="1">
        <f>'[2]Qc, Winter, S1'!J10*Main!$B$8</f>
        <v>6.5368412443886585</v>
      </c>
      <c r="K10" s="1">
        <f>'[2]Qc, Winter, S1'!K10*Main!$B$8</f>
        <v>15.20466410342587</v>
      </c>
      <c r="L10" s="1">
        <f>'[2]Qc, Winter, S1'!L10*Main!$B$8</f>
        <v>18.977725984022445</v>
      </c>
      <c r="M10" s="1">
        <f>'[2]Qc, Winter, S1'!M10*Main!$B$8</f>
        <v>17.689308794300061</v>
      </c>
      <c r="N10" s="1">
        <f>'[2]Qc, Winter, S1'!N10*Main!$B$8</f>
        <v>22.109407899601297</v>
      </c>
      <c r="O10" s="1">
        <f>'[2]Qc, Winter, S1'!O10*Main!$B$8</f>
        <v>15.912251979666273</v>
      </c>
      <c r="P10" s="1">
        <f>'[2]Qc, Winter, S1'!P10*Main!$B$8</f>
        <v>15.129573298848198</v>
      </c>
      <c r="Q10" s="1">
        <f>'[2]Qc, Winter, S1'!Q10*Main!$B$8</f>
        <v>3.4778953686207918</v>
      </c>
      <c r="R10" s="1">
        <f>'[2]Qc, Winter, S1'!R10*Main!$B$8</f>
        <v>1.0258850585942112</v>
      </c>
      <c r="S10" s="1">
        <f>'[2]Qc, Winter, S1'!S10*Main!$B$8</f>
        <v>24.037912685691079</v>
      </c>
      <c r="T10" s="1">
        <f>'[2]Qc, Winter, S1'!T10*Main!$B$8</f>
        <v>25.08869319379799</v>
      </c>
      <c r="U10" s="1">
        <f>'[2]Qc, Winter, S1'!U10*Main!$B$8</f>
        <v>26.598992089382755</v>
      </c>
      <c r="V10" s="1">
        <f>'[2]Qc, Winter, S1'!V10*Main!$B$8</f>
        <v>14.476215135351447</v>
      </c>
      <c r="W10" s="1">
        <f>'[2]Qc, Winter, S1'!W10*Main!$B$8</f>
        <v>1.0886053919669225</v>
      </c>
      <c r="X10" s="1">
        <f>'[2]Qc, Winter, S1'!X10*Main!$B$8</f>
        <v>-7.6880494063349083</v>
      </c>
      <c r="Y10" s="1">
        <f>'[2]Qc, Winter, S1'!Y10*Main!$B$8</f>
        <v>-12.300839309494979</v>
      </c>
    </row>
    <row r="11" spans="1:25" x14ac:dyDescent="0.25">
      <c r="A11">
        <v>15</v>
      </c>
      <c r="B11" s="1">
        <f>'[2]Qc, Winter, S1'!B11*Main!$B$8</f>
        <v>-4.0077751575900766</v>
      </c>
      <c r="C11" s="1">
        <f>'[2]Qc, Winter, S1'!C11*Main!$B$8</f>
        <v>-4.0077751575900766</v>
      </c>
      <c r="D11" s="1">
        <f>'[2]Qc, Winter, S1'!D11*Main!$B$8</f>
        <v>-4.0077751575900766</v>
      </c>
      <c r="E11" s="1">
        <f>'[2]Qc, Winter, S1'!E11*Main!$B$8</f>
        <v>-4.0077751575900766</v>
      </c>
      <c r="F11" s="1">
        <f>'[2]Qc, Winter, S1'!F11*Main!$B$8</f>
        <v>-4.0077751575900766</v>
      </c>
      <c r="G11" s="1">
        <f>'[2]Qc, Winter, S1'!G11*Main!$B$8</f>
        <v>-4.0077751575900766</v>
      </c>
      <c r="H11" s="1">
        <f>'[2]Qc, Winter, S1'!H11*Main!$B$8</f>
        <v>-3.8736840443000591</v>
      </c>
      <c r="I11" s="1">
        <f>'[2]Qc, Winter, S1'!I11*Main!$B$8</f>
        <v>-3.5401780753691674</v>
      </c>
      <c r="J11" s="1">
        <f>'[2]Qc, Winter, S1'!J11*Main!$B$8</f>
        <v>-3.4066609001771999</v>
      </c>
      <c r="K11" s="1">
        <f>'[2]Qc, Winter, S1'!K11*Main!$B$8</f>
        <v>-3.2055242302421738</v>
      </c>
      <c r="L11" s="1">
        <f>'[2]Qc, Winter, S1'!L11*Main!$B$8</f>
        <v>-3.2725697868871824</v>
      </c>
      <c r="M11" s="1">
        <f>'[2]Qc, Winter, S1'!M11*Main!$B$8</f>
        <v>-3.2055242302421738</v>
      </c>
      <c r="N11" s="1">
        <f>'[2]Qc, Winter, S1'!N11*Main!$B$8</f>
        <v>-3.2725697868871824</v>
      </c>
      <c r="O11" s="1">
        <f>'[2]Qc, Winter, S1'!O11*Main!$B$8</f>
        <v>-3.4737064568222089</v>
      </c>
      <c r="P11" s="1">
        <f>'[2]Qc, Winter, S1'!P11*Main!$B$8</f>
        <v>-3.4737064568222089</v>
      </c>
      <c r="Q11" s="1">
        <f>'[2]Qc, Winter, S1'!Q11*Main!$B$8</f>
        <v>-3.4737064568222089</v>
      </c>
      <c r="R11" s="1">
        <f>'[2]Qc, Winter, S1'!R11*Main!$B$8</f>
        <v>-3.6731213124630835</v>
      </c>
      <c r="S11" s="1">
        <f>'[2]Qc, Winter, S1'!S11*Main!$B$8</f>
        <v>-3.7395929310100411</v>
      </c>
      <c r="T11" s="1">
        <f>'[2]Qc, Winter, S1'!T11*Main!$B$8</f>
        <v>-3.7395929310100411</v>
      </c>
      <c r="U11" s="1">
        <f>'[2]Qc, Winter, S1'!U11*Main!$B$8</f>
        <v>-3.7395929310100411</v>
      </c>
      <c r="V11" s="1">
        <f>'[2]Qc, Winter, S1'!V11*Main!$B$8</f>
        <v>-3.7395929310100411</v>
      </c>
      <c r="W11" s="1">
        <f>'[2]Qc, Winter, S1'!W11*Main!$B$8</f>
        <v>-3.8140862507235673</v>
      </c>
      <c r="X11" s="1">
        <f>'[2]Qc, Winter, S1'!X11*Main!$B$8</f>
        <v>-4.0375662098641465</v>
      </c>
      <c r="Y11" s="1">
        <f>'[2]Qc, Winter, S1'!Y11*Main!$B$8</f>
        <v>-4.0375662098641465</v>
      </c>
    </row>
    <row r="12" spans="1:25" x14ac:dyDescent="0.25">
      <c r="A12">
        <v>16</v>
      </c>
      <c r="B12" s="1">
        <f>'[2]Qc, Winter, S1'!B12*Main!$B$8</f>
        <v>2.5001358535144713</v>
      </c>
      <c r="C12" s="1">
        <f>'[2]Qc, Winter, S1'!C12*Main!$B$8</f>
        <v>-1.5245304193738924</v>
      </c>
      <c r="D12" s="1">
        <f>'[2]Qc, Winter, S1'!D12*Main!$B$8</f>
        <v>-2.4413644418192555</v>
      </c>
      <c r="E12" s="1">
        <f>'[2]Qc, Winter, S1'!E12*Main!$B$8</f>
        <v>-1.070815121086828</v>
      </c>
      <c r="F12" s="1">
        <f>'[2]Qc, Winter, S1'!F12*Main!$B$8</f>
        <v>-1.7502126402835205</v>
      </c>
      <c r="G12" s="1">
        <f>'[2]Qc, Winter, S1'!G12*Main!$B$8</f>
        <v>-0.28445363260484346</v>
      </c>
      <c r="H12" s="1">
        <f>'[2]Qc, Winter, S1'!H12*Main!$B$8</f>
        <v>4.7710632014176015</v>
      </c>
      <c r="I12" s="1">
        <f>'[2]Qc, Winter, S1'!I12*Main!$B$8</f>
        <v>8.5794506792675733</v>
      </c>
      <c r="J12" s="1">
        <f>'[2]Qc, Winter, S1'!J12*Main!$B$8</f>
        <v>9.7125634967513292</v>
      </c>
      <c r="K12" s="1">
        <f>'[2]Qc, Winter, S1'!K12*Main!$B$8</f>
        <v>8.0693148257531018</v>
      </c>
      <c r="L12" s="1">
        <f>'[2]Qc, Winter, S1'!L12*Main!$B$8</f>
        <v>8.1986119314825743</v>
      </c>
      <c r="M12" s="1">
        <f>'[2]Qc, Winter, S1'!M12*Main!$B$8</f>
        <v>8.2832427643236848</v>
      </c>
      <c r="N12" s="1">
        <f>'[2]Qc, Winter, S1'!N12*Main!$B$8</f>
        <v>7.132498523331364</v>
      </c>
      <c r="O12" s="1">
        <f>'[2]Qc, Winter, S1'!O12*Main!$B$8</f>
        <v>6.9832191376255164</v>
      </c>
      <c r="P12" s="1">
        <f>'[2]Qc, Winter, S1'!P12*Main!$B$8</f>
        <v>4.914465445953927</v>
      </c>
      <c r="Q12" s="1">
        <f>'[2]Qc, Winter, S1'!Q12*Main!$B$8</f>
        <v>4.6852569403425868</v>
      </c>
      <c r="R12" s="1">
        <f>'[2]Qc, Winter, S1'!R12*Main!$B$8</f>
        <v>4.0963673951565269</v>
      </c>
      <c r="S12" s="1">
        <f>'[2]Qc, Winter, S1'!S12*Main!$B$8</f>
        <v>5.7889840519787352</v>
      </c>
      <c r="T12" s="1">
        <f>'[2]Qc, Winter, S1'!T12*Main!$B$8</f>
        <v>5.3470230360307154</v>
      </c>
      <c r="U12" s="1">
        <f>'[2]Qc, Winter, S1'!U12*Main!$B$8</f>
        <v>4.5324512699350263</v>
      </c>
      <c r="V12" s="1">
        <f>'[2]Qc, Winter, S1'!V12*Main!$B$8</f>
        <v>4.0046839929119908</v>
      </c>
      <c r="W12" s="1">
        <f>'[2]Qc, Winter, S1'!W12*Main!$B$8</f>
        <v>2.249769639692853</v>
      </c>
      <c r="X12" s="1">
        <f>'[2]Qc, Winter, S1'!X12*Main!$B$8</f>
        <v>0.72171293561724759</v>
      </c>
      <c r="Y12" s="1">
        <f>'[2]Qc, Winter, S1'!Y12*Main!$B$8</f>
        <v>-1.0649379799173067</v>
      </c>
    </row>
    <row r="13" spans="1:25" x14ac:dyDescent="0.25">
      <c r="A13">
        <v>17</v>
      </c>
      <c r="B13" s="1">
        <f>'[2]Qc, Winter, S1'!B13*Main!$B$8</f>
        <v>-1.7017018795776728</v>
      </c>
      <c r="C13" s="1">
        <f>'[2]Qc, Winter, S1'!C13*Main!$B$8</f>
        <v>-1.7121322859125812</v>
      </c>
      <c r="D13" s="1">
        <f>'[2]Qc, Winter, S1'!D13*Main!$B$8</f>
        <v>-1.8705254749114</v>
      </c>
      <c r="E13" s="1">
        <f>'[2]Qc, Winter, S1'!E13*Main!$B$8</f>
        <v>-1.716329502111636</v>
      </c>
      <c r="F13" s="1">
        <f>'[2]Qc, Winter, S1'!F13*Main!$B$8</f>
        <v>-1.7216760873006496</v>
      </c>
      <c r="G13" s="1">
        <f>'[2]Qc, Winter, S1'!G13*Main!$B$8</f>
        <v>-1.5502379164205553</v>
      </c>
      <c r="H13" s="1">
        <f>'[2]Qc, Winter, S1'!H13*Main!$B$8</f>
        <v>-1.0567771668192558</v>
      </c>
      <c r="I13" s="1">
        <f>'[2]Qc, Winter, S1'!I13*Main!$B$8</f>
        <v>-0.59350011835499117</v>
      </c>
      <c r="J13" s="1">
        <f>'[2]Qc, Winter, S1'!J13*Main!$B$8</f>
        <v>-0.43251548329887768</v>
      </c>
      <c r="K13" s="1">
        <f>'[2]Qc, Winter, S1'!K13*Main!$B$8</f>
        <v>-0.54531044350265789</v>
      </c>
      <c r="L13" s="1">
        <f>'[2]Qc, Winter, S1'!L13*Main!$B$8</f>
        <v>-0.79109822330183133</v>
      </c>
      <c r="M13" s="1">
        <f>'[2]Qc, Winter, S1'!M13*Main!$B$8</f>
        <v>-0.59193276120791505</v>
      </c>
      <c r="N13" s="1">
        <f>'[2]Qc, Winter, S1'!N13*Main!$B$8</f>
        <v>-0.67895236101594802</v>
      </c>
      <c r="O13" s="1">
        <f>'[2]Qc, Winter, S1'!O13*Main!$B$8</f>
        <v>-0.66297873504134675</v>
      </c>
      <c r="P13" s="1">
        <f>'[2]Qc, Winter, S1'!P13*Main!$B$8</f>
        <v>-0.83879417715593618</v>
      </c>
      <c r="Q13" s="1">
        <f>'[2]Qc, Winter, S1'!Q13*Main!$B$8</f>
        <v>-0.84584062257826342</v>
      </c>
      <c r="R13" s="1">
        <f>'[2]Qc, Winter, S1'!R13*Main!$B$8</f>
        <v>-0.67945605258417008</v>
      </c>
      <c r="S13" s="1">
        <f>'[2]Qc, Winter, S1'!S13*Main!$B$8</f>
        <v>-0.58740649562906055</v>
      </c>
      <c r="T13" s="1">
        <f>'[2]Qc, Winter, S1'!T13*Main!$B$8</f>
        <v>-0.70767637423213225</v>
      </c>
      <c r="U13" s="1">
        <f>'[2]Qc, Winter, S1'!U13*Main!$B$8</f>
        <v>-0.78546402551683403</v>
      </c>
      <c r="V13" s="1">
        <f>'[2]Qc, Winter, S1'!V13*Main!$B$8</f>
        <v>-0.7025841311429416</v>
      </c>
      <c r="W13" s="1">
        <f>'[2]Qc, Winter, S1'!W13*Main!$B$8</f>
        <v>-0.91312965155050185</v>
      </c>
      <c r="X13" s="1">
        <f>'[2]Qc, Winter, S1'!X13*Main!$B$8</f>
        <v>-1.1962069252805672</v>
      </c>
      <c r="Y13" s="1">
        <f>'[2]Qc, Winter, S1'!Y13*Main!$B$8</f>
        <v>-1.3341180833579442</v>
      </c>
    </row>
    <row r="14" spans="1:25" x14ac:dyDescent="0.25">
      <c r="A14">
        <v>18</v>
      </c>
      <c r="B14" s="1">
        <f>'[2]Qc, Winter, S1'!B14*Main!$B$8</f>
        <v>-1.2148149768458358</v>
      </c>
      <c r="C14" s="1">
        <f>'[2]Qc, Winter, S1'!C14*Main!$B$8</f>
        <v>-1.2148149768458358</v>
      </c>
      <c r="D14" s="1">
        <f>'[2]Qc, Winter, S1'!D14*Main!$B$8</f>
        <v>-1.2148149768458358</v>
      </c>
      <c r="E14" s="1">
        <f>'[2]Qc, Winter, S1'!E14*Main!$B$8</f>
        <v>-1.2148149768458358</v>
      </c>
      <c r="F14" s="1">
        <f>'[2]Qc, Winter, S1'!F14*Main!$B$8</f>
        <v>-1.1520119403425872</v>
      </c>
      <c r="G14" s="1">
        <f>'[2]Qc, Winter, S1'!G14*Main!$B$8</f>
        <v>-1.1866130447725931</v>
      </c>
      <c r="H14" s="1">
        <f>'[2]Qc, Winter, S1'!H14*Main!$B$8</f>
        <v>-1.0815408596426461</v>
      </c>
      <c r="I14" s="1">
        <f>'[2]Qc, Winter, S1'!I14*Main!$B$8</f>
        <v>-1.0465167979326639</v>
      </c>
      <c r="J14" s="1">
        <f>'[2]Qc, Winter, S1'!J14*Main!$B$8</f>
        <v>-1.0465167979326639</v>
      </c>
      <c r="K14" s="1">
        <f>'[2]Qc, Winter, S1'!K14*Main!$B$8</f>
        <v>-1.1610824026580036</v>
      </c>
      <c r="L14" s="1">
        <f>'[2]Qc, Winter, S1'!L14*Main!$B$8</f>
        <v>-1.0733773195510927</v>
      </c>
      <c r="M14" s="1">
        <f>'[2]Qc, Winter, S1'!M14*Main!$B$8</f>
        <v>-1.0441422918487893</v>
      </c>
      <c r="N14" s="1">
        <f>'[2]Qc, Winter, S1'!N14*Main!$B$8</f>
        <v>-1.0514669905197873</v>
      </c>
      <c r="O14" s="1">
        <f>'[2]Qc, Winter, S1'!O14*Main!$B$8</f>
        <v>-1.1106931460129945</v>
      </c>
      <c r="P14" s="1">
        <f>'[2]Qc, Winter, S1'!P14*Main!$B$8</f>
        <v>-1.0795342420259892</v>
      </c>
      <c r="Q14" s="1">
        <f>'[2]Qc, Winter, S1'!Q14*Main!$B$8</f>
        <v>-1.0770679585056113</v>
      </c>
      <c r="R14" s="1">
        <f>'[2]Qc, Winter, S1'!R14*Main!$B$8</f>
        <v>-1.1074047679858239</v>
      </c>
      <c r="S14" s="1">
        <f>'[2]Qc, Winter, S1'!S14*Main!$B$8</f>
        <v>-1.1074047679858239</v>
      </c>
      <c r="T14" s="1">
        <f>'[2]Qc, Winter, S1'!T14*Main!$B$8</f>
        <v>-1.1074047679858239</v>
      </c>
      <c r="U14" s="1">
        <f>'[2]Qc, Winter, S1'!U14*Main!$B$8</f>
        <v>-1.0732817396042527</v>
      </c>
      <c r="V14" s="1">
        <f>'[2]Qc, Winter, S1'!V14*Main!$B$8</f>
        <v>-1.0700410134376848</v>
      </c>
      <c r="W14" s="1">
        <f>'[2]Qc, Winter, S1'!W14*Main!$B$8</f>
        <v>-1.1626879200826934</v>
      </c>
      <c r="X14" s="1">
        <f>'[2]Qc, Winter, S1'!X14*Main!$B$8</f>
        <v>-1.1626879200826934</v>
      </c>
      <c r="Y14" s="1">
        <f>'[2]Qc, Winter, S1'!Y14*Main!$B$8</f>
        <v>-1.1626879200826934</v>
      </c>
    </row>
    <row r="15" spans="1:25" x14ac:dyDescent="0.25">
      <c r="A15">
        <v>20</v>
      </c>
      <c r="B15" s="1">
        <f>'[2]Qc, Winter, S1'!B15*Main!$B$8</f>
        <v>-0.18019908417011221</v>
      </c>
      <c r="C15" s="1">
        <f>'[2]Qc, Winter, S1'!C15*Main!$B$8</f>
        <v>-0.18019908417011221</v>
      </c>
      <c r="D15" s="1">
        <f>'[2]Qc, Winter, S1'!D15*Main!$B$8</f>
        <v>-0.18019908417011221</v>
      </c>
      <c r="E15" s="1">
        <f>'[2]Qc, Winter, S1'!E15*Main!$B$8</f>
        <v>-0.18019908417011221</v>
      </c>
      <c r="F15" s="1">
        <f>'[2]Qc, Winter, S1'!F15*Main!$B$8</f>
        <v>-0.18019908417011221</v>
      </c>
      <c r="G15" s="1">
        <f>'[2]Qc, Winter, S1'!G15*Main!$B$8</f>
        <v>-0.18019908417011221</v>
      </c>
      <c r="H15" s="1">
        <f>'[2]Qc, Winter, S1'!H15*Main!$B$8</f>
        <v>-0.18019908417011221</v>
      </c>
      <c r="I15" s="1">
        <f>'[2]Qc, Winter, S1'!I15*Main!$B$8</f>
        <v>-0.18019908417011221</v>
      </c>
      <c r="J15" s="1">
        <f>'[2]Qc, Winter, S1'!J15*Main!$B$8</f>
        <v>-0.18019908417011221</v>
      </c>
      <c r="K15" s="1">
        <f>'[2]Qc, Winter, S1'!K15*Main!$B$8</f>
        <v>-0.18019908417011221</v>
      </c>
      <c r="L15" s="1">
        <f>'[2]Qc, Winter, S1'!L15*Main!$B$8</f>
        <v>-0.18019908417011221</v>
      </c>
      <c r="M15" s="1">
        <f>'[2]Qc, Winter, S1'!M15*Main!$B$8</f>
        <v>-0.84777543328411098</v>
      </c>
      <c r="N15" s="1">
        <f>'[2]Qc, Winter, S1'!N15*Main!$B$8</f>
        <v>-1.0703008829887772</v>
      </c>
      <c r="O15" s="1">
        <f>'[2]Qc, Winter, S1'!O15*Main!$B$8</f>
        <v>-1.0703008829887772</v>
      </c>
      <c r="P15" s="1">
        <f>'[2]Qc, Winter, S1'!P15*Main!$B$8</f>
        <v>-0.18019908417011221</v>
      </c>
      <c r="Q15" s="1">
        <f>'[2]Qc, Winter, S1'!Q15*Main!$B$8</f>
        <v>-0.18019908417011221</v>
      </c>
      <c r="R15" s="1">
        <f>'[2]Qc, Winter, S1'!R15*Main!$B$8</f>
        <v>-0.40917518998818664</v>
      </c>
      <c r="S15" s="1">
        <f>'[2]Qc, Winter, S1'!S15*Main!$B$8</f>
        <v>-1.0961035074424099</v>
      </c>
      <c r="T15" s="1">
        <f>'[2]Qc, Winter, S1'!T15*Main!$B$8</f>
        <v>-1.0961035074424099</v>
      </c>
      <c r="U15" s="1">
        <f>'[2]Qc, Winter, S1'!U15*Main!$B$8</f>
        <v>-1.0961035074424099</v>
      </c>
      <c r="V15" s="1">
        <f>'[2]Qc, Winter, S1'!V15*Main!$B$8</f>
        <v>-0.20599721848789132</v>
      </c>
      <c r="W15" s="1">
        <f>'[2]Qc, Winter, S1'!W15*Main!$B$8</f>
        <v>-0.20599721848789132</v>
      </c>
      <c r="X15" s="1">
        <f>'[2]Qc, Winter, S1'!X15*Main!$B$8</f>
        <v>-0.20599721848789132</v>
      </c>
      <c r="Y15" s="1">
        <f>'[2]Qc, Winter, S1'!Y15*Main!$B$8</f>
        <v>-0.20599721848789132</v>
      </c>
    </row>
    <row r="16" spans="1:25" x14ac:dyDescent="0.25">
      <c r="A16">
        <v>21</v>
      </c>
      <c r="B16" s="1">
        <f>'[2]Qc, Winter, S1'!B16*Main!$B$8</f>
        <v>-1.9217066087418782</v>
      </c>
      <c r="C16" s="1">
        <f>'[2]Qc, Winter, S1'!C16*Main!$B$8</f>
        <v>-1.9217066087418782</v>
      </c>
      <c r="D16" s="1">
        <f>'[2]Qc, Winter, S1'!D16*Main!$B$8</f>
        <v>-1.9217066087418782</v>
      </c>
      <c r="E16" s="1">
        <f>'[2]Qc, Winter, S1'!E16*Main!$B$8</f>
        <v>-1.9217066087418782</v>
      </c>
      <c r="F16" s="1">
        <f>'[2]Qc, Winter, S1'!F16*Main!$B$8</f>
        <v>-1.9217066087418782</v>
      </c>
      <c r="G16" s="1">
        <f>'[2]Qc, Winter, S1'!G16*Main!$B$8</f>
        <v>-1.9217066087418782</v>
      </c>
      <c r="H16" s="1">
        <f>'[2]Qc, Winter, S1'!H16*Main!$B$8</f>
        <v>-1.4508542074128765</v>
      </c>
      <c r="I16" s="1">
        <f>'[2]Qc, Winter, S1'!I16*Main!$B$8</f>
        <v>-0.31242377316893089</v>
      </c>
      <c r="J16" s="1">
        <f>'[2]Qc, Winter, S1'!J16*Main!$B$8</f>
        <v>-8.9897762197282918E-2</v>
      </c>
      <c r="K16" s="1">
        <f>'[2]Qc, Winter, S1'!K16*Main!$B$8</f>
        <v>-8.9897762197282918E-2</v>
      </c>
      <c r="L16" s="1">
        <f>'[2]Qc, Winter, S1'!L16*Main!$B$8</f>
        <v>-8.9897762197282918E-2</v>
      </c>
      <c r="M16" s="1">
        <f>'[2]Qc, Winter, S1'!M16*Main!$B$8</f>
        <v>-8.9897762197282918E-2</v>
      </c>
      <c r="N16" s="1">
        <f>'[2]Qc, Winter, S1'!N16*Main!$B$8</f>
        <v>-8.9897762197282918E-2</v>
      </c>
      <c r="O16" s="1">
        <f>'[2]Qc, Winter, S1'!O16*Main!$B$8</f>
        <v>-8.9897762197282918E-2</v>
      </c>
      <c r="P16" s="1">
        <f>'[2]Qc, Winter, S1'!P16*Main!$B$8</f>
        <v>-0.31887386801535733</v>
      </c>
      <c r="Q16" s="1">
        <f>'[2]Qc, Winter, S1'!Q16*Main!$B$8</f>
        <v>-1.0058021854695804</v>
      </c>
      <c r="R16" s="1">
        <f>'[2]Qc, Winter, S1'!R16*Main!$B$8</f>
        <v>-1.0058021854695804</v>
      </c>
      <c r="S16" s="1">
        <f>'[2]Qc, Winter, S1'!S16*Main!$B$8</f>
        <v>-1.0058021854695804</v>
      </c>
      <c r="T16" s="1">
        <f>'[2]Qc, Winter, S1'!T16*Main!$B$8</f>
        <v>-1.0058021854695804</v>
      </c>
      <c r="U16" s="1">
        <f>'[2]Qc, Winter, S1'!U16*Main!$B$8</f>
        <v>-1.0058021854695804</v>
      </c>
      <c r="V16" s="1">
        <f>'[2]Qc, Winter, S1'!V16*Main!$B$8</f>
        <v>-1.0058021854695804</v>
      </c>
      <c r="W16" s="1">
        <f>'[2]Qc, Winter, S1'!W16*Main!$B$8</f>
        <v>-1.0058021854695804</v>
      </c>
      <c r="X16" s="1">
        <f>'[2]Qc, Winter, S1'!X16*Main!$B$8</f>
        <v>-1.8959062293561724</v>
      </c>
      <c r="Y16" s="1">
        <f>'[2]Qc, Winter, S1'!Y16*Main!$B$8</f>
        <v>-1.8959062293561724</v>
      </c>
    </row>
    <row r="17" spans="1:25" x14ac:dyDescent="0.25">
      <c r="A17">
        <v>26</v>
      </c>
      <c r="B17" s="1">
        <f>'[2]Qc, Winter, S1'!B17*Main!$B$8</f>
        <v>0.90786030081216806</v>
      </c>
      <c r="C17" s="1">
        <f>'[2]Qc, Winter, S1'!C17*Main!$B$8</f>
        <v>0.63997400886001166</v>
      </c>
      <c r="D17" s="1">
        <f>'[2]Qc, Winter, S1'!D17*Main!$B$8</f>
        <v>0.3822000317926757</v>
      </c>
      <c r="E17" s="1">
        <f>'[2]Qc, Winter, S1'!E17*Main!$B$8</f>
        <v>0.39736347034849379</v>
      </c>
      <c r="F17" s="1">
        <f>'[2]Qc, Winter, S1'!F17*Main!$B$8</f>
        <v>-0.19035961512108687</v>
      </c>
      <c r="G17" s="1">
        <f>'[2]Qc, Winter, S1'!G17*Main!$B$8</f>
        <v>8.7987623730064857E-2</v>
      </c>
      <c r="H17" s="1">
        <f>'[2]Qc, Winter, S1'!H17*Main!$B$8</f>
        <v>1.9396668847460128</v>
      </c>
      <c r="I17" s="1">
        <f>'[2]Qc, Winter, S1'!I17*Main!$B$8</f>
        <v>3.6133839544152395</v>
      </c>
      <c r="J17" s="1">
        <f>'[2]Qc, Winter, S1'!J17*Main!$B$8</f>
        <v>5.1428157567188419</v>
      </c>
      <c r="K17" s="1">
        <f>'[2]Qc, Winter, S1'!K17*Main!$B$8</f>
        <v>6.0303376345540469</v>
      </c>
      <c r="L17" s="1">
        <f>'[2]Qc, Winter, S1'!L17*Main!$B$8</f>
        <v>5.9494670818517426</v>
      </c>
      <c r="M17" s="1">
        <f>'[2]Qc, Winter, S1'!M17*Main!$B$8</f>
        <v>5.8787054911252223</v>
      </c>
      <c r="N17" s="1">
        <f>'[2]Qc, Winter, S1'!N17*Main!$B$8</f>
        <v>5.7371811812610751</v>
      </c>
      <c r="O17" s="1">
        <f>'[2]Qc, Winter, S1'!O17*Main!$B$8</f>
        <v>5.459187611134082</v>
      </c>
      <c r="P17" s="1">
        <f>'[2]Qc, Winter, S1'!P17*Main!$B$8</f>
        <v>5.0346174996308335</v>
      </c>
      <c r="Q17" s="1">
        <f>'[2]Qc, Winter, S1'!Q17*Main!$B$8</f>
        <v>3.9621396794743058</v>
      </c>
      <c r="R17" s="1">
        <f>'[2]Qc, Winter, S1'!R17*Main!$B$8</f>
        <v>3.7549077030124041</v>
      </c>
      <c r="S17" s="1">
        <f>'[2]Qc, Winter, S1'!S17*Main!$B$8</f>
        <v>4.3462750714855289</v>
      </c>
      <c r="T17" s="1">
        <f>'[2]Qc, Winter, S1'!T17*Main!$B$8</f>
        <v>4.5656713225930297</v>
      </c>
      <c r="U17" s="1">
        <f>'[2]Qc, Winter, S1'!U17*Main!$B$8</f>
        <v>4.3282004645156533</v>
      </c>
      <c r="V17" s="1">
        <f>'[2]Qc, Winter, S1'!V17*Main!$B$8</f>
        <v>3.9804749229621974</v>
      </c>
      <c r="W17" s="1">
        <f>'[2]Qc, Winter, S1'!W17*Main!$B$8</f>
        <v>3.5104139286473712</v>
      </c>
      <c r="X17" s="1">
        <f>'[2]Qc, Winter, S1'!X17*Main!$B$8</f>
        <v>2.5338535178381565</v>
      </c>
      <c r="Y17" s="1">
        <f>'[2]Qc, Winter, S1'!Y17*Main!$B$8</f>
        <v>1.6641400242321323</v>
      </c>
    </row>
    <row r="18" spans="1:25" x14ac:dyDescent="0.25">
      <c r="A18">
        <v>30</v>
      </c>
      <c r="B18" s="1">
        <f>'[2]Qc, Winter, S1'!B18*Main!$B$8</f>
        <v>-1.9347687401210869</v>
      </c>
      <c r="C18" s="1">
        <f>'[2]Qc, Winter, S1'!C18*Main!$B$8</f>
        <v>-2.2198635188718248</v>
      </c>
      <c r="D18" s="1">
        <f>'[2]Qc, Winter, S1'!D18*Main!$B$8</f>
        <v>-2.2725004029385705</v>
      </c>
      <c r="E18" s="1">
        <f>'[2]Qc, Winter, S1'!E18*Main!$B$8</f>
        <v>-2.2508469049763735</v>
      </c>
      <c r="F18" s="1">
        <f>'[2]Qc, Winter, S1'!F18*Main!$B$8</f>
        <v>-2.1348497021264028</v>
      </c>
      <c r="G18" s="1">
        <f>'[2]Qc, Winter, S1'!G18*Main!$B$8</f>
        <v>-1.8636491022002362</v>
      </c>
      <c r="H18" s="1">
        <f>'[2]Qc, Winter, S1'!H18*Main!$B$8</f>
        <v>-0.27892608730064977</v>
      </c>
      <c r="I18" s="1">
        <f>'[2]Qc, Winter, S1'!I18*Main!$B$8</f>
        <v>0.68986278873301832</v>
      </c>
      <c r="J18" s="1">
        <f>'[2]Qc, Winter, S1'!J18*Main!$B$8</f>
        <v>1.1726307499704667</v>
      </c>
      <c r="K18" s="1">
        <f>'[2]Qc, Winter, S1'!K18*Main!$B$8</f>
        <v>0.68058030854991136</v>
      </c>
      <c r="L18" s="1">
        <f>'[2]Qc, Winter, S1'!L18*Main!$B$8</f>
        <v>0.79325003569108088</v>
      </c>
      <c r="M18" s="1">
        <f>'[2]Qc, Winter, S1'!M18*Main!$B$8</f>
        <v>1.2329438856615473</v>
      </c>
      <c r="N18" s="1">
        <f>'[2]Qc, Winter, S1'!N18*Main!$B$8</f>
        <v>1.4001410233165978</v>
      </c>
      <c r="O18" s="1">
        <f>'[2]Qc, Winter, S1'!O18*Main!$B$8</f>
        <v>1.3889256072356762</v>
      </c>
      <c r="P18" s="1">
        <f>'[2]Qc, Winter, S1'!P18*Main!$B$8</f>
        <v>0.626274619063792</v>
      </c>
      <c r="Q18" s="1">
        <f>'[2]Qc, Winter, S1'!Q18*Main!$B$8</f>
        <v>0.33211682433549911</v>
      </c>
      <c r="R18" s="1">
        <f>'[2]Qc, Winter, S1'!R18*Main!$B$8</f>
        <v>0.33829567148552858</v>
      </c>
      <c r="S18" s="1">
        <f>'[2]Qc, Winter, S1'!S18*Main!$B$8</f>
        <v>0.38430646677495572</v>
      </c>
      <c r="T18" s="1">
        <f>'[2]Qc, Winter, S1'!T18*Main!$B$8</f>
        <v>-8.3852705227406968E-2</v>
      </c>
      <c r="U18" s="1">
        <f>'[2]Qc, Winter, S1'!U18*Main!$B$8</f>
        <v>-0.59570046711458946</v>
      </c>
      <c r="V18" s="1">
        <f>'[2]Qc, Winter, S1'!V18*Main!$B$8</f>
        <v>-0.1577213083431778</v>
      </c>
      <c r="W18" s="1">
        <f>'[2]Qc, Winter, S1'!W18*Main!$B$8</f>
        <v>-0.64307147677200227</v>
      </c>
      <c r="X18" s="1">
        <f>'[2]Qc, Winter, S1'!X18*Main!$B$8</f>
        <v>-1.7068269112374481</v>
      </c>
      <c r="Y18" s="1">
        <f>'[2]Qc, Winter, S1'!Y18*Main!$B$8</f>
        <v>-1.7799603163171882</v>
      </c>
    </row>
    <row r="19" spans="1:25" x14ac:dyDescent="0.25">
      <c r="A19">
        <v>35</v>
      </c>
      <c r="B19" s="1">
        <f>'[2]Qc, Winter, S1'!B19*Main!$B$8</f>
        <v>4.0507046089043124</v>
      </c>
      <c r="C19" s="1">
        <f>'[2]Qc, Winter, S1'!C19*Main!$B$8</f>
        <v>4.9961125482575302</v>
      </c>
      <c r="D19" s="1">
        <f>'[2]Qc, Winter, S1'!D19*Main!$B$8</f>
        <v>4.9961125482575302</v>
      </c>
      <c r="E19" s="1">
        <f>'[2]Qc, Winter, S1'!E19*Main!$B$8</f>
        <v>4.9961125482575302</v>
      </c>
      <c r="F19" s="1">
        <f>'[2]Qc, Winter, S1'!F19*Main!$B$8</f>
        <v>4.9961125482575302</v>
      </c>
      <c r="G19" s="1">
        <f>'[2]Qc, Winter, S1'!G19*Main!$B$8</f>
        <v>4.9961125482575302</v>
      </c>
      <c r="H19" s="1">
        <f>'[2]Qc, Winter, S1'!H19*Main!$B$8</f>
        <v>2.4750219065859418</v>
      </c>
      <c r="I19" s="1">
        <f>'[2]Qc, Winter, S1'!I19*Main!$B$8</f>
        <v>0.26906611922622559</v>
      </c>
      <c r="J19" s="1">
        <f>'[2]Qc, Winter, S1'!J19*Main!$B$8</f>
        <v>-4.6069863496751323E-2</v>
      </c>
      <c r="K19" s="1">
        <f>'[2]Qc, Winter, S1'!K19*Main!$B$8</f>
        <v>-1.3066137708800944</v>
      </c>
      <c r="L19" s="1">
        <f>'[2]Qc, Winter, S1'!L19*Main!$B$8</f>
        <v>-0.36120584034258724</v>
      </c>
      <c r="M19" s="1">
        <f>'[2]Qc, Winter, S1'!M19*Main!$B$8</f>
        <v>-0.99147779403425873</v>
      </c>
      <c r="N19" s="1">
        <f>'[2]Qc, Winter, S1'!N19*Main!$B$8</f>
        <v>-1.3066137708800944</v>
      </c>
      <c r="O19" s="1">
        <f>'[2]Qc, Winter, S1'!O19*Main!$B$8</f>
        <v>-1.3066137708800944</v>
      </c>
      <c r="P19" s="1">
        <f>'[2]Qc, Winter, S1'!P19*Main!$B$8</f>
        <v>-4.6069863496751323E-2</v>
      </c>
      <c r="Q19" s="1">
        <f>'[2]Qc, Winter, S1'!Q19*Main!$B$8</f>
        <v>0.91304032782043731</v>
      </c>
      <c r="R19" s="1">
        <f>'[2]Qc, Winter, S1'!R19*Main!$B$8</f>
        <v>1.2327437249261666</v>
      </c>
      <c r="S19" s="1">
        <f>'[2]Qc, Winter, S1'!S19*Main!$B$8</f>
        <v>1.2327437249261666</v>
      </c>
      <c r="T19" s="1">
        <f>'[2]Qc, Winter, S1'!T19*Main!$B$8</f>
        <v>1.2327437249261666</v>
      </c>
      <c r="U19" s="1">
        <f>'[2]Qc, Winter, S1'!U19*Main!$B$8</f>
        <v>1.5478802659775546</v>
      </c>
      <c r="V19" s="1">
        <f>'[2]Qc, Winter, S1'!V19*Main!$B$8</f>
        <v>2.4932898891317183</v>
      </c>
      <c r="W19" s="1">
        <f>'[2]Qc, Winter, S1'!W19*Main!$B$8</f>
        <v>2.4932898891317183</v>
      </c>
      <c r="X19" s="1">
        <f>'[2]Qc, Winter, S1'!X19*Main!$B$8</f>
        <v>3.7538360533372708</v>
      </c>
      <c r="Y19" s="1">
        <f>'[2]Qc, Winter, S1'!Y19*Main!$B$8</f>
        <v>3.7538360533372708</v>
      </c>
    </row>
    <row r="20" spans="1:25" x14ac:dyDescent="0.25">
      <c r="A20">
        <v>36</v>
      </c>
      <c r="B20" s="1">
        <f>'[2]Qc, Winter, S1'!B20*Main!$B$8</f>
        <v>1.8607028942705255</v>
      </c>
      <c r="C20" s="1">
        <f>'[2]Qc, Winter, S1'!C20*Main!$B$8</f>
        <v>1.1860070880094504</v>
      </c>
      <c r="D20" s="1">
        <f>'[2]Qc, Winter, S1'!D20*Main!$B$8</f>
        <v>1.655002953337271</v>
      </c>
      <c r="E20" s="1">
        <f>'[2]Qc, Winter, S1'!E20*Main!$B$8</f>
        <v>1.820738334317779</v>
      </c>
      <c r="F20" s="1">
        <f>'[2]Qc, Winter, S1'!F20*Main!$B$8</f>
        <v>1.8148611931482574</v>
      </c>
      <c r="G20" s="1">
        <f>'[2]Qc, Winter, S1'!G20*Main!$B$8</f>
        <v>1.6597046662728883</v>
      </c>
      <c r="H20" s="1">
        <f>'[2]Qc, Winter, S1'!H20*Main!$B$8</f>
        <v>2.196875369167159</v>
      </c>
      <c r="I20" s="1">
        <f>'[2]Qc, Winter, S1'!I20*Main!$B$8</f>
        <v>2.0664028352037804</v>
      </c>
      <c r="J20" s="1">
        <f>'[2]Qc, Winter, S1'!J20*Main!$B$8</f>
        <v>2.7587300649734199</v>
      </c>
      <c r="K20" s="1">
        <f>'[2]Qc, Winter, S1'!K20*Main!$B$8</f>
        <v>2.3061901949202599</v>
      </c>
      <c r="L20" s="1">
        <f>'[2]Qc, Winter, S1'!L20*Main!$B$8</f>
        <v>1.7690194920259892</v>
      </c>
      <c r="M20" s="1">
        <f>'[2]Qc, Winter, S1'!M20*Main!$B$8</f>
        <v>1.6679326639102185</v>
      </c>
      <c r="N20" s="1">
        <f>'[2]Qc, Winter, S1'!N20*Main!$B$8</f>
        <v>2.0640519787359715</v>
      </c>
      <c r="O20" s="1">
        <f>'[2]Qc, Winter, S1'!O20*Main!$B$8</f>
        <v>1.4504784406379208</v>
      </c>
      <c r="P20" s="1">
        <f>'[2]Qc, Winter, S1'!P20*Main!$B$8</f>
        <v>1.5480389840519786</v>
      </c>
      <c r="Q20" s="1">
        <f>'[2]Qc, Winter, S1'!Q20*Main!$B$8</f>
        <v>1.5574424099232131</v>
      </c>
      <c r="R20" s="1">
        <f>'[2]Qc, Winter, S1'!R20*Main!$B$8</f>
        <v>2.0546485528647369</v>
      </c>
      <c r="S20" s="1">
        <f>'[2]Qc, Winter, S1'!S20*Main!$B$8</f>
        <v>1.8889131718842291</v>
      </c>
      <c r="T20" s="1">
        <f>'[2]Qc, Winter, S1'!T20*Main!$B$8</f>
        <v>1.7984051978735971</v>
      </c>
      <c r="U20" s="1">
        <f>'[2]Qc, Winter, S1'!U20*Main!$B$8</f>
        <v>2.1087182516243357</v>
      </c>
      <c r="V20" s="1">
        <f>'[2]Qc, Winter, S1'!V20*Main!$B$8</f>
        <v>2.1956999409332547</v>
      </c>
      <c r="W20" s="1">
        <f>'[2]Qc, Winter, S1'!W20*Main!$B$8</f>
        <v>1.6890903721204962</v>
      </c>
      <c r="X20" s="1">
        <f>'[2]Qc, Winter, S1'!X20*Main!$B$8</f>
        <v>1.364672179562906</v>
      </c>
      <c r="Y20" s="1">
        <f>'[2]Qc, Winter, S1'!Y20*Main!$B$8</f>
        <v>1.6432486709982279</v>
      </c>
    </row>
    <row r="21" spans="1:25" x14ac:dyDescent="0.25">
      <c r="A21">
        <v>42</v>
      </c>
      <c r="B21" s="1">
        <f>'[2]Qc, Winter, S1'!B21*Main!$B$8</f>
        <v>-2.5748840237005313</v>
      </c>
      <c r="C21" s="1">
        <f>'[2]Qc, Winter, S1'!C21*Main!$B$8</f>
        <v>-3.4397195900472535</v>
      </c>
      <c r="D21" s="1">
        <f>'[2]Qc, Winter, S1'!D21*Main!$B$8</f>
        <v>-3.5870617583579447</v>
      </c>
      <c r="E21" s="1">
        <f>'[2]Qc, Winter, S1'!E21*Main!$B$8</f>
        <v>-3.5870617583579447</v>
      </c>
      <c r="F21" s="1">
        <f>'[2]Qc, Winter, S1'!F21*Main!$B$8</f>
        <v>-3.5870617583579447</v>
      </c>
      <c r="G21" s="1">
        <f>'[2]Qc, Winter, S1'!G21*Main!$B$8</f>
        <v>-3.3884697024808035</v>
      </c>
      <c r="H21" s="1">
        <f>'[2]Qc, Winter, S1'!H21*Main!$B$8</f>
        <v>-1.7164559576196103</v>
      </c>
      <c r="I21" s="1">
        <f>'[2]Qc, Winter, S1'!I21*Main!$B$8</f>
        <v>-0.79396692055522733</v>
      </c>
      <c r="J21" s="1">
        <f>'[2]Qc, Winter, S1'!J21*Main!$B$8</f>
        <v>0.30148978399291204</v>
      </c>
      <c r="K21" s="1">
        <f>'[2]Qc, Winter, S1'!K21*Main!$B$8</f>
        <v>0.97413911092734795</v>
      </c>
      <c r="L21" s="1">
        <f>'[2]Qc, Winter, S1'!L21*Main!$B$8</f>
        <v>-0.40318805812167746</v>
      </c>
      <c r="M21" s="1">
        <f>'[2]Qc, Winter, S1'!M21*Main!$B$8</f>
        <v>-0.30709577737743654</v>
      </c>
      <c r="N21" s="1">
        <f>'[2]Qc, Winter, S1'!N21*Main!$B$8</f>
        <v>0.13492904375369166</v>
      </c>
      <c r="O21" s="1">
        <f>'[2]Qc, Winter, S1'!O21*Main!$B$8</f>
        <v>4.5244263275251009E-2</v>
      </c>
      <c r="P21" s="1">
        <f>'[2]Qc, Winter, S1'!P21*Main!$B$8</f>
        <v>-0.23022151317188422</v>
      </c>
      <c r="Q21" s="1">
        <f>'[2]Qc, Winter, S1'!Q21*Main!$B$8</f>
        <v>-1.2872422022740697</v>
      </c>
      <c r="R21" s="1">
        <f>'[2]Qc, Winter, S1'!R21*Main!$B$8</f>
        <v>-1.7164559517424691</v>
      </c>
      <c r="S21" s="1">
        <f>'[2]Qc, Winter, S1'!S21*Main!$B$8</f>
        <v>-0.67224801810395751</v>
      </c>
      <c r="T21" s="1">
        <f>'[2]Qc, Winter, S1'!T21*Main!$B$8</f>
        <v>-0.60818649760779675</v>
      </c>
      <c r="U21" s="1">
        <f>'[2]Qc, Winter, S1'!U21*Main!$B$8</f>
        <v>-0.249440640490254</v>
      </c>
      <c r="V21" s="1">
        <f>'[2]Qc, Winter, S1'!V21*Main!$B$8</f>
        <v>-0.10209847217956292</v>
      </c>
      <c r="W21" s="1">
        <f>'[2]Qc, Winter, S1'!W21*Main!$B$8</f>
        <v>-0.89646502070289424</v>
      </c>
      <c r="X21" s="1">
        <f>'[2]Qc, Winter, S1'!X21*Main!$B$8</f>
        <v>-1.5114586465445954</v>
      </c>
      <c r="Y21" s="1">
        <f>'[2]Qc, Winter, S1'!Y21*Main!$B$8</f>
        <v>-1.8958277577672769</v>
      </c>
    </row>
    <row r="22" spans="1:25" x14ac:dyDescent="0.25">
      <c r="A22">
        <v>55</v>
      </c>
      <c r="B22" s="1">
        <f>'[2]Qc, Winter, S1'!B22*Main!$B$8</f>
        <v>0.89014439633786169</v>
      </c>
      <c r="C22" s="1">
        <f>'[2]Qc, Winter, S1'!C22*Main!$B$8</f>
        <v>0.89014439633786169</v>
      </c>
      <c r="D22" s="1">
        <f>'[2]Qc, Winter, S1'!D22*Main!$B$8</f>
        <v>0.89014439633786169</v>
      </c>
      <c r="E22" s="1">
        <f>'[2]Qc, Winter, S1'!E22*Main!$B$8</f>
        <v>0.89014439633786169</v>
      </c>
      <c r="F22" s="1">
        <f>'[2]Qc, Winter, S1'!F22*Main!$B$8</f>
        <v>0.89014439633786169</v>
      </c>
      <c r="G22" s="1">
        <f>'[2]Qc, Winter, S1'!G22*Main!$B$8</f>
        <v>0.89014439633786169</v>
      </c>
      <c r="H22" s="1">
        <f>'[2]Qc, Winter, S1'!H22*Main!$B$8</f>
        <v>0.89014439633786169</v>
      </c>
      <c r="I22" s="1">
        <f>'[2]Qc, Winter, S1'!I22*Main!$B$8</f>
        <v>0.89014439633786169</v>
      </c>
      <c r="J22" s="1">
        <f>'[2]Qc, Winter, S1'!J22*Main!$B$8</f>
        <v>0.89014439633786169</v>
      </c>
      <c r="K22" s="1">
        <f>'[2]Qc, Winter, S1'!K22*Main!$B$8</f>
        <v>0.89014439633786169</v>
      </c>
      <c r="L22" s="1">
        <f>'[2]Qc, Winter, S1'!L22*Main!$B$8</f>
        <v>0.89014439633786169</v>
      </c>
      <c r="M22" s="1">
        <f>'[2]Qc, Winter, S1'!M22*Main!$B$8</f>
        <v>0.89014439633786169</v>
      </c>
      <c r="N22" s="1">
        <f>'[2]Qc, Winter, S1'!N22*Main!$B$8</f>
        <v>0.89014439633786169</v>
      </c>
      <c r="O22" s="1">
        <f>'[2]Qc, Winter, S1'!O22*Main!$B$8</f>
        <v>0.89014439633786169</v>
      </c>
      <c r="P22" s="1">
        <f>'[2]Qc, Winter, S1'!P22*Main!$B$8</f>
        <v>0.89014439633786169</v>
      </c>
      <c r="Q22" s="1">
        <f>'[2]Qc, Winter, S1'!Q22*Main!$B$8</f>
        <v>0.89014439633786169</v>
      </c>
      <c r="R22" s="1">
        <f>'[2]Qc, Winter, S1'!R22*Main!$B$8</f>
        <v>0.89014439633786169</v>
      </c>
      <c r="S22" s="1">
        <f>'[2]Qc, Winter, S1'!S22*Main!$B$8</f>
        <v>0.89014439633786169</v>
      </c>
      <c r="T22" s="1">
        <f>'[2]Qc, Winter, S1'!T22*Main!$B$8</f>
        <v>0.89014439633786169</v>
      </c>
      <c r="U22" s="1">
        <f>'[2]Qc, Winter, S1'!U22*Main!$B$8</f>
        <v>0.89014439633786169</v>
      </c>
      <c r="V22" s="1">
        <f>'[2]Qc, Winter, S1'!V22*Main!$B$8</f>
        <v>0.89014439633786169</v>
      </c>
      <c r="W22" s="1">
        <f>'[2]Qc, Winter, S1'!W22*Main!$B$8</f>
        <v>0.89014439633786169</v>
      </c>
      <c r="X22" s="1">
        <f>'[2]Qc, Winter, S1'!X22*Main!$B$8</f>
        <v>0.89014439633786169</v>
      </c>
      <c r="Y22" s="1">
        <f>'[2]Qc, Winter, S1'!Y22*Main!$B$8</f>
        <v>0.89014439633786169</v>
      </c>
    </row>
    <row r="23" spans="1:25" x14ac:dyDescent="0.25">
      <c r="A23">
        <v>68</v>
      </c>
      <c r="B23" s="1">
        <f>'[2]Qc, Winter, S1'!B23*Main!$B$8</f>
        <v>1.9489552920259894</v>
      </c>
      <c r="C23" s="1">
        <f>'[2]Qc, Winter, S1'!C23*Main!$B$8</f>
        <v>1.8308554537655051</v>
      </c>
      <c r="D23" s="1">
        <f>'[2]Qc, Winter, S1'!D23*Main!$B$8</f>
        <v>1.5208440090224453</v>
      </c>
      <c r="E23" s="1">
        <f>'[2]Qc, Winter, S1'!E23*Main!$B$8</f>
        <v>1.77672913756645</v>
      </c>
      <c r="F23" s="1">
        <f>'[2]Qc, Winter, S1'!F23*Main!$B$8</f>
        <v>1.7521248416272888</v>
      </c>
      <c r="G23" s="1">
        <f>'[2]Qc, Winter, S1'!G23*Main!$B$8</f>
        <v>1.929274315445954</v>
      </c>
      <c r="H23" s="1">
        <f>'[2]Qc, Winter, S1'!H23*Main!$B$8</f>
        <v>2.0621374030271706</v>
      </c>
      <c r="I23" s="1">
        <f>'[2]Qc, Winter, S1'!I23*Main!$B$8</f>
        <v>2.3967536990992317</v>
      </c>
      <c r="J23" s="1">
        <f>'[2]Qc, Winter, S1'!J23*Main!$B$8</f>
        <v>2.2786521770378028</v>
      </c>
      <c r="K23" s="1">
        <f>'[2]Qc, Winter, S1'!K23*Main!$B$8</f>
        <v>2.4016725341996454</v>
      </c>
      <c r="L23" s="1">
        <f>'[2]Qc, Winter, S1'!L23*Main!$B$8</f>
        <v>2.3967520123597166</v>
      </c>
      <c r="M23" s="1">
        <f>'[2]Qc, Winter, S1'!M23*Main!$B$8</f>
        <v>2.4213574337714112</v>
      </c>
      <c r="N23" s="1">
        <f>'[2]Qc, Winter, S1'!N23*Main!$B$8</f>
        <v>2.6673981510336682</v>
      </c>
      <c r="O23" s="1">
        <f>'[2]Qc, Winter, S1'!O23*Main!$B$8</f>
        <v>2.6624781933992909</v>
      </c>
      <c r="P23" s="1">
        <f>'[2]Qc, Winter, S1'!P23*Main!$B$8</f>
        <v>2.1851583243945658</v>
      </c>
      <c r="Q23" s="1">
        <f>'[2]Qc, Winter, S1'!Q23*Main!$B$8</f>
        <v>2.0768995298139399</v>
      </c>
      <c r="R23" s="1">
        <f>'[2]Qc, Winter, S1'!R23*Main!$B$8</f>
        <v>1.766886410085647</v>
      </c>
      <c r="S23" s="1">
        <f>'[2]Qc, Winter, S1'!S23*Main!$B$8</f>
        <v>1.8111739217956291</v>
      </c>
      <c r="T23" s="1">
        <f>'[2]Qc, Winter, S1'!T23*Main!$B$8</f>
        <v>1.8111739217956291</v>
      </c>
      <c r="U23" s="1">
        <f>'[2]Qc, Winter, S1'!U23*Main!$B$8</f>
        <v>2.0670579248670999</v>
      </c>
      <c r="V23" s="1">
        <f>'[2]Qc, Winter, S1'!V23*Main!$B$8</f>
        <v>1.8111739217956291</v>
      </c>
      <c r="W23" s="1">
        <f>'[2]Qc, Winter, S1'!W23*Main!$B$8</f>
        <v>1.9686407411104545</v>
      </c>
      <c r="X23" s="1">
        <f>'[2]Qc, Winter, S1'!X23*Main!$B$8</f>
        <v>1.638944969816893</v>
      </c>
      <c r="Y23" s="1">
        <f>'[2]Qc, Winter, S1'!Y23*Main!$B$8</f>
        <v>1.6340238867099821</v>
      </c>
    </row>
    <row r="24" spans="1:25" x14ac:dyDescent="0.25">
      <c r="A24">
        <v>72</v>
      </c>
      <c r="B24" s="1">
        <f>'[2]Qc, Winter, S1'!B24*Main!$B$8</f>
        <v>11.350870458815711</v>
      </c>
      <c r="C24" s="1">
        <f>'[2]Qc, Winter, S1'!C24*Main!$B$8</f>
        <v>9.345085627185469</v>
      </c>
      <c r="D24" s="1">
        <f>'[2]Qc, Winter, S1'!D24*Main!$B$8</f>
        <v>8.8241887046810401</v>
      </c>
      <c r="E24" s="1">
        <f>'[2]Qc, Winter, S1'!E24*Main!$B$8</f>
        <v>8.1248499455847618</v>
      </c>
      <c r="F24" s="1">
        <f>'[2]Qc, Winter, S1'!F24*Main!$B$8</f>
        <v>8.2467818473862966</v>
      </c>
      <c r="G24" s="1">
        <f>'[2]Qc, Winter, S1'!G24*Main!$B$8</f>
        <v>8.5750254711311289</v>
      </c>
      <c r="H24" s="1">
        <f>'[2]Qc, Winter, S1'!H24*Main!$B$8</f>
        <v>3.47413556746899</v>
      </c>
      <c r="I24" s="1">
        <f>'[2]Qc, Winter, S1'!I24*Main!$B$8</f>
        <v>0.6900203372563497</v>
      </c>
      <c r="J24" s="1">
        <f>'[2]Qc, Winter, S1'!J24*Main!$B$8</f>
        <v>0.48427565070880091</v>
      </c>
      <c r="K24" s="1">
        <f>'[2]Qc, Winter, S1'!K24*Main!$B$8</f>
        <v>1.0717232922031896</v>
      </c>
      <c r="L24" s="1">
        <f>'[2]Qc, Winter, S1'!L24*Main!$B$8</f>
        <v>6.8073127261813351</v>
      </c>
      <c r="M24" s="1">
        <f>'[2]Qc, Winter, S1'!M24*Main!$B$8</f>
        <v>5.8264341799320718</v>
      </c>
      <c r="N24" s="1">
        <f>'[2]Qc, Winter, S1'!N24*Main!$B$8</f>
        <v>3.6243460216331962</v>
      </c>
      <c r="O24" s="1">
        <f>'[2]Qc, Winter, S1'!O24*Main!$B$8</f>
        <v>5.7653748823981106</v>
      </c>
      <c r="P24" s="1">
        <f>'[2]Qc, Winter, S1'!P24*Main!$B$8</f>
        <v>8.1704951973862965</v>
      </c>
      <c r="Q24" s="1">
        <f>'[2]Qc, Winter, S1'!Q24*Main!$B$8</f>
        <v>9.5309519269196699</v>
      </c>
      <c r="R24" s="1">
        <f>'[2]Qc, Winter, S1'!R24*Main!$B$8</f>
        <v>8.5065293890283513</v>
      </c>
      <c r="S24" s="1">
        <f>'[2]Qc, Winter, S1'!S24*Main!$B$8</f>
        <v>1.3030292437093915</v>
      </c>
      <c r="T24" s="1">
        <f>'[2]Qc, Winter, S1'!T24*Main!$B$8</f>
        <v>2.7212638806704064</v>
      </c>
      <c r="U24" s="1">
        <f>'[2]Qc, Winter, S1'!U24*Main!$B$8</f>
        <v>2.7107268130389839</v>
      </c>
      <c r="V24" s="1">
        <f>'[2]Qc, Winter, S1'!V24*Main!$B$8</f>
        <v>3.0978041020968692</v>
      </c>
      <c r="W24" s="1">
        <f>'[2]Qc, Winter, S1'!W24*Main!$B$8</f>
        <v>6.0312970896042533</v>
      </c>
      <c r="X24" s="1">
        <f>'[2]Qc, Winter, S1'!X24*Main!$B$8</f>
        <v>9.4709760362817477</v>
      </c>
      <c r="Y24" s="1">
        <f>'[2]Qc, Winter, S1'!Y24*Main!$B$8</f>
        <v>8.2323249411104538</v>
      </c>
    </row>
    <row r="25" spans="1:25" x14ac:dyDescent="0.25">
      <c r="A25">
        <v>103</v>
      </c>
      <c r="B25" s="1">
        <f>'[2]Qc, Winter, S1'!B25*Main!$B$8</f>
        <v>-22.294013831718839</v>
      </c>
      <c r="C25" s="1">
        <f>'[2]Qc, Winter, S1'!C25*Main!$B$8</f>
        <v>-26.250823267395155</v>
      </c>
      <c r="D25" s="1">
        <f>'[2]Qc, Winter, S1'!D25*Main!$B$8</f>
        <v>-25.552489581718834</v>
      </c>
      <c r="E25" s="1">
        <f>'[2]Qc, Winter, S1'!E25*Main!$B$8</f>
        <v>-25.215895886237444</v>
      </c>
      <c r="F25" s="1">
        <f>'[2]Qc, Winter, S1'!F25*Main!$B$8</f>
        <v>-25.106435689397522</v>
      </c>
      <c r="G25" s="1">
        <f>'[2]Qc, Winter, S1'!G25*Main!$B$8</f>
        <v>-24.776658934037215</v>
      </c>
      <c r="H25" s="1">
        <f>'[2]Qc, Winter, S1'!H25*Main!$B$8</f>
        <v>-6.9851827904016526</v>
      </c>
      <c r="I25" s="1">
        <f>'[2]Qc, Winter, S1'!I25*Main!$B$8</f>
        <v>5.0906323734347305</v>
      </c>
      <c r="J25" s="1">
        <f>'[2]Qc, Winter, S1'!J25*Main!$B$8</f>
        <v>9.5092316940194905</v>
      </c>
      <c r="K25" s="1">
        <f>'[2]Qc, Winter, S1'!K25*Main!$B$8</f>
        <v>14.075077605906676</v>
      </c>
      <c r="L25" s="1">
        <f>'[2]Qc, Winter, S1'!L25*Main!$B$8</f>
        <v>9.0188000464855254</v>
      </c>
      <c r="M25" s="1">
        <f>'[2]Qc, Winter, S1'!M25*Main!$B$8</f>
        <v>7.6356712692852931</v>
      </c>
      <c r="N25" s="1">
        <f>'[2]Qc, Winter, S1'!N25*Main!$B$8</f>
        <v>7.9466503882604842</v>
      </c>
      <c r="O25" s="1">
        <f>'[2]Qc, Winter, S1'!O25*Main!$B$8</f>
        <v>8.3108736292823391</v>
      </c>
      <c r="P25" s="1">
        <f>'[2]Qc, Winter, S1'!P25*Main!$B$8</f>
        <v>4.314821340711755</v>
      </c>
      <c r="Q25" s="1">
        <f>'[2]Qc, Winter, S1'!Q25*Main!$B$8</f>
        <v>-2.3705172681630238</v>
      </c>
      <c r="R25" s="1">
        <f>'[2]Qc, Winter, S1'!R25*Main!$B$8</f>
        <v>-4.3757043298877729</v>
      </c>
      <c r="S25" s="1">
        <f>'[2]Qc, Winter, S1'!S25*Main!$B$8</f>
        <v>6.1912517409775543</v>
      </c>
      <c r="T25" s="1">
        <f>'[2]Qc, Winter, S1'!T25*Main!$B$8</f>
        <v>8.8331922498670998</v>
      </c>
      <c r="U25" s="1">
        <f>'[2]Qc, Winter, S1'!U25*Main!$B$8</f>
        <v>6.554378645392795</v>
      </c>
      <c r="V25" s="1">
        <f>'[2]Qc, Winter, S1'!V25*Main!$B$8</f>
        <v>4.785898204754873</v>
      </c>
      <c r="W25" s="1">
        <f>'[2]Qc, Winter, S1'!W25*Main!$B$8</f>
        <v>2.1501625846278798</v>
      </c>
      <c r="X25" s="1">
        <f>'[2]Qc, Winter, S1'!X25*Main!$B$8</f>
        <v>-6.8938143030124053</v>
      </c>
      <c r="Y25" s="1">
        <f>'[2]Qc, Winter, S1'!Y25*Main!$B$8</f>
        <v>-8.9343342437684576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B52E-5A33-49E9-8167-D90550260A7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Winter, S1'!B2*Main!$B$8</f>
        <v>0.61229887433549901</v>
      </c>
      <c r="C2" s="1">
        <f>'[2]Qc, Winter, S1'!C2*Main!$B$8</f>
        <v>0.69982405521264035</v>
      </c>
      <c r="D2" s="1">
        <f>'[2]Qc, Winter, S1'!D2*Main!$B$8</f>
        <v>1.5584593169669227</v>
      </c>
      <c r="E2" s="1">
        <f>'[2]Qc, Winter, S1'!E2*Main!$B$8</f>
        <v>0.67904672145599521</v>
      </c>
      <c r="F2" s="1">
        <f>'[2]Qc, Winter, S1'!F2*Main!$B$8</f>
        <v>0.60028361166568234</v>
      </c>
      <c r="G2" s="1">
        <f>'[2]Qc, Winter, S1'!G2*Main!$B$8</f>
        <v>0.70339567324276431</v>
      </c>
      <c r="H2" s="1">
        <f>'[2]Qc, Winter, S1'!H2*Main!$B$8</f>
        <v>0.7538353939604252</v>
      </c>
      <c r="I2" s="1">
        <f>'[2]Qc, Winter, S1'!I2*Main!$B$8</f>
        <v>0.73384795973124617</v>
      </c>
      <c r="J2" s="1">
        <f>'[2]Qc, Winter, S1'!J2*Main!$B$8</f>
        <v>0.50083481331955104</v>
      </c>
      <c r="K2" s="1">
        <f>'[2]Qc, Winter, S1'!K2*Main!$B$8</f>
        <v>2.0525208279385705</v>
      </c>
      <c r="L2" s="1">
        <f>'[2]Qc, Winter, S1'!L2*Main!$B$8</f>
        <v>0.18730749229178972</v>
      </c>
      <c r="M2" s="1">
        <f>'[2]Qc, Winter, S1'!M2*Main!$B$8</f>
        <v>1.1184219686650916</v>
      </c>
      <c r="N2" s="1">
        <f>'[2]Qc, Winter, S1'!N2*Main!$B$8</f>
        <v>0.41411094243945662</v>
      </c>
      <c r="O2" s="1">
        <f>'[2]Qc, Winter, S1'!O2*Main!$B$8</f>
        <v>0.52085405757531011</v>
      </c>
      <c r="P2" s="1">
        <f>'[2]Qc, Winter, S1'!P2*Main!$B$8</f>
        <v>0.76917816172474884</v>
      </c>
      <c r="Q2" s="1">
        <f>'[2]Qc, Winter, S1'!Q2*Main!$B$8</f>
        <v>0.96752400064973421</v>
      </c>
      <c r="R2" s="1">
        <f>'[2]Qc, Winter, S1'!R2*Main!$B$8</f>
        <v>0.32884240451860597</v>
      </c>
      <c r="S2" s="1">
        <f>'[2]Qc, Winter, S1'!S2*Main!$B$8</f>
        <v>1.3939375274365033</v>
      </c>
      <c r="T2" s="1">
        <f>'[2]Qc, Winter, S1'!T2*Main!$B$8</f>
        <v>1.1804012826934436</v>
      </c>
      <c r="U2" s="1">
        <f>'[2]Qc, Winter, S1'!U2*Main!$B$8</f>
        <v>0.46763536591848792</v>
      </c>
      <c r="V2" s="1">
        <f>'[2]Qc, Winter, S1'!V2*Main!$B$8</f>
        <v>2.0021404252067336</v>
      </c>
      <c r="W2" s="1">
        <f>'[2]Qc, Winter, S1'!W2*Main!$B$8</f>
        <v>1.0319711115623154</v>
      </c>
      <c r="X2" s="1">
        <f>'[2]Qc, Winter, S1'!X2*Main!$B$8</f>
        <v>1.0153591604695806</v>
      </c>
      <c r="Y2" s="1">
        <f>'[2]Qc, Winter, S1'!Y2*Main!$B$8</f>
        <v>0.43280108885115176</v>
      </c>
    </row>
    <row r="3" spans="1:25" x14ac:dyDescent="0.25">
      <c r="A3">
        <v>2</v>
      </c>
      <c r="B3" s="1">
        <f>'[2]Qc, Winter, S1'!B3*Main!$B$8</f>
        <v>-4.0814676815564086</v>
      </c>
      <c r="C3" s="1">
        <f>'[2]Qc, Winter, S1'!C3*Main!$B$8</f>
        <v>-4.4359948885410514</v>
      </c>
      <c r="D3" s="1">
        <f>'[2]Qc, Winter, S1'!D3*Main!$B$8</f>
        <v>-4.7781790764471346</v>
      </c>
      <c r="E3" s="1">
        <f>'[2]Qc, Winter, S1'!E3*Main!$B$8</f>
        <v>-4.7433951576639091</v>
      </c>
      <c r="F3" s="1">
        <f>'[2]Qc, Winter, S1'!F3*Main!$B$8</f>
        <v>-4.909628570525693</v>
      </c>
      <c r="G3" s="1">
        <f>'[2]Qc, Winter, S1'!G3*Main!$B$8</f>
        <v>-4.370493615386887</v>
      </c>
      <c r="H3" s="1">
        <f>'[2]Qc, Winter, S1'!H3*Main!$B$8</f>
        <v>-3.2546435601004133</v>
      </c>
      <c r="I3" s="1">
        <f>'[2]Qc, Winter, S1'!I3*Main!$B$8</f>
        <v>-1.3396760487448316</v>
      </c>
      <c r="J3" s="1">
        <f>'[2]Qc, Winter, S1'!J3*Main!$B$8</f>
        <v>-0.39452689167158889</v>
      </c>
      <c r="K3" s="1">
        <f>'[2]Qc, Winter, S1'!K3*Main!$B$8</f>
        <v>-6.1717167085056111E-2</v>
      </c>
      <c r="L3" s="1">
        <f>'[2]Qc, Winter, S1'!L3*Main!$B$8</f>
        <v>-0.55406154196692259</v>
      </c>
      <c r="M3" s="1">
        <f>'[2]Qc, Winter, S1'!M3*Main!$B$8</f>
        <v>-0.40733528629651505</v>
      </c>
      <c r="N3" s="1">
        <f>'[2]Qc, Winter, S1'!N3*Main!$B$8</f>
        <v>-0.56380747587123448</v>
      </c>
      <c r="O3" s="1">
        <f>'[2]Qc, Winter, S1'!O3*Main!$B$8</f>
        <v>-0.56875131233018306</v>
      </c>
      <c r="P3" s="1">
        <f>'[2]Qc, Winter, S1'!P3*Main!$B$8</f>
        <v>-1.4378193812315416</v>
      </c>
      <c r="Q3" s="1">
        <f>'[2]Qc, Winter, S1'!Q3*Main!$B$8</f>
        <v>-2.0706862808180744</v>
      </c>
      <c r="R3" s="1">
        <f>'[2]Qc, Winter, S1'!R3*Main!$B$8</f>
        <v>-1.8414972638068516</v>
      </c>
      <c r="S3" s="1">
        <f>'[2]Qc, Winter, S1'!S3*Main!$B$8</f>
        <v>-0.62860018913171889</v>
      </c>
      <c r="T3" s="1">
        <f>'[2]Qc, Winter, S1'!T3*Main!$B$8</f>
        <v>-0.91438787107206143</v>
      </c>
      <c r="U3" s="1">
        <f>'[2]Qc, Winter, S1'!U3*Main!$B$8</f>
        <v>-1.1494292541642055</v>
      </c>
      <c r="V3" s="1">
        <f>'[2]Qc, Winter, S1'!V3*Main!$B$8</f>
        <v>-1.8055496651949203</v>
      </c>
      <c r="W3" s="1">
        <f>'[2]Qc, Winter, S1'!W3*Main!$B$8</f>
        <v>-2.3437207221647962</v>
      </c>
      <c r="X3" s="1">
        <f>'[2]Qc, Winter, S1'!X3*Main!$B$8</f>
        <v>-3.1444201195067927</v>
      </c>
      <c r="Y3" s="1">
        <f>'[2]Qc, Winter, S1'!Y3*Main!$B$8</f>
        <v>-3.5393123313349086</v>
      </c>
    </row>
    <row r="4" spans="1:25" x14ac:dyDescent="0.25">
      <c r="A4">
        <v>3</v>
      </c>
      <c r="B4" s="1">
        <f>'[2]Qc, Winter, S1'!B4*Main!$B$8</f>
        <v>4.2633273549025397</v>
      </c>
      <c r="C4" s="1">
        <f>'[2]Qc, Winter, S1'!C4*Main!$B$8</f>
        <v>5.2810466371529827</v>
      </c>
      <c r="D4" s="1">
        <f>'[2]Qc, Winter, S1'!D4*Main!$B$8</f>
        <v>5.2810466371529827</v>
      </c>
      <c r="E4" s="1">
        <f>'[2]Qc, Winter, S1'!E4*Main!$B$8</f>
        <v>5.2810466371529827</v>
      </c>
      <c r="F4" s="1">
        <f>'[2]Qc, Winter, S1'!F4*Main!$B$8</f>
        <v>5.2810466371529827</v>
      </c>
      <c r="G4" s="1">
        <f>'[2]Qc, Winter, S1'!G4*Main!$B$8</f>
        <v>4.2789851433106909</v>
      </c>
      <c r="H4" s="1">
        <f>'[2]Qc, Winter, S1'!H4*Main!$B$8</f>
        <v>1.9408416664943886</v>
      </c>
      <c r="I4" s="1">
        <f>'[2]Qc, Winter, S1'!I4*Main!$B$8</f>
        <v>0.24986324808033075</v>
      </c>
      <c r="J4" s="1">
        <f>'[2]Qc, Winter, S1'!J4*Main!$B$8</f>
        <v>-1.4619899852923803</v>
      </c>
      <c r="K4" s="1">
        <f>'[2]Qc, Winter, S1'!K4*Main!$B$8</f>
        <v>-1.4619899852923803</v>
      </c>
      <c r="L4" s="1">
        <f>'[2]Qc, Winter, S1'!L4*Main!$B$8</f>
        <v>-0.12590799350265799</v>
      </c>
      <c r="M4" s="1">
        <f>'[2]Qc, Winter, S1'!M4*Main!$B$8</f>
        <v>-1.5246211389249853</v>
      </c>
      <c r="N4" s="1">
        <f>'[2]Qc, Winter, S1'!N4*Main!$B$8</f>
        <v>-1.5246211389249853</v>
      </c>
      <c r="O4" s="1">
        <f>'[2]Qc, Winter, S1'!O4*Main!$B$8</f>
        <v>-1.1801621153721205</v>
      </c>
      <c r="P4" s="1">
        <f>'[2]Qc, Winter, S1'!P4*Main!$B$8</f>
        <v>-0.14678504471352627</v>
      </c>
      <c r="Q4" s="1">
        <f>'[2]Qc, Winter, S1'!Q4*Main!$B$8</f>
        <v>0.88658866715888951</v>
      </c>
      <c r="R4" s="1">
        <f>'[2]Qc, Winter, S1'!R4*Main!$B$8</f>
        <v>1.2310465711163616</v>
      </c>
      <c r="S4" s="1">
        <f>'[2]Qc, Winter, S1'!S4*Main!$B$8</f>
        <v>1.2310465711163616</v>
      </c>
      <c r="T4" s="1">
        <f>'[2]Qc, Winter, S1'!T4*Main!$B$8</f>
        <v>1.2310465711163616</v>
      </c>
      <c r="U4" s="1">
        <f>'[2]Qc, Winter, S1'!U4*Main!$B$8</f>
        <v>1.2310465711163616</v>
      </c>
      <c r="V4" s="1">
        <f>'[2]Qc, Winter, S1'!V4*Main!$B$8</f>
        <v>1.2310465711163616</v>
      </c>
      <c r="W4" s="1">
        <f>'[2]Qc, Winter, S1'!W4*Main!$B$8</f>
        <v>2.5671285511518014</v>
      </c>
      <c r="X4" s="1">
        <f>'[2]Qc, Winter, S1'!X4*Main!$B$8</f>
        <v>3.9240875941523918</v>
      </c>
      <c r="Y4" s="1">
        <f>'[2]Qc, Winter, S1'!Y4*Main!$B$8</f>
        <v>3.9240875941523918</v>
      </c>
    </row>
    <row r="5" spans="1:25" x14ac:dyDescent="0.25">
      <c r="A5">
        <v>4</v>
      </c>
      <c r="B5" s="1">
        <f>'[2]Qc, Winter, S1'!B5*Main!$B$8</f>
        <v>9.0264650668930884</v>
      </c>
      <c r="C5" s="1">
        <f>'[2]Qc, Winter, S1'!C5*Main!$B$8</f>
        <v>6.9627671947282934</v>
      </c>
      <c r="D5" s="1">
        <f>'[2]Qc, Winter, S1'!D5*Main!$B$8</f>
        <v>5.9604850436207917</v>
      </c>
      <c r="E5" s="1">
        <f>'[2]Qc, Winter, S1'!E5*Main!$B$8</f>
        <v>5.8327307315268762</v>
      </c>
      <c r="F5" s="1">
        <f>'[2]Qc, Winter, S1'!F5*Main!$B$8</f>
        <v>6.6292529331512098</v>
      </c>
      <c r="G5" s="1">
        <f>'[2]Qc, Winter, S1'!G5*Main!$B$8</f>
        <v>8.2311309851890133</v>
      </c>
      <c r="H5" s="1">
        <f>'[2]Qc, Winter, S1'!H5*Main!$B$8</f>
        <v>12.770667187005316</v>
      </c>
      <c r="I5" s="1">
        <f>'[2]Qc, Winter, S1'!I5*Main!$B$8</f>
        <v>15.590541059864146</v>
      </c>
      <c r="J5" s="1">
        <f>'[2]Qc, Winter, S1'!J5*Main!$B$8</f>
        <v>18.012661913703486</v>
      </c>
      <c r="K5" s="1">
        <f>'[2]Qc, Winter, S1'!K5*Main!$B$8</f>
        <v>19.835255323552865</v>
      </c>
      <c r="L5" s="1">
        <f>'[2]Qc, Winter, S1'!L5*Main!$B$8</f>
        <v>20.002649668679858</v>
      </c>
      <c r="M5" s="1">
        <f>'[2]Qc, Winter, S1'!M5*Main!$B$8</f>
        <v>19.643985968118724</v>
      </c>
      <c r="N5" s="1">
        <f>'[2]Qc, Winter, S1'!N5*Main!$B$8</f>
        <v>19.727648685942114</v>
      </c>
      <c r="O5" s="1">
        <f>'[2]Qc, Winter, S1'!O5*Main!$B$8</f>
        <v>19.526339374985234</v>
      </c>
      <c r="P5" s="1">
        <f>'[2]Qc, Winter, S1'!P5*Main!$B$8</f>
        <v>17.615012020880094</v>
      </c>
      <c r="Q5" s="1">
        <f>'[2]Qc, Winter, S1'!Q5*Main!$B$8</f>
        <v>16.735843168044891</v>
      </c>
      <c r="R5" s="1">
        <f>'[2]Qc, Winter, S1'!R5*Main!$B$8</f>
        <v>17.271441068620792</v>
      </c>
      <c r="S5" s="1">
        <f>'[2]Qc, Winter, S1'!S5*Main!$B$8</f>
        <v>23.54019633637035</v>
      </c>
      <c r="T5" s="1">
        <f>'[2]Qc, Winter, S1'!T5*Main!$B$8</f>
        <v>23.506023111326048</v>
      </c>
      <c r="U5" s="1">
        <f>'[2]Qc, Winter, S1'!U5*Main!$B$8</f>
        <v>22.78872984463969</v>
      </c>
      <c r="V5" s="1">
        <f>'[2]Qc, Winter, S1'!V5*Main!$B$8</f>
        <v>21.093373361577079</v>
      </c>
      <c r="W5" s="1">
        <f>'[2]Qc, Winter, S1'!W5*Main!$B$8</f>
        <v>18.759039606349674</v>
      </c>
      <c r="X5" s="1">
        <f>'[2]Qc, Winter, S1'!X5*Main!$B$8</f>
        <v>15.300308651801533</v>
      </c>
      <c r="Y5" s="1">
        <f>'[2]Qc, Winter, S1'!Y5*Main!$B$8</f>
        <v>11.738284275915534</v>
      </c>
    </row>
    <row r="6" spans="1:25" x14ac:dyDescent="0.25">
      <c r="A6">
        <v>5</v>
      </c>
      <c r="B6" s="1">
        <f>'[2]Qc, Winter, S1'!B6*Main!$B$8</f>
        <v>0.42455836309805078</v>
      </c>
      <c r="C6" s="1">
        <f>'[2]Qc, Winter, S1'!C6*Main!$B$8</f>
        <v>2.8767709760779674E-2</v>
      </c>
      <c r="D6" s="1">
        <f>'[2]Qc, Winter, S1'!D6*Main!$B$8</f>
        <v>-0.5375362052421736</v>
      </c>
      <c r="E6" s="1">
        <f>'[2]Qc, Winter, S1'!E6*Main!$B$8</f>
        <v>-0.8229804446839929</v>
      </c>
      <c r="F6" s="1">
        <f>'[2]Qc, Winter, S1'!F6*Main!$B$8</f>
        <v>-0.61687875413467208</v>
      </c>
      <c r="G6" s="1">
        <f>'[2]Qc, Winter, S1'!G6*Main!$B$8</f>
        <v>0.71621770871234502</v>
      </c>
      <c r="H6" s="1">
        <f>'[2]Qc, Winter, S1'!H6*Main!$B$8</f>
        <v>2.1690879930005904</v>
      </c>
      <c r="I6" s="1">
        <f>'[2]Qc, Winter, S1'!I6*Main!$B$8</f>
        <v>2.4675800999999997</v>
      </c>
      <c r="J6" s="1">
        <f>'[2]Qc, Winter, S1'!J6*Main!$B$8</f>
        <v>1.9677573068812757</v>
      </c>
      <c r="K6" s="1">
        <f>'[2]Qc, Winter, S1'!K6*Main!$B$8</f>
        <v>1.0909649583579444</v>
      </c>
      <c r="L6" s="1">
        <f>'[2]Qc, Winter, S1'!L6*Main!$B$8</f>
        <v>0.31272713062610746</v>
      </c>
      <c r="M6" s="1">
        <f>'[2]Qc, Winter, S1'!M6*Main!$B$8</f>
        <v>0.37058023313644428</v>
      </c>
      <c r="N6" s="1">
        <f>'[2]Qc, Winter, S1'!N6*Main!$B$8</f>
        <v>0.58391356958062601</v>
      </c>
      <c r="O6" s="1">
        <f>'[2]Qc, Winter, S1'!O6*Main!$B$8</f>
        <v>0.29103219000295338</v>
      </c>
      <c r="P6" s="1">
        <f>'[2]Qc, Winter, S1'!P6*Main!$B$8</f>
        <v>0.49810208078854112</v>
      </c>
      <c r="Q6" s="1">
        <f>'[2]Qc, Winter, S1'!Q6*Main!$B$8</f>
        <v>0.35637386645008862</v>
      </c>
      <c r="R6" s="1">
        <f>'[2]Qc, Winter, S1'!R6*Main!$B$8</f>
        <v>0.3491422381866508</v>
      </c>
      <c r="S6" s="1">
        <f>'[2]Qc, Winter, S1'!S6*Main!$B$8</f>
        <v>0.41163531426461891</v>
      </c>
      <c r="T6" s="1">
        <f>'[2]Qc, Winter, S1'!T6*Main!$B$8</f>
        <v>0.42248273021264032</v>
      </c>
      <c r="U6" s="1">
        <f>'[2]Qc, Winter, S1'!U6*Main!$B$8</f>
        <v>0.52372570515357342</v>
      </c>
      <c r="V6" s="1">
        <f>'[2]Qc, Winter, S1'!V6*Main!$B$8</f>
        <v>0.5598838787950382</v>
      </c>
      <c r="W6" s="1">
        <f>'[2]Qc, Winter, S1'!W6*Main!$B$8</f>
        <v>0.66064243331364425</v>
      </c>
      <c r="X6" s="1">
        <f>'[2]Qc, Winter, S1'!X6*Main!$B$8</f>
        <v>0.58151030664500891</v>
      </c>
      <c r="Y6" s="1">
        <f>'[2]Qc, Winter, S1'!Y6*Main!$B$8</f>
        <v>-6.6785466701122273E-2</v>
      </c>
    </row>
    <row r="7" spans="1:25" x14ac:dyDescent="0.25">
      <c r="A7">
        <v>8</v>
      </c>
      <c r="B7" s="1">
        <f>'[2]Qc, Winter, S1'!B7*Main!$B$8</f>
        <v>116.41339327188422</v>
      </c>
      <c r="C7" s="1">
        <f>'[2]Qc, Winter, S1'!C7*Main!$B$8</f>
        <v>116.83156205705846</v>
      </c>
      <c r="D7" s="1">
        <f>'[2]Qc, Winter, S1'!D7*Main!$B$8</f>
        <v>117.34144683028647</v>
      </c>
      <c r="E7" s="1">
        <f>'[2]Qc, Winter, S1'!E7*Main!$B$8</f>
        <v>117.30638943343178</v>
      </c>
      <c r="F7" s="1">
        <f>'[2]Qc, Winter, S1'!F7*Main!$B$8</f>
        <v>116.78706156069107</v>
      </c>
      <c r="G7" s="1">
        <f>'[2]Qc, Winter, S1'!G7*Main!$B$8</f>
        <v>115.86406361021854</v>
      </c>
      <c r="H7" s="1">
        <f>'[2]Qc, Winter, S1'!H7*Main!$B$8</f>
        <v>113.17625753313642</v>
      </c>
      <c r="I7" s="1">
        <f>'[2]Qc, Winter, S1'!I7*Main!$B$8</f>
        <v>111.09596424815416</v>
      </c>
      <c r="J7" s="1">
        <f>'[2]Qc, Winter, S1'!J7*Main!$B$8</f>
        <v>110.22964731017424</v>
      </c>
      <c r="K7" s="1">
        <f>'[2]Qc, Winter, S1'!K7*Main!$B$8</f>
        <v>83.660637324232127</v>
      </c>
      <c r="L7" s="1">
        <f>'[2]Qc, Winter, S1'!L7*Main!$B$8</f>
        <v>57.444924136385104</v>
      </c>
      <c r="M7" s="1">
        <f>'[2]Qc, Winter, S1'!M7*Main!$B$8</f>
        <v>57.104503987093921</v>
      </c>
      <c r="N7" s="1">
        <f>'[2]Qc, Winter, S1'!N7*Main!$B$8</f>
        <v>57.469917410912579</v>
      </c>
      <c r="O7" s="1">
        <f>'[2]Qc, Winter, S1'!O7*Main!$B$8</f>
        <v>57.739706001225635</v>
      </c>
      <c r="P7" s="1">
        <f>'[2]Qc, Winter, S1'!P7*Main!$B$8</f>
        <v>58.065158876240403</v>
      </c>
      <c r="Q7" s="1">
        <f>'[2]Qc, Winter, S1'!Q7*Main!$B$8</f>
        <v>87.524371588924993</v>
      </c>
      <c r="R7" s="1">
        <f>'[2]Qc, Winter, S1'!R7*Main!$B$8</f>
        <v>111.67138350626108</v>
      </c>
      <c r="S7" s="1">
        <f>'[2]Qc, Winter, S1'!S7*Main!$B$8</f>
        <v>109.77817433812757</v>
      </c>
      <c r="T7" s="1">
        <f>'[2]Qc, Winter, S1'!T7*Main!$B$8</f>
        <v>109.92771922662432</v>
      </c>
      <c r="U7" s="1">
        <f>'[2]Qc, Winter, S1'!U7*Main!$B$8</f>
        <v>110.20543423789131</v>
      </c>
      <c r="V7" s="1">
        <f>'[2]Qc, Winter, S1'!V7*Main!$B$8</f>
        <v>111.32275333163024</v>
      </c>
      <c r="W7" s="1">
        <f>'[2]Qc, Winter, S1'!W7*Main!$B$8</f>
        <v>112.22443929305965</v>
      </c>
      <c r="X7" s="1">
        <f>'[2]Qc, Winter, S1'!X7*Main!$B$8</f>
        <v>113.5301854392203</v>
      </c>
      <c r="Y7" s="1">
        <f>'[2]Qc, Winter, S1'!Y7*Main!$B$8</f>
        <v>115.09615712666861</v>
      </c>
    </row>
    <row r="8" spans="1:25" x14ac:dyDescent="0.25">
      <c r="A8">
        <v>9</v>
      </c>
      <c r="B8" s="1">
        <f>'[2]Qc, Winter, S1'!B8*Main!$B$8</f>
        <v>15.540578483668044</v>
      </c>
      <c r="C8" s="1">
        <f>'[2]Qc, Winter, S1'!C8*Main!$B$8</f>
        <v>15.233157615165357</v>
      </c>
      <c r="D8" s="1">
        <f>'[2]Qc, Winter, S1'!D8*Main!$B$8</f>
        <v>15.64767201453042</v>
      </c>
      <c r="E8" s="1">
        <f>'[2]Qc, Winter, S1'!E8*Main!$B$8</f>
        <v>15.280402260410511</v>
      </c>
      <c r="F8" s="1">
        <f>'[2]Qc, Winter, S1'!F8*Main!$B$8</f>
        <v>13.541698302613703</v>
      </c>
      <c r="G8" s="1">
        <f>'[2]Qc, Winter, S1'!G8*Main!$B$8</f>
        <v>11.799508104016539</v>
      </c>
      <c r="H8" s="1">
        <f>'[2]Qc, Winter, S1'!H8*Main!$B$8</f>
        <v>5.061641426343769</v>
      </c>
      <c r="I8" s="1">
        <f>'[2]Qc, Winter, S1'!I8*Main!$B$8</f>
        <v>3.1496054741435318</v>
      </c>
      <c r="J8" s="1">
        <f>'[2]Qc, Winter, S1'!J8*Main!$B$8</f>
        <v>6.0833603470614293</v>
      </c>
      <c r="K8" s="1">
        <f>'[2]Qc, Winter, S1'!K8*Main!$B$8</f>
        <v>3.7285468294890722</v>
      </c>
      <c r="L8" s="1">
        <f>'[2]Qc, Winter, S1'!L8*Main!$B$8</f>
        <v>2.568150888673951</v>
      </c>
      <c r="M8" s="1">
        <f>'[2]Qc, Winter, S1'!M8*Main!$B$8</f>
        <v>-3.4423505275546367</v>
      </c>
      <c r="N8" s="1">
        <f>'[2]Qc, Winter, S1'!N8*Main!$B$8</f>
        <v>2.6053201980064968</v>
      </c>
      <c r="O8" s="1">
        <f>'[2]Qc, Winter, S1'!O8*Main!$B$8</f>
        <v>4.2740943274808041</v>
      </c>
      <c r="P8" s="1">
        <f>'[2]Qc, Winter, S1'!P8*Main!$B$8</f>
        <v>6.7058527319255754</v>
      </c>
      <c r="Q8" s="1">
        <f>'[2]Qc, Winter, S1'!Q8*Main!$B$8</f>
        <v>8.6719746449350268</v>
      </c>
      <c r="R8" s="1">
        <f>'[2]Qc, Winter, S1'!R8*Main!$B$8</f>
        <v>9.2959343873892486</v>
      </c>
      <c r="S8" s="1">
        <f>'[2]Qc, Winter, S1'!S8*Main!$B$8</f>
        <v>5.4911925942409923</v>
      </c>
      <c r="T8" s="1">
        <f>'[2]Qc, Winter, S1'!T8*Main!$B$8</f>
        <v>5.3847279233608978</v>
      </c>
      <c r="U8" s="1">
        <f>'[2]Qc, Winter, S1'!U8*Main!$B$8</f>
        <v>7.3621896274512695</v>
      </c>
      <c r="V8" s="1">
        <f>'[2]Qc, Winter, S1'!V8*Main!$B$8</f>
        <v>10.254113040076787</v>
      </c>
      <c r="W8" s="1">
        <f>'[2]Qc, Winter, S1'!W8*Main!$B$8</f>
        <v>12.396963503115771</v>
      </c>
      <c r="X8" s="1">
        <f>'[2]Qc, Winter, S1'!X8*Main!$B$8</f>
        <v>12.527365481999409</v>
      </c>
      <c r="Y8" s="1">
        <f>'[2]Qc, Winter, S1'!Y8*Main!$B$8</f>
        <v>13.094964812950384</v>
      </c>
    </row>
    <row r="9" spans="1:25" x14ac:dyDescent="0.25">
      <c r="A9">
        <v>10</v>
      </c>
      <c r="B9" s="1">
        <f>'[2]Qc, Winter, S1'!B9*Main!$B$8</f>
        <v>-17.426889715859421</v>
      </c>
      <c r="C9" s="1">
        <f>'[2]Qc, Winter, S1'!C9*Main!$B$8</f>
        <v>-18.758407652052568</v>
      </c>
      <c r="D9" s="1">
        <f>'[2]Qc, Winter, S1'!D9*Main!$B$8</f>
        <v>-18.91256703083284</v>
      </c>
      <c r="E9" s="1">
        <f>'[2]Qc, Winter, S1'!E9*Main!$B$8</f>
        <v>-18.958056788171884</v>
      </c>
      <c r="F9" s="1">
        <f>'[2]Qc, Winter, S1'!F9*Main!$B$8</f>
        <v>-18.743244213496752</v>
      </c>
      <c r="G9" s="1">
        <f>'[2]Qc, Winter, S1'!G9*Main!$B$8</f>
        <v>-17.937887616686357</v>
      </c>
      <c r="H9" s="1">
        <f>'[2]Qc, Winter, S1'!H9*Main!$B$8</f>
        <v>-10.333217212123452</v>
      </c>
      <c r="I9" s="1">
        <f>'[2]Qc, Winter, S1'!I9*Main!$B$8</f>
        <v>-3.1798365009598348</v>
      </c>
      <c r="J9" s="1">
        <f>'[2]Qc, Winter, S1'!J9*Main!$B$8</f>
        <v>0.10495190943591252</v>
      </c>
      <c r="K9" s="1">
        <f>'[2]Qc, Winter, S1'!K9*Main!$B$8</f>
        <v>1.516896212817483</v>
      </c>
      <c r="L9" s="1">
        <f>'[2]Qc, Winter, S1'!L9*Main!$B$8</f>
        <v>7.959011758712374E-2</v>
      </c>
      <c r="M9" s="1">
        <f>'[2]Qc, Winter, S1'!M9*Main!$B$8</f>
        <v>-0.6735758112226814</v>
      </c>
      <c r="N9" s="1">
        <f>'[2]Qc, Winter, S1'!N9*Main!$B$8</f>
        <v>-1.3584490981098636</v>
      </c>
      <c r="O9" s="1">
        <f>'[2]Qc, Winter, S1'!O9*Main!$B$8</f>
        <v>-1.0413427215298279</v>
      </c>
      <c r="P9" s="1">
        <f>'[2]Qc, Winter, S1'!P9*Main!$B$8</f>
        <v>-3.6657660291494394</v>
      </c>
      <c r="Q9" s="1">
        <f>'[2]Qc, Winter, S1'!Q9*Main!$B$8</f>
        <v>-6.6723815196396927</v>
      </c>
      <c r="R9" s="1">
        <f>'[2]Qc, Winter, S1'!R9*Main!$B$8</f>
        <v>-6.7239797483018302</v>
      </c>
      <c r="S9" s="1">
        <f>'[2]Qc, Winter, S1'!S9*Main!$B$8</f>
        <v>-0.77375797099822852</v>
      </c>
      <c r="T9" s="1">
        <f>'[2]Qc, Winter, S1'!T9*Main!$B$8</f>
        <v>-1.0799628619314829</v>
      </c>
      <c r="U9" s="1">
        <f>'[2]Qc, Winter, S1'!U9*Main!$B$8</f>
        <v>-1.4026536598493802</v>
      </c>
      <c r="V9" s="1">
        <f>'[2]Qc, Winter, S1'!V9*Main!$B$8</f>
        <v>-3.2587966389692853</v>
      </c>
      <c r="W9" s="1">
        <f>'[2]Qc, Winter, S1'!W9*Main!$B$8</f>
        <v>-6.6271798538836384</v>
      </c>
      <c r="X9" s="1">
        <f>'[2]Qc, Winter, S1'!X9*Main!$B$8</f>
        <v>-10.064809109376846</v>
      </c>
      <c r="Y9" s="1">
        <f>'[2]Qc, Winter, S1'!Y9*Main!$B$8</f>
        <v>-12.209471342232723</v>
      </c>
    </row>
    <row r="10" spans="1:25" x14ac:dyDescent="0.25">
      <c r="A10">
        <v>12</v>
      </c>
      <c r="B10" s="1">
        <f>'[2]Qc, Winter, S1'!B10*Main!$B$8</f>
        <v>-37.814377039087418</v>
      </c>
      <c r="C10" s="1">
        <f>'[2]Qc, Winter, S1'!C10*Main!$B$8</f>
        <v>-43.606112856718838</v>
      </c>
      <c r="D10" s="1">
        <f>'[2]Qc, Winter, S1'!D10*Main!$B$8</f>
        <v>-41.301483157383338</v>
      </c>
      <c r="E10" s="1">
        <f>'[2]Qc, Winter, S1'!E10*Main!$B$8</f>
        <v>-42.761648172799767</v>
      </c>
      <c r="F10" s="1">
        <f>'[2]Qc, Winter, S1'!F10*Main!$B$8</f>
        <v>-42.786222054533368</v>
      </c>
      <c r="G10" s="1">
        <f>'[2]Qc, Winter, S1'!G10*Main!$B$8</f>
        <v>-41.980877499985233</v>
      </c>
      <c r="H10" s="1">
        <f>'[2]Qc, Winter, S1'!H10*Main!$B$8</f>
        <v>-18.696260742528057</v>
      </c>
      <c r="I10" s="1">
        <f>'[2]Qc, Winter, S1'!I10*Main!$B$8</f>
        <v>-0.75655453560248076</v>
      </c>
      <c r="J10" s="1">
        <f>'[2]Qc, Winter, S1'!J10*Main!$B$8</f>
        <v>6.5368412443886585</v>
      </c>
      <c r="K10" s="1">
        <f>'[2]Qc, Winter, S1'!K10*Main!$B$8</f>
        <v>15.20466410342587</v>
      </c>
      <c r="L10" s="1">
        <f>'[2]Qc, Winter, S1'!L10*Main!$B$8</f>
        <v>18.977725984022445</v>
      </c>
      <c r="M10" s="1">
        <f>'[2]Qc, Winter, S1'!M10*Main!$B$8</f>
        <v>17.689308794300061</v>
      </c>
      <c r="N10" s="1">
        <f>'[2]Qc, Winter, S1'!N10*Main!$B$8</f>
        <v>22.109407899601297</v>
      </c>
      <c r="O10" s="1">
        <f>'[2]Qc, Winter, S1'!O10*Main!$B$8</f>
        <v>15.912251979666273</v>
      </c>
      <c r="P10" s="1">
        <f>'[2]Qc, Winter, S1'!P10*Main!$B$8</f>
        <v>15.129573298848198</v>
      </c>
      <c r="Q10" s="1">
        <f>'[2]Qc, Winter, S1'!Q10*Main!$B$8</f>
        <v>3.4778953686207918</v>
      </c>
      <c r="R10" s="1">
        <f>'[2]Qc, Winter, S1'!R10*Main!$B$8</f>
        <v>1.0258850585942112</v>
      </c>
      <c r="S10" s="1">
        <f>'[2]Qc, Winter, S1'!S10*Main!$B$8</f>
        <v>24.037912685691079</v>
      </c>
      <c r="T10" s="1">
        <f>'[2]Qc, Winter, S1'!T10*Main!$B$8</f>
        <v>25.08869319379799</v>
      </c>
      <c r="U10" s="1">
        <f>'[2]Qc, Winter, S1'!U10*Main!$B$8</f>
        <v>26.598992089382755</v>
      </c>
      <c r="V10" s="1">
        <f>'[2]Qc, Winter, S1'!V10*Main!$B$8</f>
        <v>14.476215135351447</v>
      </c>
      <c r="W10" s="1">
        <f>'[2]Qc, Winter, S1'!W10*Main!$B$8</f>
        <v>1.0886053919669225</v>
      </c>
      <c r="X10" s="1">
        <f>'[2]Qc, Winter, S1'!X10*Main!$B$8</f>
        <v>-7.6880494063349083</v>
      </c>
      <c r="Y10" s="1">
        <f>'[2]Qc, Winter, S1'!Y10*Main!$B$8</f>
        <v>-12.300839309494979</v>
      </c>
    </row>
    <row r="11" spans="1:25" x14ac:dyDescent="0.25">
      <c r="A11">
        <v>15</v>
      </c>
      <c r="B11" s="1">
        <f>'[2]Qc, Winter, S1'!B11*Main!$B$8</f>
        <v>-4.0077751575900766</v>
      </c>
      <c r="C11" s="1">
        <f>'[2]Qc, Winter, S1'!C11*Main!$B$8</f>
        <v>-4.0077751575900766</v>
      </c>
      <c r="D11" s="1">
        <f>'[2]Qc, Winter, S1'!D11*Main!$B$8</f>
        <v>-4.0077751575900766</v>
      </c>
      <c r="E11" s="1">
        <f>'[2]Qc, Winter, S1'!E11*Main!$B$8</f>
        <v>-4.0077751575900766</v>
      </c>
      <c r="F11" s="1">
        <f>'[2]Qc, Winter, S1'!F11*Main!$B$8</f>
        <v>-4.0077751575900766</v>
      </c>
      <c r="G11" s="1">
        <f>'[2]Qc, Winter, S1'!G11*Main!$B$8</f>
        <v>-4.0077751575900766</v>
      </c>
      <c r="H11" s="1">
        <f>'[2]Qc, Winter, S1'!H11*Main!$B$8</f>
        <v>-3.8736840443000591</v>
      </c>
      <c r="I11" s="1">
        <f>'[2]Qc, Winter, S1'!I11*Main!$B$8</f>
        <v>-3.5401780753691674</v>
      </c>
      <c r="J11" s="1">
        <f>'[2]Qc, Winter, S1'!J11*Main!$B$8</f>
        <v>-3.4066609001771999</v>
      </c>
      <c r="K11" s="1">
        <f>'[2]Qc, Winter, S1'!K11*Main!$B$8</f>
        <v>-3.2055242302421738</v>
      </c>
      <c r="L11" s="1">
        <f>'[2]Qc, Winter, S1'!L11*Main!$B$8</f>
        <v>-3.2725697868871824</v>
      </c>
      <c r="M11" s="1">
        <f>'[2]Qc, Winter, S1'!M11*Main!$B$8</f>
        <v>-3.2055242302421738</v>
      </c>
      <c r="N11" s="1">
        <f>'[2]Qc, Winter, S1'!N11*Main!$B$8</f>
        <v>-3.2725697868871824</v>
      </c>
      <c r="O11" s="1">
        <f>'[2]Qc, Winter, S1'!O11*Main!$B$8</f>
        <v>-3.4737064568222089</v>
      </c>
      <c r="P11" s="1">
        <f>'[2]Qc, Winter, S1'!P11*Main!$B$8</f>
        <v>-3.4737064568222089</v>
      </c>
      <c r="Q11" s="1">
        <f>'[2]Qc, Winter, S1'!Q11*Main!$B$8</f>
        <v>-3.4737064568222089</v>
      </c>
      <c r="R11" s="1">
        <f>'[2]Qc, Winter, S1'!R11*Main!$B$8</f>
        <v>-3.6731213124630835</v>
      </c>
      <c r="S11" s="1">
        <f>'[2]Qc, Winter, S1'!S11*Main!$B$8</f>
        <v>-3.7395929310100411</v>
      </c>
      <c r="T11" s="1">
        <f>'[2]Qc, Winter, S1'!T11*Main!$B$8</f>
        <v>-3.7395929310100411</v>
      </c>
      <c r="U11" s="1">
        <f>'[2]Qc, Winter, S1'!U11*Main!$B$8</f>
        <v>-3.7395929310100411</v>
      </c>
      <c r="V11" s="1">
        <f>'[2]Qc, Winter, S1'!V11*Main!$B$8</f>
        <v>-3.7395929310100411</v>
      </c>
      <c r="W11" s="1">
        <f>'[2]Qc, Winter, S1'!W11*Main!$B$8</f>
        <v>-3.8140862507235673</v>
      </c>
      <c r="X11" s="1">
        <f>'[2]Qc, Winter, S1'!X11*Main!$B$8</f>
        <v>-4.0375662098641465</v>
      </c>
      <c r="Y11" s="1">
        <f>'[2]Qc, Winter, S1'!Y11*Main!$B$8</f>
        <v>-4.0375662098641465</v>
      </c>
    </row>
    <row r="12" spans="1:25" x14ac:dyDescent="0.25">
      <c r="A12">
        <v>16</v>
      </c>
      <c r="B12" s="1">
        <f>'[2]Qc, Winter, S1'!B12*Main!$B$8</f>
        <v>2.5001358535144713</v>
      </c>
      <c r="C12" s="1">
        <f>'[2]Qc, Winter, S1'!C12*Main!$B$8</f>
        <v>-1.5245304193738924</v>
      </c>
      <c r="D12" s="1">
        <f>'[2]Qc, Winter, S1'!D12*Main!$B$8</f>
        <v>-2.4413644418192555</v>
      </c>
      <c r="E12" s="1">
        <f>'[2]Qc, Winter, S1'!E12*Main!$B$8</f>
        <v>-1.070815121086828</v>
      </c>
      <c r="F12" s="1">
        <f>'[2]Qc, Winter, S1'!F12*Main!$B$8</f>
        <v>-1.7502126402835205</v>
      </c>
      <c r="G12" s="1">
        <f>'[2]Qc, Winter, S1'!G12*Main!$B$8</f>
        <v>-0.28445363260484346</v>
      </c>
      <c r="H12" s="1">
        <f>'[2]Qc, Winter, S1'!H12*Main!$B$8</f>
        <v>4.7710632014176015</v>
      </c>
      <c r="I12" s="1">
        <f>'[2]Qc, Winter, S1'!I12*Main!$B$8</f>
        <v>8.5794506792675733</v>
      </c>
      <c r="J12" s="1">
        <f>'[2]Qc, Winter, S1'!J12*Main!$B$8</f>
        <v>9.7125634967513292</v>
      </c>
      <c r="K12" s="1">
        <f>'[2]Qc, Winter, S1'!K12*Main!$B$8</f>
        <v>8.0693148257531018</v>
      </c>
      <c r="L12" s="1">
        <f>'[2]Qc, Winter, S1'!L12*Main!$B$8</f>
        <v>8.1986119314825743</v>
      </c>
      <c r="M12" s="1">
        <f>'[2]Qc, Winter, S1'!M12*Main!$B$8</f>
        <v>8.2832427643236848</v>
      </c>
      <c r="N12" s="1">
        <f>'[2]Qc, Winter, S1'!N12*Main!$B$8</f>
        <v>7.132498523331364</v>
      </c>
      <c r="O12" s="1">
        <f>'[2]Qc, Winter, S1'!O12*Main!$B$8</f>
        <v>6.9832191376255164</v>
      </c>
      <c r="P12" s="1">
        <f>'[2]Qc, Winter, S1'!P12*Main!$B$8</f>
        <v>4.914465445953927</v>
      </c>
      <c r="Q12" s="1">
        <f>'[2]Qc, Winter, S1'!Q12*Main!$B$8</f>
        <v>4.6852569403425868</v>
      </c>
      <c r="R12" s="1">
        <f>'[2]Qc, Winter, S1'!R12*Main!$B$8</f>
        <v>4.0963673951565269</v>
      </c>
      <c r="S12" s="1">
        <f>'[2]Qc, Winter, S1'!S12*Main!$B$8</f>
        <v>5.7889840519787352</v>
      </c>
      <c r="T12" s="1">
        <f>'[2]Qc, Winter, S1'!T12*Main!$B$8</f>
        <v>5.3470230360307154</v>
      </c>
      <c r="U12" s="1">
        <f>'[2]Qc, Winter, S1'!U12*Main!$B$8</f>
        <v>4.5324512699350263</v>
      </c>
      <c r="V12" s="1">
        <f>'[2]Qc, Winter, S1'!V12*Main!$B$8</f>
        <v>4.0046839929119908</v>
      </c>
      <c r="W12" s="1">
        <f>'[2]Qc, Winter, S1'!W12*Main!$B$8</f>
        <v>2.249769639692853</v>
      </c>
      <c r="X12" s="1">
        <f>'[2]Qc, Winter, S1'!X12*Main!$B$8</f>
        <v>0.72171293561724759</v>
      </c>
      <c r="Y12" s="1">
        <f>'[2]Qc, Winter, S1'!Y12*Main!$B$8</f>
        <v>-1.0649379799173067</v>
      </c>
    </row>
    <row r="13" spans="1:25" x14ac:dyDescent="0.25">
      <c r="A13">
        <v>17</v>
      </c>
      <c r="B13" s="1">
        <f>'[2]Qc, Winter, S1'!B13*Main!$B$8</f>
        <v>-1.7017018795776728</v>
      </c>
      <c r="C13" s="1">
        <f>'[2]Qc, Winter, S1'!C13*Main!$B$8</f>
        <v>-1.7121322859125812</v>
      </c>
      <c r="D13" s="1">
        <f>'[2]Qc, Winter, S1'!D13*Main!$B$8</f>
        <v>-1.8705254749114</v>
      </c>
      <c r="E13" s="1">
        <f>'[2]Qc, Winter, S1'!E13*Main!$B$8</f>
        <v>-1.716329502111636</v>
      </c>
      <c r="F13" s="1">
        <f>'[2]Qc, Winter, S1'!F13*Main!$B$8</f>
        <v>-1.7216760873006496</v>
      </c>
      <c r="G13" s="1">
        <f>'[2]Qc, Winter, S1'!G13*Main!$B$8</f>
        <v>-1.5502379164205553</v>
      </c>
      <c r="H13" s="1">
        <f>'[2]Qc, Winter, S1'!H13*Main!$B$8</f>
        <v>-1.0567771668192558</v>
      </c>
      <c r="I13" s="1">
        <f>'[2]Qc, Winter, S1'!I13*Main!$B$8</f>
        <v>-0.59350011835499117</v>
      </c>
      <c r="J13" s="1">
        <f>'[2]Qc, Winter, S1'!J13*Main!$B$8</f>
        <v>-0.43251548329887768</v>
      </c>
      <c r="K13" s="1">
        <f>'[2]Qc, Winter, S1'!K13*Main!$B$8</f>
        <v>-0.54531044350265789</v>
      </c>
      <c r="L13" s="1">
        <f>'[2]Qc, Winter, S1'!L13*Main!$B$8</f>
        <v>-0.79109822330183133</v>
      </c>
      <c r="M13" s="1">
        <f>'[2]Qc, Winter, S1'!M13*Main!$B$8</f>
        <v>-0.59193276120791505</v>
      </c>
      <c r="N13" s="1">
        <f>'[2]Qc, Winter, S1'!N13*Main!$B$8</f>
        <v>-0.67895236101594802</v>
      </c>
      <c r="O13" s="1">
        <f>'[2]Qc, Winter, S1'!O13*Main!$B$8</f>
        <v>-0.66297873504134675</v>
      </c>
      <c r="P13" s="1">
        <f>'[2]Qc, Winter, S1'!P13*Main!$B$8</f>
        <v>-0.83879417715593618</v>
      </c>
      <c r="Q13" s="1">
        <f>'[2]Qc, Winter, S1'!Q13*Main!$B$8</f>
        <v>-0.84584062257826342</v>
      </c>
      <c r="R13" s="1">
        <f>'[2]Qc, Winter, S1'!R13*Main!$B$8</f>
        <v>-0.67945605258417008</v>
      </c>
      <c r="S13" s="1">
        <f>'[2]Qc, Winter, S1'!S13*Main!$B$8</f>
        <v>-0.58740649562906055</v>
      </c>
      <c r="T13" s="1">
        <f>'[2]Qc, Winter, S1'!T13*Main!$B$8</f>
        <v>-0.70767637423213225</v>
      </c>
      <c r="U13" s="1">
        <f>'[2]Qc, Winter, S1'!U13*Main!$B$8</f>
        <v>-0.78546402551683403</v>
      </c>
      <c r="V13" s="1">
        <f>'[2]Qc, Winter, S1'!V13*Main!$B$8</f>
        <v>-0.7025841311429416</v>
      </c>
      <c r="W13" s="1">
        <f>'[2]Qc, Winter, S1'!W13*Main!$B$8</f>
        <v>-0.91312965155050185</v>
      </c>
      <c r="X13" s="1">
        <f>'[2]Qc, Winter, S1'!X13*Main!$B$8</f>
        <v>-1.1962069252805672</v>
      </c>
      <c r="Y13" s="1">
        <f>'[2]Qc, Winter, S1'!Y13*Main!$B$8</f>
        <v>-1.3341180833579442</v>
      </c>
    </row>
    <row r="14" spans="1:25" x14ac:dyDescent="0.25">
      <c r="A14">
        <v>18</v>
      </c>
      <c r="B14" s="1">
        <f>'[2]Qc, Winter, S1'!B14*Main!$B$8</f>
        <v>-1.2148149768458358</v>
      </c>
      <c r="C14" s="1">
        <f>'[2]Qc, Winter, S1'!C14*Main!$B$8</f>
        <v>-1.2148149768458358</v>
      </c>
      <c r="D14" s="1">
        <f>'[2]Qc, Winter, S1'!D14*Main!$B$8</f>
        <v>-1.2148149768458358</v>
      </c>
      <c r="E14" s="1">
        <f>'[2]Qc, Winter, S1'!E14*Main!$B$8</f>
        <v>-1.2148149768458358</v>
      </c>
      <c r="F14" s="1">
        <f>'[2]Qc, Winter, S1'!F14*Main!$B$8</f>
        <v>-1.1520119403425872</v>
      </c>
      <c r="G14" s="1">
        <f>'[2]Qc, Winter, S1'!G14*Main!$B$8</f>
        <v>-1.1866130447725931</v>
      </c>
      <c r="H14" s="1">
        <f>'[2]Qc, Winter, S1'!H14*Main!$B$8</f>
        <v>-1.0815408596426461</v>
      </c>
      <c r="I14" s="1">
        <f>'[2]Qc, Winter, S1'!I14*Main!$B$8</f>
        <v>-1.0465167979326639</v>
      </c>
      <c r="J14" s="1">
        <f>'[2]Qc, Winter, S1'!J14*Main!$B$8</f>
        <v>-1.0465167979326639</v>
      </c>
      <c r="K14" s="1">
        <f>'[2]Qc, Winter, S1'!K14*Main!$B$8</f>
        <v>-1.1610824026580036</v>
      </c>
      <c r="L14" s="1">
        <f>'[2]Qc, Winter, S1'!L14*Main!$B$8</f>
        <v>-1.0733773195510927</v>
      </c>
      <c r="M14" s="1">
        <f>'[2]Qc, Winter, S1'!M14*Main!$B$8</f>
        <v>-1.0441422918487893</v>
      </c>
      <c r="N14" s="1">
        <f>'[2]Qc, Winter, S1'!N14*Main!$B$8</f>
        <v>-1.0514669905197873</v>
      </c>
      <c r="O14" s="1">
        <f>'[2]Qc, Winter, S1'!O14*Main!$B$8</f>
        <v>-1.1106931460129945</v>
      </c>
      <c r="P14" s="1">
        <f>'[2]Qc, Winter, S1'!P14*Main!$B$8</f>
        <v>-1.0795342420259892</v>
      </c>
      <c r="Q14" s="1">
        <f>'[2]Qc, Winter, S1'!Q14*Main!$B$8</f>
        <v>-1.0770679585056113</v>
      </c>
      <c r="R14" s="1">
        <f>'[2]Qc, Winter, S1'!R14*Main!$B$8</f>
        <v>-1.1074047679858239</v>
      </c>
      <c r="S14" s="1">
        <f>'[2]Qc, Winter, S1'!S14*Main!$B$8</f>
        <v>-1.1074047679858239</v>
      </c>
      <c r="T14" s="1">
        <f>'[2]Qc, Winter, S1'!T14*Main!$B$8</f>
        <v>-1.1074047679858239</v>
      </c>
      <c r="U14" s="1">
        <f>'[2]Qc, Winter, S1'!U14*Main!$B$8</f>
        <v>-1.0732817396042527</v>
      </c>
      <c r="V14" s="1">
        <f>'[2]Qc, Winter, S1'!V14*Main!$B$8</f>
        <v>-1.0700410134376848</v>
      </c>
      <c r="W14" s="1">
        <f>'[2]Qc, Winter, S1'!W14*Main!$B$8</f>
        <v>-1.1626879200826934</v>
      </c>
      <c r="X14" s="1">
        <f>'[2]Qc, Winter, S1'!X14*Main!$B$8</f>
        <v>-1.1626879200826934</v>
      </c>
      <c r="Y14" s="1">
        <f>'[2]Qc, Winter, S1'!Y14*Main!$B$8</f>
        <v>-1.1626879200826934</v>
      </c>
    </row>
    <row r="15" spans="1:25" x14ac:dyDescent="0.25">
      <c r="A15">
        <v>20</v>
      </c>
      <c r="B15" s="1">
        <f>'[2]Qc, Winter, S1'!B15*Main!$B$8</f>
        <v>-0.18019908417011221</v>
      </c>
      <c r="C15" s="1">
        <f>'[2]Qc, Winter, S1'!C15*Main!$B$8</f>
        <v>-0.18019908417011221</v>
      </c>
      <c r="D15" s="1">
        <f>'[2]Qc, Winter, S1'!D15*Main!$B$8</f>
        <v>-0.18019908417011221</v>
      </c>
      <c r="E15" s="1">
        <f>'[2]Qc, Winter, S1'!E15*Main!$B$8</f>
        <v>-0.18019908417011221</v>
      </c>
      <c r="F15" s="1">
        <f>'[2]Qc, Winter, S1'!F15*Main!$B$8</f>
        <v>-0.18019908417011221</v>
      </c>
      <c r="G15" s="1">
        <f>'[2]Qc, Winter, S1'!G15*Main!$B$8</f>
        <v>-0.18019908417011221</v>
      </c>
      <c r="H15" s="1">
        <f>'[2]Qc, Winter, S1'!H15*Main!$B$8</f>
        <v>-0.18019908417011221</v>
      </c>
      <c r="I15" s="1">
        <f>'[2]Qc, Winter, S1'!I15*Main!$B$8</f>
        <v>-0.18019908417011221</v>
      </c>
      <c r="J15" s="1">
        <f>'[2]Qc, Winter, S1'!J15*Main!$B$8</f>
        <v>-0.18019908417011221</v>
      </c>
      <c r="K15" s="1">
        <f>'[2]Qc, Winter, S1'!K15*Main!$B$8</f>
        <v>-0.18019908417011221</v>
      </c>
      <c r="L15" s="1">
        <f>'[2]Qc, Winter, S1'!L15*Main!$B$8</f>
        <v>-0.18019908417011221</v>
      </c>
      <c r="M15" s="1">
        <f>'[2]Qc, Winter, S1'!M15*Main!$B$8</f>
        <v>-0.84777543328411098</v>
      </c>
      <c r="N15" s="1">
        <f>'[2]Qc, Winter, S1'!N15*Main!$B$8</f>
        <v>-1.0703008829887772</v>
      </c>
      <c r="O15" s="1">
        <f>'[2]Qc, Winter, S1'!O15*Main!$B$8</f>
        <v>-1.0703008829887772</v>
      </c>
      <c r="P15" s="1">
        <f>'[2]Qc, Winter, S1'!P15*Main!$B$8</f>
        <v>-0.18019908417011221</v>
      </c>
      <c r="Q15" s="1">
        <f>'[2]Qc, Winter, S1'!Q15*Main!$B$8</f>
        <v>-0.18019908417011221</v>
      </c>
      <c r="R15" s="1">
        <f>'[2]Qc, Winter, S1'!R15*Main!$B$8</f>
        <v>-0.40917518998818664</v>
      </c>
      <c r="S15" s="1">
        <f>'[2]Qc, Winter, S1'!S15*Main!$B$8</f>
        <v>-1.0961035074424099</v>
      </c>
      <c r="T15" s="1">
        <f>'[2]Qc, Winter, S1'!T15*Main!$B$8</f>
        <v>-1.0961035074424099</v>
      </c>
      <c r="U15" s="1">
        <f>'[2]Qc, Winter, S1'!U15*Main!$B$8</f>
        <v>-1.0961035074424099</v>
      </c>
      <c r="V15" s="1">
        <f>'[2]Qc, Winter, S1'!V15*Main!$B$8</f>
        <v>-0.20599721848789132</v>
      </c>
      <c r="W15" s="1">
        <f>'[2]Qc, Winter, S1'!W15*Main!$B$8</f>
        <v>-0.20599721848789132</v>
      </c>
      <c r="X15" s="1">
        <f>'[2]Qc, Winter, S1'!X15*Main!$B$8</f>
        <v>-0.20599721848789132</v>
      </c>
      <c r="Y15" s="1">
        <f>'[2]Qc, Winter, S1'!Y15*Main!$B$8</f>
        <v>-0.20599721848789132</v>
      </c>
    </row>
    <row r="16" spans="1:25" x14ac:dyDescent="0.25">
      <c r="A16">
        <v>21</v>
      </c>
      <c r="B16" s="1">
        <f>'[2]Qc, Winter, S1'!B16*Main!$B$8</f>
        <v>-1.9217066087418782</v>
      </c>
      <c r="C16" s="1">
        <f>'[2]Qc, Winter, S1'!C16*Main!$B$8</f>
        <v>-1.9217066087418782</v>
      </c>
      <c r="D16" s="1">
        <f>'[2]Qc, Winter, S1'!D16*Main!$B$8</f>
        <v>-1.9217066087418782</v>
      </c>
      <c r="E16" s="1">
        <f>'[2]Qc, Winter, S1'!E16*Main!$B$8</f>
        <v>-1.9217066087418782</v>
      </c>
      <c r="F16" s="1">
        <f>'[2]Qc, Winter, S1'!F16*Main!$B$8</f>
        <v>-1.9217066087418782</v>
      </c>
      <c r="G16" s="1">
        <f>'[2]Qc, Winter, S1'!G16*Main!$B$8</f>
        <v>-1.9217066087418782</v>
      </c>
      <c r="H16" s="1">
        <f>'[2]Qc, Winter, S1'!H16*Main!$B$8</f>
        <v>-1.4508542074128765</v>
      </c>
      <c r="I16" s="1">
        <f>'[2]Qc, Winter, S1'!I16*Main!$B$8</f>
        <v>-0.31242377316893089</v>
      </c>
      <c r="J16" s="1">
        <f>'[2]Qc, Winter, S1'!J16*Main!$B$8</f>
        <v>-8.9897762197282918E-2</v>
      </c>
      <c r="K16" s="1">
        <f>'[2]Qc, Winter, S1'!K16*Main!$B$8</f>
        <v>-8.9897762197282918E-2</v>
      </c>
      <c r="L16" s="1">
        <f>'[2]Qc, Winter, S1'!L16*Main!$B$8</f>
        <v>-8.9897762197282918E-2</v>
      </c>
      <c r="M16" s="1">
        <f>'[2]Qc, Winter, S1'!M16*Main!$B$8</f>
        <v>-8.9897762197282918E-2</v>
      </c>
      <c r="N16" s="1">
        <f>'[2]Qc, Winter, S1'!N16*Main!$B$8</f>
        <v>-8.9897762197282918E-2</v>
      </c>
      <c r="O16" s="1">
        <f>'[2]Qc, Winter, S1'!O16*Main!$B$8</f>
        <v>-8.9897762197282918E-2</v>
      </c>
      <c r="P16" s="1">
        <f>'[2]Qc, Winter, S1'!P16*Main!$B$8</f>
        <v>-0.31887386801535733</v>
      </c>
      <c r="Q16" s="1">
        <f>'[2]Qc, Winter, S1'!Q16*Main!$B$8</f>
        <v>-1.0058021854695804</v>
      </c>
      <c r="R16" s="1">
        <f>'[2]Qc, Winter, S1'!R16*Main!$B$8</f>
        <v>-1.0058021854695804</v>
      </c>
      <c r="S16" s="1">
        <f>'[2]Qc, Winter, S1'!S16*Main!$B$8</f>
        <v>-1.0058021854695804</v>
      </c>
      <c r="T16" s="1">
        <f>'[2]Qc, Winter, S1'!T16*Main!$B$8</f>
        <v>-1.0058021854695804</v>
      </c>
      <c r="U16" s="1">
        <f>'[2]Qc, Winter, S1'!U16*Main!$B$8</f>
        <v>-1.0058021854695804</v>
      </c>
      <c r="V16" s="1">
        <f>'[2]Qc, Winter, S1'!V16*Main!$B$8</f>
        <v>-1.0058021854695804</v>
      </c>
      <c r="W16" s="1">
        <f>'[2]Qc, Winter, S1'!W16*Main!$B$8</f>
        <v>-1.0058021854695804</v>
      </c>
      <c r="X16" s="1">
        <f>'[2]Qc, Winter, S1'!X16*Main!$B$8</f>
        <v>-1.8959062293561724</v>
      </c>
      <c r="Y16" s="1">
        <f>'[2]Qc, Winter, S1'!Y16*Main!$B$8</f>
        <v>-1.8959062293561724</v>
      </c>
    </row>
    <row r="17" spans="1:25" x14ac:dyDescent="0.25">
      <c r="A17">
        <v>26</v>
      </c>
      <c r="B17" s="1">
        <f>'[2]Qc, Winter, S1'!B17*Main!$B$8</f>
        <v>0.90786030081216806</v>
      </c>
      <c r="C17" s="1">
        <f>'[2]Qc, Winter, S1'!C17*Main!$B$8</f>
        <v>0.63997400886001166</v>
      </c>
      <c r="D17" s="1">
        <f>'[2]Qc, Winter, S1'!D17*Main!$B$8</f>
        <v>0.3822000317926757</v>
      </c>
      <c r="E17" s="1">
        <f>'[2]Qc, Winter, S1'!E17*Main!$B$8</f>
        <v>0.39736347034849379</v>
      </c>
      <c r="F17" s="1">
        <f>'[2]Qc, Winter, S1'!F17*Main!$B$8</f>
        <v>-0.19035961512108687</v>
      </c>
      <c r="G17" s="1">
        <f>'[2]Qc, Winter, S1'!G17*Main!$B$8</f>
        <v>8.7987623730064857E-2</v>
      </c>
      <c r="H17" s="1">
        <f>'[2]Qc, Winter, S1'!H17*Main!$B$8</f>
        <v>1.9396668847460128</v>
      </c>
      <c r="I17" s="1">
        <f>'[2]Qc, Winter, S1'!I17*Main!$B$8</f>
        <v>3.6133839544152395</v>
      </c>
      <c r="J17" s="1">
        <f>'[2]Qc, Winter, S1'!J17*Main!$B$8</f>
        <v>5.1428157567188419</v>
      </c>
      <c r="K17" s="1">
        <f>'[2]Qc, Winter, S1'!K17*Main!$B$8</f>
        <v>6.0303376345540469</v>
      </c>
      <c r="L17" s="1">
        <f>'[2]Qc, Winter, S1'!L17*Main!$B$8</f>
        <v>5.9494670818517426</v>
      </c>
      <c r="M17" s="1">
        <f>'[2]Qc, Winter, S1'!M17*Main!$B$8</f>
        <v>5.8787054911252223</v>
      </c>
      <c r="N17" s="1">
        <f>'[2]Qc, Winter, S1'!N17*Main!$B$8</f>
        <v>5.7371811812610751</v>
      </c>
      <c r="O17" s="1">
        <f>'[2]Qc, Winter, S1'!O17*Main!$B$8</f>
        <v>5.459187611134082</v>
      </c>
      <c r="P17" s="1">
        <f>'[2]Qc, Winter, S1'!P17*Main!$B$8</f>
        <v>5.0346174996308335</v>
      </c>
      <c r="Q17" s="1">
        <f>'[2]Qc, Winter, S1'!Q17*Main!$B$8</f>
        <v>3.9621396794743058</v>
      </c>
      <c r="R17" s="1">
        <f>'[2]Qc, Winter, S1'!R17*Main!$B$8</f>
        <v>3.7549077030124041</v>
      </c>
      <c r="S17" s="1">
        <f>'[2]Qc, Winter, S1'!S17*Main!$B$8</f>
        <v>4.3462750714855289</v>
      </c>
      <c r="T17" s="1">
        <f>'[2]Qc, Winter, S1'!T17*Main!$B$8</f>
        <v>4.5656713225930297</v>
      </c>
      <c r="U17" s="1">
        <f>'[2]Qc, Winter, S1'!U17*Main!$B$8</f>
        <v>4.3282004645156533</v>
      </c>
      <c r="V17" s="1">
        <f>'[2]Qc, Winter, S1'!V17*Main!$B$8</f>
        <v>3.9804749229621974</v>
      </c>
      <c r="W17" s="1">
        <f>'[2]Qc, Winter, S1'!W17*Main!$B$8</f>
        <v>3.5104139286473712</v>
      </c>
      <c r="X17" s="1">
        <f>'[2]Qc, Winter, S1'!X17*Main!$B$8</f>
        <v>2.5338535178381565</v>
      </c>
      <c r="Y17" s="1">
        <f>'[2]Qc, Winter, S1'!Y17*Main!$B$8</f>
        <v>1.6641400242321323</v>
      </c>
    </row>
    <row r="18" spans="1:25" x14ac:dyDescent="0.25">
      <c r="A18">
        <v>30</v>
      </c>
      <c r="B18" s="1">
        <f>'[2]Qc, Winter, S1'!B18*Main!$B$8</f>
        <v>-1.9347687401210869</v>
      </c>
      <c r="C18" s="1">
        <f>'[2]Qc, Winter, S1'!C18*Main!$B$8</f>
        <v>-2.2198635188718248</v>
      </c>
      <c r="D18" s="1">
        <f>'[2]Qc, Winter, S1'!D18*Main!$B$8</f>
        <v>-2.2725004029385705</v>
      </c>
      <c r="E18" s="1">
        <f>'[2]Qc, Winter, S1'!E18*Main!$B$8</f>
        <v>-2.2508469049763735</v>
      </c>
      <c r="F18" s="1">
        <f>'[2]Qc, Winter, S1'!F18*Main!$B$8</f>
        <v>-2.1348497021264028</v>
      </c>
      <c r="G18" s="1">
        <f>'[2]Qc, Winter, S1'!G18*Main!$B$8</f>
        <v>-1.8636491022002362</v>
      </c>
      <c r="H18" s="1">
        <f>'[2]Qc, Winter, S1'!H18*Main!$B$8</f>
        <v>-0.27892608730064977</v>
      </c>
      <c r="I18" s="1">
        <f>'[2]Qc, Winter, S1'!I18*Main!$B$8</f>
        <v>0.68986278873301832</v>
      </c>
      <c r="J18" s="1">
        <f>'[2]Qc, Winter, S1'!J18*Main!$B$8</f>
        <v>1.1726307499704667</v>
      </c>
      <c r="K18" s="1">
        <f>'[2]Qc, Winter, S1'!K18*Main!$B$8</f>
        <v>0.68058030854991136</v>
      </c>
      <c r="L18" s="1">
        <f>'[2]Qc, Winter, S1'!L18*Main!$B$8</f>
        <v>0.79325003569108088</v>
      </c>
      <c r="M18" s="1">
        <f>'[2]Qc, Winter, S1'!M18*Main!$B$8</f>
        <v>1.2329438856615473</v>
      </c>
      <c r="N18" s="1">
        <f>'[2]Qc, Winter, S1'!N18*Main!$B$8</f>
        <v>1.4001410233165978</v>
      </c>
      <c r="O18" s="1">
        <f>'[2]Qc, Winter, S1'!O18*Main!$B$8</f>
        <v>1.3889256072356762</v>
      </c>
      <c r="P18" s="1">
        <f>'[2]Qc, Winter, S1'!P18*Main!$B$8</f>
        <v>0.626274619063792</v>
      </c>
      <c r="Q18" s="1">
        <f>'[2]Qc, Winter, S1'!Q18*Main!$B$8</f>
        <v>0.33211682433549911</v>
      </c>
      <c r="R18" s="1">
        <f>'[2]Qc, Winter, S1'!R18*Main!$B$8</f>
        <v>0.33829567148552858</v>
      </c>
      <c r="S18" s="1">
        <f>'[2]Qc, Winter, S1'!S18*Main!$B$8</f>
        <v>0.38430646677495572</v>
      </c>
      <c r="T18" s="1">
        <f>'[2]Qc, Winter, S1'!T18*Main!$B$8</f>
        <v>-8.3852705227406968E-2</v>
      </c>
      <c r="U18" s="1">
        <f>'[2]Qc, Winter, S1'!U18*Main!$B$8</f>
        <v>-0.59570046711458946</v>
      </c>
      <c r="V18" s="1">
        <f>'[2]Qc, Winter, S1'!V18*Main!$B$8</f>
        <v>-0.1577213083431778</v>
      </c>
      <c r="W18" s="1">
        <f>'[2]Qc, Winter, S1'!W18*Main!$B$8</f>
        <v>-0.64307147677200227</v>
      </c>
      <c r="X18" s="1">
        <f>'[2]Qc, Winter, S1'!X18*Main!$B$8</f>
        <v>-1.7068269112374481</v>
      </c>
      <c r="Y18" s="1">
        <f>'[2]Qc, Winter, S1'!Y18*Main!$B$8</f>
        <v>-1.7799603163171882</v>
      </c>
    </row>
    <row r="19" spans="1:25" x14ac:dyDescent="0.25">
      <c r="A19">
        <v>35</v>
      </c>
      <c r="B19" s="1">
        <f>'[2]Qc, Winter, S1'!B19*Main!$B$8</f>
        <v>4.0507046089043124</v>
      </c>
      <c r="C19" s="1">
        <f>'[2]Qc, Winter, S1'!C19*Main!$B$8</f>
        <v>4.9961125482575302</v>
      </c>
      <c r="D19" s="1">
        <f>'[2]Qc, Winter, S1'!D19*Main!$B$8</f>
        <v>4.9961125482575302</v>
      </c>
      <c r="E19" s="1">
        <f>'[2]Qc, Winter, S1'!E19*Main!$B$8</f>
        <v>4.9961125482575302</v>
      </c>
      <c r="F19" s="1">
        <f>'[2]Qc, Winter, S1'!F19*Main!$B$8</f>
        <v>4.9961125482575302</v>
      </c>
      <c r="G19" s="1">
        <f>'[2]Qc, Winter, S1'!G19*Main!$B$8</f>
        <v>4.9961125482575302</v>
      </c>
      <c r="H19" s="1">
        <f>'[2]Qc, Winter, S1'!H19*Main!$B$8</f>
        <v>2.4750219065859418</v>
      </c>
      <c r="I19" s="1">
        <f>'[2]Qc, Winter, S1'!I19*Main!$B$8</f>
        <v>0.26906611922622559</v>
      </c>
      <c r="J19" s="1">
        <f>'[2]Qc, Winter, S1'!J19*Main!$B$8</f>
        <v>-4.6069863496751323E-2</v>
      </c>
      <c r="K19" s="1">
        <f>'[2]Qc, Winter, S1'!K19*Main!$B$8</f>
        <v>-1.3066137708800944</v>
      </c>
      <c r="L19" s="1">
        <f>'[2]Qc, Winter, S1'!L19*Main!$B$8</f>
        <v>-0.36120584034258724</v>
      </c>
      <c r="M19" s="1">
        <f>'[2]Qc, Winter, S1'!M19*Main!$B$8</f>
        <v>-0.99147779403425873</v>
      </c>
      <c r="N19" s="1">
        <f>'[2]Qc, Winter, S1'!N19*Main!$B$8</f>
        <v>-1.3066137708800944</v>
      </c>
      <c r="O19" s="1">
        <f>'[2]Qc, Winter, S1'!O19*Main!$B$8</f>
        <v>-1.3066137708800944</v>
      </c>
      <c r="P19" s="1">
        <f>'[2]Qc, Winter, S1'!P19*Main!$B$8</f>
        <v>-4.6069863496751323E-2</v>
      </c>
      <c r="Q19" s="1">
        <f>'[2]Qc, Winter, S1'!Q19*Main!$B$8</f>
        <v>0.91304032782043731</v>
      </c>
      <c r="R19" s="1">
        <f>'[2]Qc, Winter, S1'!R19*Main!$B$8</f>
        <v>1.2327437249261666</v>
      </c>
      <c r="S19" s="1">
        <f>'[2]Qc, Winter, S1'!S19*Main!$B$8</f>
        <v>1.2327437249261666</v>
      </c>
      <c r="T19" s="1">
        <f>'[2]Qc, Winter, S1'!T19*Main!$B$8</f>
        <v>1.2327437249261666</v>
      </c>
      <c r="U19" s="1">
        <f>'[2]Qc, Winter, S1'!U19*Main!$B$8</f>
        <v>1.5478802659775546</v>
      </c>
      <c r="V19" s="1">
        <f>'[2]Qc, Winter, S1'!V19*Main!$B$8</f>
        <v>2.4932898891317183</v>
      </c>
      <c r="W19" s="1">
        <f>'[2]Qc, Winter, S1'!W19*Main!$B$8</f>
        <v>2.4932898891317183</v>
      </c>
      <c r="X19" s="1">
        <f>'[2]Qc, Winter, S1'!X19*Main!$B$8</f>
        <v>3.7538360533372708</v>
      </c>
      <c r="Y19" s="1">
        <f>'[2]Qc, Winter, S1'!Y19*Main!$B$8</f>
        <v>3.7538360533372708</v>
      </c>
    </row>
    <row r="20" spans="1:25" x14ac:dyDescent="0.25">
      <c r="A20">
        <v>36</v>
      </c>
      <c r="B20" s="1">
        <f>'[2]Qc, Winter, S1'!B20*Main!$B$8</f>
        <v>1.8607028942705255</v>
      </c>
      <c r="C20" s="1">
        <f>'[2]Qc, Winter, S1'!C20*Main!$B$8</f>
        <v>1.1860070880094504</v>
      </c>
      <c r="D20" s="1">
        <f>'[2]Qc, Winter, S1'!D20*Main!$B$8</f>
        <v>1.655002953337271</v>
      </c>
      <c r="E20" s="1">
        <f>'[2]Qc, Winter, S1'!E20*Main!$B$8</f>
        <v>1.820738334317779</v>
      </c>
      <c r="F20" s="1">
        <f>'[2]Qc, Winter, S1'!F20*Main!$B$8</f>
        <v>1.8148611931482574</v>
      </c>
      <c r="G20" s="1">
        <f>'[2]Qc, Winter, S1'!G20*Main!$B$8</f>
        <v>1.6597046662728883</v>
      </c>
      <c r="H20" s="1">
        <f>'[2]Qc, Winter, S1'!H20*Main!$B$8</f>
        <v>2.196875369167159</v>
      </c>
      <c r="I20" s="1">
        <f>'[2]Qc, Winter, S1'!I20*Main!$B$8</f>
        <v>2.0664028352037804</v>
      </c>
      <c r="J20" s="1">
        <f>'[2]Qc, Winter, S1'!J20*Main!$B$8</f>
        <v>2.7587300649734199</v>
      </c>
      <c r="K20" s="1">
        <f>'[2]Qc, Winter, S1'!K20*Main!$B$8</f>
        <v>2.3061901949202599</v>
      </c>
      <c r="L20" s="1">
        <f>'[2]Qc, Winter, S1'!L20*Main!$B$8</f>
        <v>1.7690194920259892</v>
      </c>
      <c r="M20" s="1">
        <f>'[2]Qc, Winter, S1'!M20*Main!$B$8</f>
        <v>1.6679326639102185</v>
      </c>
      <c r="N20" s="1">
        <f>'[2]Qc, Winter, S1'!N20*Main!$B$8</f>
        <v>2.0640519787359715</v>
      </c>
      <c r="O20" s="1">
        <f>'[2]Qc, Winter, S1'!O20*Main!$B$8</f>
        <v>1.4504784406379208</v>
      </c>
      <c r="P20" s="1">
        <f>'[2]Qc, Winter, S1'!P20*Main!$B$8</f>
        <v>1.5480389840519786</v>
      </c>
      <c r="Q20" s="1">
        <f>'[2]Qc, Winter, S1'!Q20*Main!$B$8</f>
        <v>1.5574424099232131</v>
      </c>
      <c r="R20" s="1">
        <f>'[2]Qc, Winter, S1'!R20*Main!$B$8</f>
        <v>2.0546485528647369</v>
      </c>
      <c r="S20" s="1">
        <f>'[2]Qc, Winter, S1'!S20*Main!$B$8</f>
        <v>1.8889131718842291</v>
      </c>
      <c r="T20" s="1">
        <f>'[2]Qc, Winter, S1'!T20*Main!$B$8</f>
        <v>1.7984051978735971</v>
      </c>
      <c r="U20" s="1">
        <f>'[2]Qc, Winter, S1'!U20*Main!$B$8</f>
        <v>2.1087182516243357</v>
      </c>
      <c r="V20" s="1">
        <f>'[2]Qc, Winter, S1'!V20*Main!$B$8</f>
        <v>2.1956999409332547</v>
      </c>
      <c r="W20" s="1">
        <f>'[2]Qc, Winter, S1'!W20*Main!$B$8</f>
        <v>1.6890903721204962</v>
      </c>
      <c r="X20" s="1">
        <f>'[2]Qc, Winter, S1'!X20*Main!$B$8</f>
        <v>1.364672179562906</v>
      </c>
      <c r="Y20" s="1">
        <f>'[2]Qc, Winter, S1'!Y20*Main!$B$8</f>
        <v>1.6432486709982279</v>
      </c>
    </row>
    <row r="21" spans="1:25" x14ac:dyDescent="0.25">
      <c r="A21">
        <v>42</v>
      </c>
      <c r="B21" s="1">
        <f>'[2]Qc, Winter, S1'!B21*Main!$B$8</f>
        <v>-2.5748840237005313</v>
      </c>
      <c r="C21" s="1">
        <f>'[2]Qc, Winter, S1'!C21*Main!$B$8</f>
        <v>-3.4397195900472535</v>
      </c>
      <c r="D21" s="1">
        <f>'[2]Qc, Winter, S1'!D21*Main!$B$8</f>
        <v>-3.5870617583579447</v>
      </c>
      <c r="E21" s="1">
        <f>'[2]Qc, Winter, S1'!E21*Main!$B$8</f>
        <v>-3.5870617583579447</v>
      </c>
      <c r="F21" s="1">
        <f>'[2]Qc, Winter, S1'!F21*Main!$B$8</f>
        <v>-3.5870617583579447</v>
      </c>
      <c r="G21" s="1">
        <f>'[2]Qc, Winter, S1'!G21*Main!$B$8</f>
        <v>-3.3884697024808035</v>
      </c>
      <c r="H21" s="1">
        <f>'[2]Qc, Winter, S1'!H21*Main!$B$8</f>
        <v>-1.7164559576196103</v>
      </c>
      <c r="I21" s="1">
        <f>'[2]Qc, Winter, S1'!I21*Main!$B$8</f>
        <v>-0.79396692055522733</v>
      </c>
      <c r="J21" s="1">
        <f>'[2]Qc, Winter, S1'!J21*Main!$B$8</f>
        <v>0.30148978399291204</v>
      </c>
      <c r="K21" s="1">
        <f>'[2]Qc, Winter, S1'!K21*Main!$B$8</f>
        <v>0.97413911092734795</v>
      </c>
      <c r="L21" s="1">
        <f>'[2]Qc, Winter, S1'!L21*Main!$B$8</f>
        <v>-0.40318805812167746</v>
      </c>
      <c r="M21" s="1">
        <f>'[2]Qc, Winter, S1'!M21*Main!$B$8</f>
        <v>-0.30709577737743654</v>
      </c>
      <c r="N21" s="1">
        <f>'[2]Qc, Winter, S1'!N21*Main!$B$8</f>
        <v>0.13492904375369166</v>
      </c>
      <c r="O21" s="1">
        <f>'[2]Qc, Winter, S1'!O21*Main!$B$8</f>
        <v>4.5244263275251009E-2</v>
      </c>
      <c r="P21" s="1">
        <f>'[2]Qc, Winter, S1'!P21*Main!$B$8</f>
        <v>-0.23022151317188422</v>
      </c>
      <c r="Q21" s="1">
        <f>'[2]Qc, Winter, S1'!Q21*Main!$B$8</f>
        <v>-1.2872422022740697</v>
      </c>
      <c r="R21" s="1">
        <f>'[2]Qc, Winter, S1'!R21*Main!$B$8</f>
        <v>-1.7164559517424691</v>
      </c>
      <c r="S21" s="1">
        <f>'[2]Qc, Winter, S1'!S21*Main!$B$8</f>
        <v>-0.67224801810395751</v>
      </c>
      <c r="T21" s="1">
        <f>'[2]Qc, Winter, S1'!T21*Main!$B$8</f>
        <v>-0.60818649760779675</v>
      </c>
      <c r="U21" s="1">
        <f>'[2]Qc, Winter, S1'!U21*Main!$B$8</f>
        <v>-0.249440640490254</v>
      </c>
      <c r="V21" s="1">
        <f>'[2]Qc, Winter, S1'!V21*Main!$B$8</f>
        <v>-0.10209847217956292</v>
      </c>
      <c r="W21" s="1">
        <f>'[2]Qc, Winter, S1'!W21*Main!$B$8</f>
        <v>-0.89646502070289424</v>
      </c>
      <c r="X21" s="1">
        <f>'[2]Qc, Winter, S1'!X21*Main!$B$8</f>
        <v>-1.5114586465445954</v>
      </c>
      <c r="Y21" s="1">
        <f>'[2]Qc, Winter, S1'!Y21*Main!$B$8</f>
        <v>-1.8958277577672769</v>
      </c>
    </row>
    <row r="22" spans="1:25" x14ac:dyDescent="0.25">
      <c r="A22">
        <v>55</v>
      </c>
      <c r="B22" s="1">
        <f>'[2]Qc, Winter, S1'!B22*Main!$B$8</f>
        <v>0.89014439633786169</v>
      </c>
      <c r="C22" s="1">
        <f>'[2]Qc, Winter, S1'!C22*Main!$B$8</f>
        <v>0.89014439633786169</v>
      </c>
      <c r="D22" s="1">
        <f>'[2]Qc, Winter, S1'!D22*Main!$B$8</f>
        <v>0.89014439633786169</v>
      </c>
      <c r="E22" s="1">
        <f>'[2]Qc, Winter, S1'!E22*Main!$B$8</f>
        <v>0.89014439633786169</v>
      </c>
      <c r="F22" s="1">
        <f>'[2]Qc, Winter, S1'!F22*Main!$B$8</f>
        <v>0.89014439633786169</v>
      </c>
      <c r="G22" s="1">
        <f>'[2]Qc, Winter, S1'!G22*Main!$B$8</f>
        <v>0.89014439633786169</v>
      </c>
      <c r="H22" s="1">
        <f>'[2]Qc, Winter, S1'!H22*Main!$B$8</f>
        <v>0.89014439633786169</v>
      </c>
      <c r="I22" s="1">
        <f>'[2]Qc, Winter, S1'!I22*Main!$B$8</f>
        <v>0.89014439633786169</v>
      </c>
      <c r="J22" s="1">
        <f>'[2]Qc, Winter, S1'!J22*Main!$B$8</f>
        <v>0.89014439633786169</v>
      </c>
      <c r="K22" s="1">
        <f>'[2]Qc, Winter, S1'!K22*Main!$B$8</f>
        <v>0.89014439633786169</v>
      </c>
      <c r="L22" s="1">
        <f>'[2]Qc, Winter, S1'!L22*Main!$B$8</f>
        <v>0.89014439633786169</v>
      </c>
      <c r="M22" s="1">
        <f>'[2]Qc, Winter, S1'!M22*Main!$B$8</f>
        <v>0.89014439633786169</v>
      </c>
      <c r="N22" s="1">
        <f>'[2]Qc, Winter, S1'!N22*Main!$B$8</f>
        <v>0.89014439633786169</v>
      </c>
      <c r="O22" s="1">
        <f>'[2]Qc, Winter, S1'!O22*Main!$B$8</f>
        <v>0.89014439633786169</v>
      </c>
      <c r="P22" s="1">
        <f>'[2]Qc, Winter, S1'!P22*Main!$B$8</f>
        <v>0.89014439633786169</v>
      </c>
      <c r="Q22" s="1">
        <f>'[2]Qc, Winter, S1'!Q22*Main!$B$8</f>
        <v>0.89014439633786169</v>
      </c>
      <c r="R22" s="1">
        <f>'[2]Qc, Winter, S1'!R22*Main!$B$8</f>
        <v>0.89014439633786169</v>
      </c>
      <c r="S22" s="1">
        <f>'[2]Qc, Winter, S1'!S22*Main!$B$8</f>
        <v>0.89014439633786169</v>
      </c>
      <c r="T22" s="1">
        <f>'[2]Qc, Winter, S1'!T22*Main!$B$8</f>
        <v>0.89014439633786169</v>
      </c>
      <c r="U22" s="1">
        <f>'[2]Qc, Winter, S1'!U22*Main!$B$8</f>
        <v>0.89014439633786169</v>
      </c>
      <c r="V22" s="1">
        <f>'[2]Qc, Winter, S1'!V22*Main!$B$8</f>
        <v>0.89014439633786169</v>
      </c>
      <c r="W22" s="1">
        <f>'[2]Qc, Winter, S1'!W22*Main!$B$8</f>
        <v>0.89014439633786169</v>
      </c>
      <c r="X22" s="1">
        <f>'[2]Qc, Winter, S1'!X22*Main!$B$8</f>
        <v>0.89014439633786169</v>
      </c>
      <c r="Y22" s="1">
        <f>'[2]Qc, Winter, S1'!Y22*Main!$B$8</f>
        <v>0.89014439633786169</v>
      </c>
    </row>
    <row r="23" spans="1:25" x14ac:dyDescent="0.25">
      <c r="A23">
        <v>68</v>
      </c>
      <c r="B23" s="1">
        <f>'[2]Qc, Winter, S1'!B23*Main!$B$8</f>
        <v>1.9489552920259894</v>
      </c>
      <c r="C23" s="1">
        <f>'[2]Qc, Winter, S1'!C23*Main!$B$8</f>
        <v>1.8308554537655051</v>
      </c>
      <c r="D23" s="1">
        <f>'[2]Qc, Winter, S1'!D23*Main!$B$8</f>
        <v>1.5208440090224453</v>
      </c>
      <c r="E23" s="1">
        <f>'[2]Qc, Winter, S1'!E23*Main!$B$8</f>
        <v>1.77672913756645</v>
      </c>
      <c r="F23" s="1">
        <f>'[2]Qc, Winter, S1'!F23*Main!$B$8</f>
        <v>1.7521248416272888</v>
      </c>
      <c r="G23" s="1">
        <f>'[2]Qc, Winter, S1'!G23*Main!$B$8</f>
        <v>1.929274315445954</v>
      </c>
      <c r="H23" s="1">
        <f>'[2]Qc, Winter, S1'!H23*Main!$B$8</f>
        <v>2.0621374030271706</v>
      </c>
      <c r="I23" s="1">
        <f>'[2]Qc, Winter, S1'!I23*Main!$B$8</f>
        <v>2.3967536990992317</v>
      </c>
      <c r="J23" s="1">
        <f>'[2]Qc, Winter, S1'!J23*Main!$B$8</f>
        <v>2.2786521770378028</v>
      </c>
      <c r="K23" s="1">
        <f>'[2]Qc, Winter, S1'!K23*Main!$B$8</f>
        <v>2.4016725341996454</v>
      </c>
      <c r="L23" s="1">
        <f>'[2]Qc, Winter, S1'!L23*Main!$B$8</f>
        <v>2.3967520123597166</v>
      </c>
      <c r="M23" s="1">
        <f>'[2]Qc, Winter, S1'!M23*Main!$B$8</f>
        <v>2.4213574337714112</v>
      </c>
      <c r="N23" s="1">
        <f>'[2]Qc, Winter, S1'!N23*Main!$B$8</f>
        <v>2.6673981510336682</v>
      </c>
      <c r="O23" s="1">
        <f>'[2]Qc, Winter, S1'!O23*Main!$B$8</f>
        <v>2.6624781933992909</v>
      </c>
      <c r="P23" s="1">
        <f>'[2]Qc, Winter, S1'!P23*Main!$B$8</f>
        <v>2.1851583243945658</v>
      </c>
      <c r="Q23" s="1">
        <f>'[2]Qc, Winter, S1'!Q23*Main!$B$8</f>
        <v>2.0768995298139399</v>
      </c>
      <c r="R23" s="1">
        <f>'[2]Qc, Winter, S1'!R23*Main!$B$8</f>
        <v>1.766886410085647</v>
      </c>
      <c r="S23" s="1">
        <f>'[2]Qc, Winter, S1'!S23*Main!$B$8</f>
        <v>1.8111739217956291</v>
      </c>
      <c r="T23" s="1">
        <f>'[2]Qc, Winter, S1'!T23*Main!$B$8</f>
        <v>1.8111739217956291</v>
      </c>
      <c r="U23" s="1">
        <f>'[2]Qc, Winter, S1'!U23*Main!$B$8</f>
        <v>2.0670579248670999</v>
      </c>
      <c r="V23" s="1">
        <f>'[2]Qc, Winter, S1'!V23*Main!$B$8</f>
        <v>1.8111739217956291</v>
      </c>
      <c r="W23" s="1">
        <f>'[2]Qc, Winter, S1'!W23*Main!$B$8</f>
        <v>1.9686407411104545</v>
      </c>
      <c r="X23" s="1">
        <f>'[2]Qc, Winter, S1'!X23*Main!$B$8</f>
        <v>1.638944969816893</v>
      </c>
      <c r="Y23" s="1">
        <f>'[2]Qc, Winter, S1'!Y23*Main!$B$8</f>
        <v>1.6340238867099821</v>
      </c>
    </row>
    <row r="24" spans="1:25" x14ac:dyDescent="0.25">
      <c r="A24">
        <v>72</v>
      </c>
      <c r="B24" s="1">
        <f>'[2]Qc, Winter, S1'!B24*Main!$B$8</f>
        <v>11.350870458815711</v>
      </c>
      <c r="C24" s="1">
        <f>'[2]Qc, Winter, S1'!C24*Main!$B$8</f>
        <v>9.345085627185469</v>
      </c>
      <c r="D24" s="1">
        <f>'[2]Qc, Winter, S1'!D24*Main!$B$8</f>
        <v>8.8241887046810401</v>
      </c>
      <c r="E24" s="1">
        <f>'[2]Qc, Winter, S1'!E24*Main!$B$8</f>
        <v>8.1248499455847618</v>
      </c>
      <c r="F24" s="1">
        <f>'[2]Qc, Winter, S1'!F24*Main!$B$8</f>
        <v>8.2467818473862966</v>
      </c>
      <c r="G24" s="1">
        <f>'[2]Qc, Winter, S1'!G24*Main!$B$8</f>
        <v>8.5750254711311289</v>
      </c>
      <c r="H24" s="1">
        <f>'[2]Qc, Winter, S1'!H24*Main!$B$8</f>
        <v>3.47413556746899</v>
      </c>
      <c r="I24" s="1">
        <f>'[2]Qc, Winter, S1'!I24*Main!$B$8</f>
        <v>0.6900203372563497</v>
      </c>
      <c r="J24" s="1">
        <f>'[2]Qc, Winter, S1'!J24*Main!$B$8</f>
        <v>0.48427565070880091</v>
      </c>
      <c r="K24" s="1">
        <f>'[2]Qc, Winter, S1'!K24*Main!$B$8</f>
        <v>1.0717232922031896</v>
      </c>
      <c r="L24" s="1">
        <f>'[2]Qc, Winter, S1'!L24*Main!$B$8</f>
        <v>6.8073127261813351</v>
      </c>
      <c r="M24" s="1">
        <f>'[2]Qc, Winter, S1'!M24*Main!$B$8</f>
        <v>5.8264341799320718</v>
      </c>
      <c r="N24" s="1">
        <f>'[2]Qc, Winter, S1'!N24*Main!$B$8</f>
        <v>3.6243460216331962</v>
      </c>
      <c r="O24" s="1">
        <f>'[2]Qc, Winter, S1'!O24*Main!$B$8</f>
        <v>5.7653748823981106</v>
      </c>
      <c r="P24" s="1">
        <f>'[2]Qc, Winter, S1'!P24*Main!$B$8</f>
        <v>8.1704951973862965</v>
      </c>
      <c r="Q24" s="1">
        <f>'[2]Qc, Winter, S1'!Q24*Main!$B$8</f>
        <v>9.5309519269196699</v>
      </c>
      <c r="R24" s="1">
        <f>'[2]Qc, Winter, S1'!R24*Main!$B$8</f>
        <v>8.5065293890283513</v>
      </c>
      <c r="S24" s="1">
        <f>'[2]Qc, Winter, S1'!S24*Main!$B$8</f>
        <v>1.3030292437093915</v>
      </c>
      <c r="T24" s="1">
        <f>'[2]Qc, Winter, S1'!T24*Main!$B$8</f>
        <v>2.7212638806704064</v>
      </c>
      <c r="U24" s="1">
        <f>'[2]Qc, Winter, S1'!U24*Main!$B$8</f>
        <v>2.7107268130389839</v>
      </c>
      <c r="V24" s="1">
        <f>'[2]Qc, Winter, S1'!V24*Main!$B$8</f>
        <v>3.0978041020968692</v>
      </c>
      <c r="W24" s="1">
        <f>'[2]Qc, Winter, S1'!W24*Main!$B$8</f>
        <v>6.0312970896042533</v>
      </c>
      <c r="X24" s="1">
        <f>'[2]Qc, Winter, S1'!X24*Main!$B$8</f>
        <v>9.4709760362817477</v>
      </c>
      <c r="Y24" s="1">
        <f>'[2]Qc, Winter, S1'!Y24*Main!$B$8</f>
        <v>8.2323249411104538</v>
      </c>
    </row>
    <row r="25" spans="1:25" x14ac:dyDescent="0.25">
      <c r="A25">
        <v>103</v>
      </c>
      <c r="B25" s="1">
        <f>'[2]Qc, Winter, S1'!B25*Main!$B$8</f>
        <v>-22.294013831718839</v>
      </c>
      <c r="C25" s="1">
        <f>'[2]Qc, Winter, S1'!C25*Main!$B$8</f>
        <v>-26.250823267395155</v>
      </c>
      <c r="D25" s="1">
        <f>'[2]Qc, Winter, S1'!D25*Main!$B$8</f>
        <v>-25.552489581718834</v>
      </c>
      <c r="E25" s="1">
        <f>'[2]Qc, Winter, S1'!E25*Main!$B$8</f>
        <v>-25.215895886237444</v>
      </c>
      <c r="F25" s="1">
        <f>'[2]Qc, Winter, S1'!F25*Main!$B$8</f>
        <v>-25.106435689397522</v>
      </c>
      <c r="G25" s="1">
        <f>'[2]Qc, Winter, S1'!G25*Main!$B$8</f>
        <v>-24.776658934037215</v>
      </c>
      <c r="H25" s="1">
        <f>'[2]Qc, Winter, S1'!H25*Main!$B$8</f>
        <v>-6.9851827904016526</v>
      </c>
      <c r="I25" s="1">
        <f>'[2]Qc, Winter, S1'!I25*Main!$B$8</f>
        <v>5.0906323734347305</v>
      </c>
      <c r="J25" s="1">
        <f>'[2]Qc, Winter, S1'!J25*Main!$B$8</f>
        <v>9.5092316940194905</v>
      </c>
      <c r="K25" s="1">
        <f>'[2]Qc, Winter, S1'!K25*Main!$B$8</f>
        <v>14.075077605906676</v>
      </c>
      <c r="L25" s="1">
        <f>'[2]Qc, Winter, S1'!L25*Main!$B$8</f>
        <v>9.0188000464855254</v>
      </c>
      <c r="M25" s="1">
        <f>'[2]Qc, Winter, S1'!M25*Main!$B$8</f>
        <v>7.6356712692852931</v>
      </c>
      <c r="N25" s="1">
        <f>'[2]Qc, Winter, S1'!N25*Main!$B$8</f>
        <v>7.9466503882604842</v>
      </c>
      <c r="O25" s="1">
        <f>'[2]Qc, Winter, S1'!O25*Main!$B$8</f>
        <v>8.3108736292823391</v>
      </c>
      <c r="P25" s="1">
        <f>'[2]Qc, Winter, S1'!P25*Main!$B$8</f>
        <v>4.314821340711755</v>
      </c>
      <c r="Q25" s="1">
        <f>'[2]Qc, Winter, S1'!Q25*Main!$B$8</f>
        <v>-2.3705172681630238</v>
      </c>
      <c r="R25" s="1">
        <f>'[2]Qc, Winter, S1'!R25*Main!$B$8</f>
        <v>-4.3757043298877729</v>
      </c>
      <c r="S25" s="1">
        <f>'[2]Qc, Winter, S1'!S25*Main!$B$8</f>
        <v>6.1912517409775543</v>
      </c>
      <c r="T25" s="1">
        <f>'[2]Qc, Winter, S1'!T25*Main!$B$8</f>
        <v>8.8331922498670998</v>
      </c>
      <c r="U25" s="1">
        <f>'[2]Qc, Winter, S1'!U25*Main!$B$8</f>
        <v>6.554378645392795</v>
      </c>
      <c r="V25" s="1">
        <f>'[2]Qc, Winter, S1'!V25*Main!$B$8</f>
        <v>4.785898204754873</v>
      </c>
      <c r="W25" s="1">
        <f>'[2]Qc, Winter, S1'!W25*Main!$B$8</f>
        <v>2.1501625846278798</v>
      </c>
      <c r="X25" s="1">
        <f>'[2]Qc, Winter, S1'!X25*Main!$B$8</f>
        <v>-6.8938143030124053</v>
      </c>
      <c r="Y25" s="1">
        <f>'[2]Qc, Winter, S1'!Y25*Main!$B$8</f>
        <v>-8.9343342437684576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DE45-5F49-4281-9B36-485B413AD59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Winter, S1'!B2*Main!$B$8</f>
        <v>0.61229887433549901</v>
      </c>
      <c r="C2" s="1">
        <f>'[2]Qc, Winter, S1'!C2*Main!$B$8</f>
        <v>0.69982405521264035</v>
      </c>
      <c r="D2" s="1">
        <f>'[2]Qc, Winter, S1'!D2*Main!$B$8</f>
        <v>1.5584593169669227</v>
      </c>
      <c r="E2" s="1">
        <f>'[2]Qc, Winter, S1'!E2*Main!$B$8</f>
        <v>0.67904672145599521</v>
      </c>
      <c r="F2" s="1">
        <f>'[2]Qc, Winter, S1'!F2*Main!$B$8</f>
        <v>0.60028361166568234</v>
      </c>
      <c r="G2" s="1">
        <f>'[2]Qc, Winter, S1'!G2*Main!$B$8</f>
        <v>0.70339567324276431</v>
      </c>
      <c r="H2" s="1">
        <f>'[2]Qc, Winter, S1'!H2*Main!$B$8</f>
        <v>0.7538353939604252</v>
      </c>
      <c r="I2" s="1">
        <f>'[2]Qc, Winter, S1'!I2*Main!$B$8</f>
        <v>0.73384795973124617</v>
      </c>
      <c r="J2" s="1">
        <f>'[2]Qc, Winter, S1'!J2*Main!$B$8</f>
        <v>0.50083481331955104</v>
      </c>
      <c r="K2" s="1">
        <f>'[2]Qc, Winter, S1'!K2*Main!$B$8</f>
        <v>2.0525208279385705</v>
      </c>
      <c r="L2" s="1">
        <f>'[2]Qc, Winter, S1'!L2*Main!$B$8</f>
        <v>0.18730749229178972</v>
      </c>
      <c r="M2" s="1">
        <f>'[2]Qc, Winter, S1'!M2*Main!$B$8</f>
        <v>1.1184219686650916</v>
      </c>
      <c r="N2" s="1">
        <f>'[2]Qc, Winter, S1'!N2*Main!$B$8</f>
        <v>0.41411094243945662</v>
      </c>
      <c r="O2" s="1">
        <f>'[2]Qc, Winter, S1'!O2*Main!$B$8</f>
        <v>0.52085405757531011</v>
      </c>
      <c r="P2" s="1">
        <f>'[2]Qc, Winter, S1'!P2*Main!$B$8</f>
        <v>0.76917816172474884</v>
      </c>
      <c r="Q2" s="1">
        <f>'[2]Qc, Winter, S1'!Q2*Main!$B$8</f>
        <v>0.96752400064973421</v>
      </c>
      <c r="R2" s="1">
        <f>'[2]Qc, Winter, S1'!R2*Main!$B$8</f>
        <v>0.32884240451860597</v>
      </c>
      <c r="S2" s="1">
        <f>'[2]Qc, Winter, S1'!S2*Main!$B$8</f>
        <v>1.3939375274365033</v>
      </c>
      <c r="T2" s="1">
        <f>'[2]Qc, Winter, S1'!T2*Main!$B$8</f>
        <v>1.1804012826934436</v>
      </c>
      <c r="U2" s="1">
        <f>'[2]Qc, Winter, S1'!U2*Main!$B$8</f>
        <v>0.46763536591848792</v>
      </c>
      <c r="V2" s="1">
        <f>'[2]Qc, Winter, S1'!V2*Main!$B$8</f>
        <v>2.0021404252067336</v>
      </c>
      <c r="W2" s="1">
        <f>'[2]Qc, Winter, S1'!W2*Main!$B$8</f>
        <v>1.0319711115623154</v>
      </c>
      <c r="X2" s="1">
        <f>'[2]Qc, Winter, S1'!X2*Main!$B$8</f>
        <v>1.0153591604695806</v>
      </c>
      <c r="Y2" s="1">
        <f>'[2]Qc, Winter, S1'!Y2*Main!$B$8</f>
        <v>0.43280108885115176</v>
      </c>
    </row>
    <row r="3" spans="1:25" x14ac:dyDescent="0.25">
      <c r="A3">
        <v>2</v>
      </c>
      <c r="B3" s="1">
        <f>'[2]Qc, Winter, S1'!B3*Main!$B$8</f>
        <v>-4.0814676815564086</v>
      </c>
      <c r="C3" s="1">
        <f>'[2]Qc, Winter, S1'!C3*Main!$B$8</f>
        <v>-4.4359948885410514</v>
      </c>
      <c r="D3" s="1">
        <f>'[2]Qc, Winter, S1'!D3*Main!$B$8</f>
        <v>-4.7781790764471346</v>
      </c>
      <c r="E3" s="1">
        <f>'[2]Qc, Winter, S1'!E3*Main!$B$8</f>
        <v>-4.7433951576639091</v>
      </c>
      <c r="F3" s="1">
        <f>'[2]Qc, Winter, S1'!F3*Main!$B$8</f>
        <v>-4.909628570525693</v>
      </c>
      <c r="G3" s="1">
        <f>'[2]Qc, Winter, S1'!G3*Main!$B$8</f>
        <v>-4.370493615386887</v>
      </c>
      <c r="H3" s="1">
        <f>'[2]Qc, Winter, S1'!H3*Main!$B$8</f>
        <v>-3.2546435601004133</v>
      </c>
      <c r="I3" s="1">
        <f>'[2]Qc, Winter, S1'!I3*Main!$B$8</f>
        <v>-1.3396760487448316</v>
      </c>
      <c r="J3" s="1">
        <f>'[2]Qc, Winter, S1'!J3*Main!$B$8</f>
        <v>-0.39452689167158889</v>
      </c>
      <c r="K3" s="1">
        <f>'[2]Qc, Winter, S1'!K3*Main!$B$8</f>
        <v>-6.1717167085056111E-2</v>
      </c>
      <c r="L3" s="1">
        <f>'[2]Qc, Winter, S1'!L3*Main!$B$8</f>
        <v>-0.55406154196692259</v>
      </c>
      <c r="M3" s="1">
        <f>'[2]Qc, Winter, S1'!M3*Main!$B$8</f>
        <v>-0.40733528629651505</v>
      </c>
      <c r="N3" s="1">
        <f>'[2]Qc, Winter, S1'!N3*Main!$B$8</f>
        <v>-0.56380747587123448</v>
      </c>
      <c r="O3" s="1">
        <f>'[2]Qc, Winter, S1'!O3*Main!$B$8</f>
        <v>-0.56875131233018306</v>
      </c>
      <c r="P3" s="1">
        <f>'[2]Qc, Winter, S1'!P3*Main!$B$8</f>
        <v>-1.4378193812315416</v>
      </c>
      <c r="Q3" s="1">
        <f>'[2]Qc, Winter, S1'!Q3*Main!$B$8</f>
        <v>-2.0706862808180744</v>
      </c>
      <c r="R3" s="1">
        <f>'[2]Qc, Winter, S1'!R3*Main!$B$8</f>
        <v>-1.8414972638068516</v>
      </c>
      <c r="S3" s="1">
        <f>'[2]Qc, Winter, S1'!S3*Main!$B$8</f>
        <v>-0.62860018913171889</v>
      </c>
      <c r="T3" s="1">
        <f>'[2]Qc, Winter, S1'!T3*Main!$B$8</f>
        <v>-0.91438787107206143</v>
      </c>
      <c r="U3" s="1">
        <f>'[2]Qc, Winter, S1'!U3*Main!$B$8</f>
        <v>-1.1494292541642055</v>
      </c>
      <c r="V3" s="1">
        <f>'[2]Qc, Winter, S1'!V3*Main!$B$8</f>
        <v>-1.8055496651949203</v>
      </c>
      <c r="W3" s="1">
        <f>'[2]Qc, Winter, S1'!W3*Main!$B$8</f>
        <v>-2.3437207221647962</v>
      </c>
      <c r="X3" s="1">
        <f>'[2]Qc, Winter, S1'!X3*Main!$B$8</f>
        <v>-3.1444201195067927</v>
      </c>
      <c r="Y3" s="1">
        <f>'[2]Qc, Winter, S1'!Y3*Main!$B$8</f>
        <v>-3.5393123313349086</v>
      </c>
    </row>
    <row r="4" spans="1:25" x14ac:dyDescent="0.25">
      <c r="A4">
        <v>3</v>
      </c>
      <c r="B4" s="1">
        <f>'[2]Qc, Winter, S1'!B4*Main!$B$8</f>
        <v>4.2633273549025397</v>
      </c>
      <c r="C4" s="1">
        <f>'[2]Qc, Winter, S1'!C4*Main!$B$8</f>
        <v>5.2810466371529827</v>
      </c>
      <c r="D4" s="1">
        <f>'[2]Qc, Winter, S1'!D4*Main!$B$8</f>
        <v>5.2810466371529827</v>
      </c>
      <c r="E4" s="1">
        <f>'[2]Qc, Winter, S1'!E4*Main!$B$8</f>
        <v>5.2810466371529827</v>
      </c>
      <c r="F4" s="1">
        <f>'[2]Qc, Winter, S1'!F4*Main!$B$8</f>
        <v>5.2810466371529827</v>
      </c>
      <c r="G4" s="1">
        <f>'[2]Qc, Winter, S1'!G4*Main!$B$8</f>
        <v>4.2789851433106909</v>
      </c>
      <c r="H4" s="1">
        <f>'[2]Qc, Winter, S1'!H4*Main!$B$8</f>
        <v>1.9408416664943886</v>
      </c>
      <c r="I4" s="1">
        <f>'[2]Qc, Winter, S1'!I4*Main!$B$8</f>
        <v>0.24986324808033075</v>
      </c>
      <c r="J4" s="1">
        <f>'[2]Qc, Winter, S1'!J4*Main!$B$8</f>
        <v>-1.4619899852923803</v>
      </c>
      <c r="K4" s="1">
        <f>'[2]Qc, Winter, S1'!K4*Main!$B$8</f>
        <v>-1.4619899852923803</v>
      </c>
      <c r="L4" s="1">
        <f>'[2]Qc, Winter, S1'!L4*Main!$B$8</f>
        <v>-0.12590799350265799</v>
      </c>
      <c r="M4" s="1">
        <f>'[2]Qc, Winter, S1'!M4*Main!$B$8</f>
        <v>-1.5246211389249853</v>
      </c>
      <c r="N4" s="1">
        <f>'[2]Qc, Winter, S1'!N4*Main!$B$8</f>
        <v>-1.5246211389249853</v>
      </c>
      <c r="O4" s="1">
        <f>'[2]Qc, Winter, S1'!O4*Main!$B$8</f>
        <v>-1.1801621153721205</v>
      </c>
      <c r="P4" s="1">
        <f>'[2]Qc, Winter, S1'!P4*Main!$B$8</f>
        <v>-0.14678504471352627</v>
      </c>
      <c r="Q4" s="1">
        <f>'[2]Qc, Winter, S1'!Q4*Main!$B$8</f>
        <v>0.88658866715888951</v>
      </c>
      <c r="R4" s="1">
        <f>'[2]Qc, Winter, S1'!R4*Main!$B$8</f>
        <v>1.2310465711163616</v>
      </c>
      <c r="S4" s="1">
        <f>'[2]Qc, Winter, S1'!S4*Main!$B$8</f>
        <v>1.2310465711163616</v>
      </c>
      <c r="T4" s="1">
        <f>'[2]Qc, Winter, S1'!T4*Main!$B$8</f>
        <v>1.2310465711163616</v>
      </c>
      <c r="U4" s="1">
        <f>'[2]Qc, Winter, S1'!U4*Main!$B$8</f>
        <v>1.2310465711163616</v>
      </c>
      <c r="V4" s="1">
        <f>'[2]Qc, Winter, S1'!V4*Main!$B$8</f>
        <v>1.2310465711163616</v>
      </c>
      <c r="W4" s="1">
        <f>'[2]Qc, Winter, S1'!W4*Main!$B$8</f>
        <v>2.5671285511518014</v>
      </c>
      <c r="X4" s="1">
        <f>'[2]Qc, Winter, S1'!X4*Main!$B$8</f>
        <v>3.9240875941523918</v>
      </c>
      <c r="Y4" s="1">
        <f>'[2]Qc, Winter, S1'!Y4*Main!$B$8</f>
        <v>3.9240875941523918</v>
      </c>
    </row>
    <row r="5" spans="1:25" x14ac:dyDescent="0.25">
      <c r="A5">
        <v>4</v>
      </c>
      <c r="B5" s="1">
        <f>'[2]Qc, Winter, S1'!B5*Main!$B$8</f>
        <v>9.0264650668930884</v>
      </c>
      <c r="C5" s="1">
        <f>'[2]Qc, Winter, S1'!C5*Main!$B$8</f>
        <v>6.9627671947282934</v>
      </c>
      <c r="D5" s="1">
        <f>'[2]Qc, Winter, S1'!D5*Main!$B$8</f>
        <v>5.9604850436207917</v>
      </c>
      <c r="E5" s="1">
        <f>'[2]Qc, Winter, S1'!E5*Main!$B$8</f>
        <v>5.8327307315268762</v>
      </c>
      <c r="F5" s="1">
        <f>'[2]Qc, Winter, S1'!F5*Main!$B$8</f>
        <v>6.6292529331512098</v>
      </c>
      <c r="G5" s="1">
        <f>'[2]Qc, Winter, S1'!G5*Main!$B$8</f>
        <v>8.2311309851890133</v>
      </c>
      <c r="H5" s="1">
        <f>'[2]Qc, Winter, S1'!H5*Main!$B$8</f>
        <v>12.770667187005316</v>
      </c>
      <c r="I5" s="1">
        <f>'[2]Qc, Winter, S1'!I5*Main!$B$8</f>
        <v>15.590541059864146</v>
      </c>
      <c r="J5" s="1">
        <f>'[2]Qc, Winter, S1'!J5*Main!$B$8</f>
        <v>18.012661913703486</v>
      </c>
      <c r="K5" s="1">
        <f>'[2]Qc, Winter, S1'!K5*Main!$B$8</f>
        <v>19.835255323552865</v>
      </c>
      <c r="L5" s="1">
        <f>'[2]Qc, Winter, S1'!L5*Main!$B$8</f>
        <v>20.002649668679858</v>
      </c>
      <c r="M5" s="1">
        <f>'[2]Qc, Winter, S1'!M5*Main!$B$8</f>
        <v>19.643985968118724</v>
      </c>
      <c r="N5" s="1">
        <f>'[2]Qc, Winter, S1'!N5*Main!$B$8</f>
        <v>19.727648685942114</v>
      </c>
      <c r="O5" s="1">
        <f>'[2]Qc, Winter, S1'!O5*Main!$B$8</f>
        <v>19.526339374985234</v>
      </c>
      <c r="P5" s="1">
        <f>'[2]Qc, Winter, S1'!P5*Main!$B$8</f>
        <v>17.615012020880094</v>
      </c>
      <c r="Q5" s="1">
        <f>'[2]Qc, Winter, S1'!Q5*Main!$B$8</f>
        <v>16.735843168044891</v>
      </c>
      <c r="R5" s="1">
        <f>'[2]Qc, Winter, S1'!R5*Main!$B$8</f>
        <v>17.271441068620792</v>
      </c>
      <c r="S5" s="1">
        <f>'[2]Qc, Winter, S1'!S5*Main!$B$8</f>
        <v>23.54019633637035</v>
      </c>
      <c r="T5" s="1">
        <f>'[2]Qc, Winter, S1'!T5*Main!$B$8</f>
        <v>23.506023111326048</v>
      </c>
      <c r="U5" s="1">
        <f>'[2]Qc, Winter, S1'!U5*Main!$B$8</f>
        <v>22.78872984463969</v>
      </c>
      <c r="V5" s="1">
        <f>'[2]Qc, Winter, S1'!V5*Main!$B$8</f>
        <v>21.093373361577079</v>
      </c>
      <c r="W5" s="1">
        <f>'[2]Qc, Winter, S1'!W5*Main!$B$8</f>
        <v>18.759039606349674</v>
      </c>
      <c r="X5" s="1">
        <f>'[2]Qc, Winter, S1'!X5*Main!$B$8</f>
        <v>15.300308651801533</v>
      </c>
      <c r="Y5" s="1">
        <f>'[2]Qc, Winter, S1'!Y5*Main!$B$8</f>
        <v>11.738284275915534</v>
      </c>
    </row>
    <row r="6" spans="1:25" x14ac:dyDescent="0.25">
      <c r="A6">
        <v>5</v>
      </c>
      <c r="B6" s="1">
        <f>'[2]Qc, Winter, S1'!B6*Main!$B$8</f>
        <v>0.42455836309805078</v>
      </c>
      <c r="C6" s="1">
        <f>'[2]Qc, Winter, S1'!C6*Main!$B$8</f>
        <v>2.8767709760779674E-2</v>
      </c>
      <c r="D6" s="1">
        <f>'[2]Qc, Winter, S1'!D6*Main!$B$8</f>
        <v>-0.5375362052421736</v>
      </c>
      <c r="E6" s="1">
        <f>'[2]Qc, Winter, S1'!E6*Main!$B$8</f>
        <v>-0.8229804446839929</v>
      </c>
      <c r="F6" s="1">
        <f>'[2]Qc, Winter, S1'!F6*Main!$B$8</f>
        <v>-0.61687875413467208</v>
      </c>
      <c r="G6" s="1">
        <f>'[2]Qc, Winter, S1'!G6*Main!$B$8</f>
        <v>0.71621770871234502</v>
      </c>
      <c r="H6" s="1">
        <f>'[2]Qc, Winter, S1'!H6*Main!$B$8</f>
        <v>2.1690879930005904</v>
      </c>
      <c r="I6" s="1">
        <f>'[2]Qc, Winter, S1'!I6*Main!$B$8</f>
        <v>2.4675800999999997</v>
      </c>
      <c r="J6" s="1">
        <f>'[2]Qc, Winter, S1'!J6*Main!$B$8</f>
        <v>1.9677573068812757</v>
      </c>
      <c r="K6" s="1">
        <f>'[2]Qc, Winter, S1'!K6*Main!$B$8</f>
        <v>1.0909649583579444</v>
      </c>
      <c r="L6" s="1">
        <f>'[2]Qc, Winter, S1'!L6*Main!$B$8</f>
        <v>0.31272713062610746</v>
      </c>
      <c r="M6" s="1">
        <f>'[2]Qc, Winter, S1'!M6*Main!$B$8</f>
        <v>0.37058023313644428</v>
      </c>
      <c r="N6" s="1">
        <f>'[2]Qc, Winter, S1'!N6*Main!$B$8</f>
        <v>0.58391356958062601</v>
      </c>
      <c r="O6" s="1">
        <f>'[2]Qc, Winter, S1'!O6*Main!$B$8</f>
        <v>0.29103219000295338</v>
      </c>
      <c r="P6" s="1">
        <f>'[2]Qc, Winter, S1'!P6*Main!$B$8</f>
        <v>0.49810208078854112</v>
      </c>
      <c r="Q6" s="1">
        <f>'[2]Qc, Winter, S1'!Q6*Main!$B$8</f>
        <v>0.35637386645008862</v>
      </c>
      <c r="R6" s="1">
        <f>'[2]Qc, Winter, S1'!R6*Main!$B$8</f>
        <v>0.3491422381866508</v>
      </c>
      <c r="S6" s="1">
        <f>'[2]Qc, Winter, S1'!S6*Main!$B$8</f>
        <v>0.41163531426461891</v>
      </c>
      <c r="T6" s="1">
        <f>'[2]Qc, Winter, S1'!T6*Main!$B$8</f>
        <v>0.42248273021264032</v>
      </c>
      <c r="U6" s="1">
        <f>'[2]Qc, Winter, S1'!U6*Main!$B$8</f>
        <v>0.52372570515357342</v>
      </c>
      <c r="V6" s="1">
        <f>'[2]Qc, Winter, S1'!V6*Main!$B$8</f>
        <v>0.5598838787950382</v>
      </c>
      <c r="W6" s="1">
        <f>'[2]Qc, Winter, S1'!W6*Main!$B$8</f>
        <v>0.66064243331364425</v>
      </c>
      <c r="X6" s="1">
        <f>'[2]Qc, Winter, S1'!X6*Main!$B$8</f>
        <v>0.58151030664500891</v>
      </c>
      <c r="Y6" s="1">
        <f>'[2]Qc, Winter, S1'!Y6*Main!$B$8</f>
        <v>-6.6785466701122273E-2</v>
      </c>
    </row>
    <row r="7" spans="1:25" x14ac:dyDescent="0.25">
      <c r="A7">
        <v>8</v>
      </c>
      <c r="B7" s="1">
        <f>'[2]Qc, Winter, S1'!B7*Main!$B$8</f>
        <v>116.41339327188422</v>
      </c>
      <c r="C7" s="1">
        <f>'[2]Qc, Winter, S1'!C7*Main!$B$8</f>
        <v>116.83156205705846</v>
      </c>
      <c r="D7" s="1">
        <f>'[2]Qc, Winter, S1'!D7*Main!$B$8</f>
        <v>117.34144683028647</v>
      </c>
      <c r="E7" s="1">
        <f>'[2]Qc, Winter, S1'!E7*Main!$B$8</f>
        <v>117.30638943343178</v>
      </c>
      <c r="F7" s="1">
        <f>'[2]Qc, Winter, S1'!F7*Main!$B$8</f>
        <v>116.78706156069107</v>
      </c>
      <c r="G7" s="1">
        <f>'[2]Qc, Winter, S1'!G7*Main!$B$8</f>
        <v>115.86406361021854</v>
      </c>
      <c r="H7" s="1">
        <f>'[2]Qc, Winter, S1'!H7*Main!$B$8</f>
        <v>113.17625753313642</v>
      </c>
      <c r="I7" s="1">
        <f>'[2]Qc, Winter, S1'!I7*Main!$B$8</f>
        <v>111.09596424815416</v>
      </c>
      <c r="J7" s="1">
        <f>'[2]Qc, Winter, S1'!J7*Main!$B$8</f>
        <v>110.22964731017424</v>
      </c>
      <c r="K7" s="1">
        <f>'[2]Qc, Winter, S1'!K7*Main!$B$8</f>
        <v>83.660637324232127</v>
      </c>
      <c r="L7" s="1">
        <f>'[2]Qc, Winter, S1'!L7*Main!$B$8</f>
        <v>57.444924136385104</v>
      </c>
      <c r="M7" s="1">
        <f>'[2]Qc, Winter, S1'!M7*Main!$B$8</f>
        <v>57.104503987093921</v>
      </c>
      <c r="N7" s="1">
        <f>'[2]Qc, Winter, S1'!N7*Main!$B$8</f>
        <v>57.469917410912579</v>
      </c>
      <c r="O7" s="1">
        <f>'[2]Qc, Winter, S1'!O7*Main!$B$8</f>
        <v>57.739706001225635</v>
      </c>
      <c r="P7" s="1">
        <f>'[2]Qc, Winter, S1'!P7*Main!$B$8</f>
        <v>58.065158876240403</v>
      </c>
      <c r="Q7" s="1">
        <f>'[2]Qc, Winter, S1'!Q7*Main!$B$8</f>
        <v>87.524371588924993</v>
      </c>
      <c r="R7" s="1">
        <f>'[2]Qc, Winter, S1'!R7*Main!$B$8</f>
        <v>111.67138350626108</v>
      </c>
      <c r="S7" s="1">
        <f>'[2]Qc, Winter, S1'!S7*Main!$B$8</f>
        <v>109.77817433812757</v>
      </c>
      <c r="T7" s="1">
        <f>'[2]Qc, Winter, S1'!T7*Main!$B$8</f>
        <v>109.92771922662432</v>
      </c>
      <c r="U7" s="1">
        <f>'[2]Qc, Winter, S1'!U7*Main!$B$8</f>
        <v>110.20543423789131</v>
      </c>
      <c r="V7" s="1">
        <f>'[2]Qc, Winter, S1'!V7*Main!$B$8</f>
        <v>111.32275333163024</v>
      </c>
      <c r="W7" s="1">
        <f>'[2]Qc, Winter, S1'!W7*Main!$B$8</f>
        <v>112.22443929305965</v>
      </c>
      <c r="X7" s="1">
        <f>'[2]Qc, Winter, S1'!X7*Main!$B$8</f>
        <v>113.5301854392203</v>
      </c>
      <c r="Y7" s="1">
        <f>'[2]Qc, Winter, S1'!Y7*Main!$B$8</f>
        <v>115.09615712666861</v>
      </c>
    </row>
    <row r="8" spans="1:25" x14ac:dyDescent="0.25">
      <c r="A8">
        <v>9</v>
      </c>
      <c r="B8" s="1">
        <f>'[2]Qc, Winter, S1'!B8*Main!$B$8</f>
        <v>15.540578483668044</v>
      </c>
      <c r="C8" s="1">
        <f>'[2]Qc, Winter, S1'!C8*Main!$B$8</f>
        <v>15.233157615165357</v>
      </c>
      <c r="D8" s="1">
        <f>'[2]Qc, Winter, S1'!D8*Main!$B$8</f>
        <v>15.64767201453042</v>
      </c>
      <c r="E8" s="1">
        <f>'[2]Qc, Winter, S1'!E8*Main!$B$8</f>
        <v>15.280402260410511</v>
      </c>
      <c r="F8" s="1">
        <f>'[2]Qc, Winter, S1'!F8*Main!$B$8</f>
        <v>13.541698302613703</v>
      </c>
      <c r="G8" s="1">
        <f>'[2]Qc, Winter, S1'!G8*Main!$B$8</f>
        <v>11.799508104016539</v>
      </c>
      <c r="H8" s="1">
        <f>'[2]Qc, Winter, S1'!H8*Main!$B$8</f>
        <v>5.061641426343769</v>
      </c>
      <c r="I8" s="1">
        <f>'[2]Qc, Winter, S1'!I8*Main!$B$8</f>
        <v>3.1496054741435318</v>
      </c>
      <c r="J8" s="1">
        <f>'[2]Qc, Winter, S1'!J8*Main!$B$8</f>
        <v>6.0833603470614293</v>
      </c>
      <c r="K8" s="1">
        <f>'[2]Qc, Winter, S1'!K8*Main!$B$8</f>
        <v>3.7285468294890722</v>
      </c>
      <c r="L8" s="1">
        <f>'[2]Qc, Winter, S1'!L8*Main!$B$8</f>
        <v>2.568150888673951</v>
      </c>
      <c r="M8" s="1">
        <f>'[2]Qc, Winter, S1'!M8*Main!$B$8</f>
        <v>-3.4423505275546367</v>
      </c>
      <c r="N8" s="1">
        <f>'[2]Qc, Winter, S1'!N8*Main!$B$8</f>
        <v>2.6053201980064968</v>
      </c>
      <c r="O8" s="1">
        <f>'[2]Qc, Winter, S1'!O8*Main!$B$8</f>
        <v>4.2740943274808041</v>
      </c>
      <c r="P8" s="1">
        <f>'[2]Qc, Winter, S1'!P8*Main!$B$8</f>
        <v>6.7058527319255754</v>
      </c>
      <c r="Q8" s="1">
        <f>'[2]Qc, Winter, S1'!Q8*Main!$B$8</f>
        <v>8.6719746449350268</v>
      </c>
      <c r="R8" s="1">
        <f>'[2]Qc, Winter, S1'!R8*Main!$B$8</f>
        <v>9.2959343873892486</v>
      </c>
      <c r="S8" s="1">
        <f>'[2]Qc, Winter, S1'!S8*Main!$B$8</f>
        <v>5.4911925942409923</v>
      </c>
      <c r="T8" s="1">
        <f>'[2]Qc, Winter, S1'!T8*Main!$B$8</f>
        <v>5.3847279233608978</v>
      </c>
      <c r="U8" s="1">
        <f>'[2]Qc, Winter, S1'!U8*Main!$B$8</f>
        <v>7.3621896274512695</v>
      </c>
      <c r="V8" s="1">
        <f>'[2]Qc, Winter, S1'!V8*Main!$B$8</f>
        <v>10.254113040076787</v>
      </c>
      <c r="W8" s="1">
        <f>'[2]Qc, Winter, S1'!W8*Main!$B$8</f>
        <v>12.396963503115771</v>
      </c>
      <c r="X8" s="1">
        <f>'[2]Qc, Winter, S1'!X8*Main!$B$8</f>
        <v>12.527365481999409</v>
      </c>
      <c r="Y8" s="1">
        <f>'[2]Qc, Winter, S1'!Y8*Main!$B$8</f>
        <v>13.094964812950384</v>
      </c>
    </row>
    <row r="9" spans="1:25" x14ac:dyDescent="0.25">
      <c r="A9">
        <v>10</v>
      </c>
      <c r="B9" s="1">
        <f>'[2]Qc, Winter, S1'!B9*Main!$B$8</f>
        <v>-17.426889715859421</v>
      </c>
      <c r="C9" s="1">
        <f>'[2]Qc, Winter, S1'!C9*Main!$B$8</f>
        <v>-18.758407652052568</v>
      </c>
      <c r="D9" s="1">
        <f>'[2]Qc, Winter, S1'!D9*Main!$B$8</f>
        <v>-18.91256703083284</v>
      </c>
      <c r="E9" s="1">
        <f>'[2]Qc, Winter, S1'!E9*Main!$B$8</f>
        <v>-18.958056788171884</v>
      </c>
      <c r="F9" s="1">
        <f>'[2]Qc, Winter, S1'!F9*Main!$B$8</f>
        <v>-18.743244213496752</v>
      </c>
      <c r="G9" s="1">
        <f>'[2]Qc, Winter, S1'!G9*Main!$B$8</f>
        <v>-17.937887616686357</v>
      </c>
      <c r="H9" s="1">
        <f>'[2]Qc, Winter, S1'!H9*Main!$B$8</f>
        <v>-10.333217212123452</v>
      </c>
      <c r="I9" s="1">
        <f>'[2]Qc, Winter, S1'!I9*Main!$B$8</f>
        <v>-3.1798365009598348</v>
      </c>
      <c r="J9" s="1">
        <f>'[2]Qc, Winter, S1'!J9*Main!$B$8</f>
        <v>0.10495190943591252</v>
      </c>
      <c r="K9" s="1">
        <f>'[2]Qc, Winter, S1'!K9*Main!$B$8</f>
        <v>1.516896212817483</v>
      </c>
      <c r="L9" s="1">
        <f>'[2]Qc, Winter, S1'!L9*Main!$B$8</f>
        <v>7.959011758712374E-2</v>
      </c>
      <c r="M9" s="1">
        <f>'[2]Qc, Winter, S1'!M9*Main!$B$8</f>
        <v>-0.6735758112226814</v>
      </c>
      <c r="N9" s="1">
        <f>'[2]Qc, Winter, S1'!N9*Main!$B$8</f>
        <v>-1.3584490981098636</v>
      </c>
      <c r="O9" s="1">
        <f>'[2]Qc, Winter, S1'!O9*Main!$B$8</f>
        <v>-1.0413427215298279</v>
      </c>
      <c r="P9" s="1">
        <f>'[2]Qc, Winter, S1'!P9*Main!$B$8</f>
        <v>-3.6657660291494394</v>
      </c>
      <c r="Q9" s="1">
        <f>'[2]Qc, Winter, S1'!Q9*Main!$B$8</f>
        <v>-6.6723815196396927</v>
      </c>
      <c r="R9" s="1">
        <f>'[2]Qc, Winter, S1'!R9*Main!$B$8</f>
        <v>-6.7239797483018302</v>
      </c>
      <c r="S9" s="1">
        <f>'[2]Qc, Winter, S1'!S9*Main!$B$8</f>
        <v>-0.77375797099822852</v>
      </c>
      <c r="T9" s="1">
        <f>'[2]Qc, Winter, S1'!T9*Main!$B$8</f>
        <v>-1.0799628619314829</v>
      </c>
      <c r="U9" s="1">
        <f>'[2]Qc, Winter, S1'!U9*Main!$B$8</f>
        <v>-1.4026536598493802</v>
      </c>
      <c r="V9" s="1">
        <f>'[2]Qc, Winter, S1'!V9*Main!$B$8</f>
        <v>-3.2587966389692853</v>
      </c>
      <c r="W9" s="1">
        <f>'[2]Qc, Winter, S1'!W9*Main!$B$8</f>
        <v>-6.6271798538836384</v>
      </c>
      <c r="X9" s="1">
        <f>'[2]Qc, Winter, S1'!X9*Main!$B$8</f>
        <v>-10.064809109376846</v>
      </c>
      <c r="Y9" s="1">
        <f>'[2]Qc, Winter, S1'!Y9*Main!$B$8</f>
        <v>-12.209471342232723</v>
      </c>
    </row>
    <row r="10" spans="1:25" x14ac:dyDescent="0.25">
      <c r="A10">
        <v>12</v>
      </c>
      <c r="B10" s="1">
        <f>'[2]Qc, Winter, S1'!B10*Main!$B$8</f>
        <v>-37.814377039087418</v>
      </c>
      <c r="C10" s="1">
        <f>'[2]Qc, Winter, S1'!C10*Main!$B$8</f>
        <v>-43.606112856718838</v>
      </c>
      <c r="D10" s="1">
        <f>'[2]Qc, Winter, S1'!D10*Main!$B$8</f>
        <v>-41.301483157383338</v>
      </c>
      <c r="E10" s="1">
        <f>'[2]Qc, Winter, S1'!E10*Main!$B$8</f>
        <v>-42.761648172799767</v>
      </c>
      <c r="F10" s="1">
        <f>'[2]Qc, Winter, S1'!F10*Main!$B$8</f>
        <v>-42.786222054533368</v>
      </c>
      <c r="G10" s="1">
        <f>'[2]Qc, Winter, S1'!G10*Main!$B$8</f>
        <v>-41.980877499985233</v>
      </c>
      <c r="H10" s="1">
        <f>'[2]Qc, Winter, S1'!H10*Main!$B$8</f>
        <v>-18.696260742528057</v>
      </c>
      <c r="I10" s="1">
        <f>'[2]Qc, Winter, S1'!I10*Main!$B$8</f>
        <v>-0.75655453560248076</v>
      </c>
      <c r="J10" s="1">
        <f>'[2]Qc, Winter, S1'!J10*Main!$B$8</f>
        <v>6.5368412443886585</v>
      </c>
      <c r="K10" s="1">
        <f>'[2]Qc, Winter, S1'!K10*Main!$B$8</f>
        <v>15.20466410342587</v>
      </c>
      <c r="L10" s="1">
        <f>'[2]Qc, Winter, S1'!L10*Main!$B$8</f>
        <v>18.977725984022445</v>
      </c>
      <c r="M10" s="1">
        <f>'[2]Qc, Winter, S1'!M10*Main!$B$8</f>
        <v>17.689308794300061</v>
      </c>
      <c r="N10" s="1">
        <f>'[2]Qc, Winter, S1'!N10*Main!$B$8</f>
        <v>22.109407899601297</v>
      </c>
      <c r="O10" s="1">
        <f>'[2]Qc, Winter, S1'!O10*Main!$B$8</f>
        <v>15.912251979666273</v>
      </c>
      <c r="P10" s="1">
        <f>'[2]Qc, Winter, S1'!P10*Main!$B$8</f>
        <v>15.129573298848198</v>
      </c>
      <c r="Q10" s="1">
        <f>'[2]Qc, Winter, S1'!Q10*Main!$B$8</f>
        <v>3.4778953686207918</v>
      </c>
      <c r="R10" s="1">
        <f>'[2]Qc, Winter, S1'!R10*Main!$B$8</f>
        <v>1.0258850585942112</v>
      </c>
      <c r="S10" s="1">
        <f>'[2]Qc, Winter, S1'!S10*Main!$B$8</f>
        <v>24.037912685691079</v>
      </c>
      <c r="T10" s="1">
        <f>'[2]Qc, Winter, S1'!T10*Main!$B$8</f>
        <v>25.08869319379799</v>
      </c>
      <c r="U10" s="1">
        <f>'[2]Qc, Winter, S1'!U10*Main!$B$8</f>
        <v>26.598992089382755</v>
      </c>
      <c r="V10" s="1">
        <f>'[2]Qc, Winter, S1'!V10*Main!$B$8</f>
        <v>14.476215135351447</v>
      </c>
      <c r="W10" s="1">
        <f>'[2]Qc, Winter, S1'!W10*Main!$B$8</f>
        <v>1.0886053919669225</v>
      </c>
      <c r="X10" s="1">
        <f>'[2]Qc, Winter, S1'!X10*Main!$B$8</f>
        <v>-7.6880494063349083</v>
      </c>
      <c r="Y10" s="1">
        <f>'[2]Qc, Winter, S1'!Y10*Main!$B$8</f>
        <v>-12.300839309494979</v>
      </c>
    </row>
    <row r="11" spans="1:25" x14ac:dyDescent="0.25">
      <c r="A11">
        <v>15</v>
      </c>
      <c r="B11" s="1">
        <f>'[2]Qc, Winter, S1'!B11*Main!$B$8</f>
        <v>-4.0077751575900766</v>
      </c>
      <c r="C11" s="1">
        <f>'[2]Qc, Winter, S1'!C11*Main!$B$8</f>
        <v>-4.0077751575900766</v>
      </c>
      <c r="D11" s="1">
        <f>'[2]Qc, Winter, S1'!D11*Main!$B$8</f>
        <v>-4.0077751575900766</v>
      </c>
      <c r="E11" s="1">
        <f>'[2]Qc, Winter, S1'!E11*Main!$B$8</f>
        <v>-4.0077751575900766</v>
      </c>
      <c r="F11" s="1">
        <f>'[2]Qc, Winter, S1'!F11*Main!$B$8</f>
        <v>-4.0077751575900766</v>
      </c>
      <c r="G11" s="1">
        <f>'[2]Qc, Winter, S1'!G11*Main!$B$8</f>
        <v>-4.0077751575900766</v>
      </c>
      <c r="H11" s="1">
        <f>'[2]Qc, Winter, S1'!H11*Main!$B$8</f>
        <v>-3.8736840443000591</v>
      </c>
      <c r="I11" s="1">
        <f>'[2]Qc, Winter, S1'!I11*Main!$B$8</f>
        <v>-3.5401780753691674</v>
      </c>
      <c r="J11" s="1">
        <f>'[2]Qc, Winter, S1'!J11*Main!$B$8</f>
        <v>-3.4066609001771999</v>
      </c>
      <c r="K11" s="1">
        <f>'[2]Qc, Winter, S1'!K11*Main!$B$8</f>
        <v>-3.2055242302421738</v>
      </c>
      <c r="L11" s="1">
        <f>'[2]Qc, Winter, S1'!L11*Main!$B$8</f>
        <v>-3.2725697868871824</v>
      </c>
      <c r="M11" s="1">
        <f>'[2]Qc, Winter, S1'!M11*Main!$B$8</f>
        <v>-3.2055242302421738</v>
      </c>
      <c r="N11" s="1">
        <f>'[2]Qc, Winter, S1'!N11*Main!$B$8</f>
        <v>-3.2725697868871824</v>
      </c>
      <c r="O11" s="1">
        <f>'[2]Qc, Winter, S1'!O11*Main!$B$8</f>
        <v>-3.4737064568222089</v>
      </c>
      <c r="P11" s="1">
        <f>'[2]Qc, Winter, S1'!P11*Main!$B$8</f>
        <v>-3.4737064568222089</v>
      </c>
      <c r="Q11" s="1">
        <f>'[2]Qc, Winter, S1'!Q11*Main!$B$8</f>
        <v>-3.4737064568222089</v>
      </c>
      <c r="R11" s="1">
        <f>'[2]Qc, Winter, S1'!R11*Main!$B$8</f>
        <v>-3.6731213124630835</v>
      </c>
      <c r="S11" s="1">
        <f>'[2]Qc, Winter, S1'!S11*Main!$B$8</f>
        <v>-3.7395929310100411</v>
      </c>
      <c r="T11" s="1">
        <f>'[2]Qc, Winter, S1'!T11*Main!$B$8</f>
        <v>-3.7395929310100411</v>
      </c>
      <c r="U11" s="1">
        <f>'[2]Qc, Winter, S1'!U11*Main!$B$8</f>
        <v>-3.7395929310100411</v>
      </c>
      <c r="V11" s="1">
        <f>'[2]Qc, Winter, S1'!V11*Main!$B$8</f>
        <v>-3.7395929310100411</v>
      </c>
      <c r="W11" s="1">
        <f>'[2]Qc, Winter, S1'!W11*Main!$B$8</f>
        <v>-3.8140862507235673</v>
      </c>
      <c r="X11" s="1">
        <f>'[2]Qc, Winter, S1'!X11*Main!$B$8</f>
        <v>-4.0375662098641465</v>
      </c>
      <c r="Y11" s="1">
        <f>'[2]Qc, Winter, S1'!Y11*Main!$B$8</f>
        <v>-4.0375662098641465</v>
      </c>
    </row>
    <row r="12" spans="1:25" x14ac:dyDescent="0.25">
      <c r="A12">
        <v>16</v>
      </c>
      <c r="B12" s="1">
        <f>'[2]Qc, Winter, S1'!B12*Main!$B$8</f>
        <v>2.5001358535144713</v>
      </c>
      <c r="C12" s="1">
        <f>'[2]Qc, Winter, S1'!C12*Main!$B$8</f>
        <v>-1.5245304193738924</v>
      </c>
      <c r="D12" s="1">
        <f>'[2]Qc, Winter, S1'!D12*Main!$B$8</f>
        <v>-2.4413644418192555</v>
      </c>
      <c r="E12" s="1">
        <f>'[2]Qc, Winter, S1'!E12*Main!$B$8</f>
        <v>-1.070815121086828</v>
      </c>
      <c r="F12" s="1">
        <f>'[2]Qc, Winter, S1'!F12*Main!$B$8</f>
        <v>-1.7502126402835205</v>
      </c>
      <c r="G12" s="1">
        <f>'[2]Qc, Winter, S1'!G12*Main!$B$8</f>
        <v>-0.28445363260484346</v>
      </c>
      <c r="H12" s="1">
        <f>'[2]Qc, Winter, S1'!H12*Main!$B$8</f>
        <v>4.7710632014176015</v>
      </c>
      <c r="I12" s="1">
        <f>'[2]Qc, Winter, S1'!I12*Main!$B$8</f>
        <v>8.5794506792675733</v>
      </c>
      <c r="J12" s="1">
        <f>'[2]Qc, Winter, S1'!J12*Main!$B$8</f>
        <v>9.7125634967513292</v>
      </c>
      <c r="K12" s="1">
        <f>'[2]Qc, Winter, S1'!K12*Main!$B$8</f>
        <v>8.0693148257531018</v>
      </c>
      <c r="L12" s="1">
        <f>'[2]Qc, Winter, S1'!L12*Main!$B$8</f>
        <v>8.1986119314825743</v>
      </c>
      <c r="M12" s="1">
        <f>'[2]Qc, Winter, S1'!M12*Main!$B$8</f>
        <v>8.2832427643236848</v>
      </c>
      <c r="N12" s="1">
        <f>'[2]Qc, Winter, S1'!N12*Main!$B$8</f>
        <v>7.132498523331364</v>
      </c>
      <c r="O12" s="1">
        <f>'[2]Qc, Winter, S1'!O12*Main!$B$8</f>
        <v>6.9832191376255164</v>
      </c>
      <c r="P12" s="1">
        <f>'[2]Qc, Winter, S1'!P12*Main!$B$8</f>
        <v>4.914465445953927</v>
      </c>
      <c r="Q12" s="1">
        <f>'[2]Qc, Winter, S1'!Q12*Main!$B$8</f>
        <v>4.6852569403425868</v>
      </c>
      <c r="R12" s="1">
        <f>'[2]Qc, Winter, S1'!R12*Main!$B$8</f>
        <v>4.0963673951565269</v>
      </c>
      <c r="S12" s="1">
        <f>'[2]Qc, Winter, S1'!S12*Main!$B$8</f>
        <v>5.7889840519787352</v>
      </c>
      <c r="T12" s="1">
        <f>'[2]Qc, Winter, S1'!T12*Main!$B$8</f>
        <v>5.3470230360307154</v>
      </c>
      <c r="U12" s="1">
        <f>'[2]Qc, Winter, S1'!U12*Main!$B$8</f>
        <v>4.5324512699350263</v>
      </c>
      <c r="V12" s="1">
        <f>'[2]Qc, Winter, S1'!V12*Main!$B$8</f>
        <v>4.0046839929119908</v>
      </c>
      <c r="W12" s="1">
        <f>'[2]Qc, Winter, S1'!W12*Main!$B$8</f>
        <v>2.249769639692853</v>
      </c>
      <c r="X12" s="1">
        <f>'[2]Qc, Winter, S1'!X12*Main!$B$8</f>
        <v>0.72171293561724759</v>
      </c>
      <c r="Y12" s="1">
        <f>'[2]Qc, Winter, S1'!Y12*Main!$B$8</f>
        <v>-1.0649379799173067</v>
      </c>
    </row>
    <row r="13" spans="1:25" x14ac:dyDescent="0.25">
      <c r="A13">
        <v>17</v>
      </c>
      <c r="B13" s="1">
        <f>'[2]Qc, Winter, S1'!B13*Main!$B$8</f>
        <v>-1.7017018795776728</v>
      </c>
      <c r="C13" s="1">
        <f>'[2]Qc, Winter, S1'!C13*Main!$B$8</f>
        <v>-1.7121322859125812</v>
      </c>
      <c r="D13" s="1">
        <f>'[2]Qc, Winter, S1'!D13*Main!$B$8</f>
        <v>-1.8705254749114</v>
      </c>
      <c r="E13" s="1">
        <f>'[2]Qc, Winter, S1'!E13*Main!$B$8</f>
        <v>-1.716329502111636</v>
      </c>
      <c r="F13" s="1">
        <f>'[2]Qc, Winter, S1'!F13*Main!$B$8</f>
        <v>-1.7216760873006496</v>
      </c>
      <c r="G13" s="1">
        <f>'[2]Qc, Winter, S1'!G13*Main!$B$8</f>
        <v>-1.5502379164205553</v>
      </c>
      <c r="H13" s="1">
        <f>'[2]Qc, Winter, S1'!H13*Main!$B$8</f>
        <v>-1.0567771668192558</v>
      </c>
      <c r="I13" s="1">
        <f>'[2]Qc, Winter, S1'!I13*Main!$B$8</f>
        <v>-0.59350011835499117</v>
      </c>
      <c r="J13" s="1">
        <f>'[2]Qc, Winter, S1'!J13*Main!$B$8</f>
        <v>-0.43251548329887768</v>
      </c>
      <c r="K13" s="1">
        <f>'[2]Qc, Winter, S1'!K13*Main!$B$8</f>
        <v>-0.54531044350265789</v>
      </c>
      <c r="L13" s="1">
        <f>'[2]Qc, Winter, S1'!L13*Main!$B$8</f>
        <v>-0.79109822330183133</v>
      </c>
      <c r="M13" s="1">
        <f>'[2]Qc, Winter, S1'!M13*Main!$B$8</f>
        <v>-0.59193276120791505</v>
      </c>
      <c r="N13" s="1">
        <f>'[2]Qc, Winter, S1'!N13*Main!$B$8</f>
        <v>-0.67895236101594802</v>
      </c>
      <c r="O13" s="1">
        <f>'[2]Qc, Winter, S1'!O13*Main!$B$8</f>
        <v>-0.66297873504134675</v>
      </c>
      <c r="P13" s="1">
        <f>'[2]Qc, Winter, S1'!P13*Main!$B$8</f>
        <v>-0.83879417715593618</v>
      </c>
      <c r="Q13" s="1">
        <f>'[2]Qc, Winter, S1'!Q13*Main!$B$8</f>
        <v>-0.84584062257826342</v>
      </c>
      <c r="R13" s="1">
        <f>'[2]Qc, Winter, S1'!R13*Main!$B$8</f>
        <v>-0.67945605258417008</v>
      </c>
      <c r="S13" s="1">
        <f>'[2]Qc, Winter, S1'!S13*Main!$B$8</f>
        <v>-0.58740649562906055</v>
      </c>
      <c r="T13" s="1">
        <f>'[2]Qc, Winter, S1'!T13*Main!$B$8</f>
        <v>-0.70767637423213225</v>
      </c>
      <c r="U13" s="1">
        <f>'[2]Qc, Winter, S1'!U13*Main!$B$8</f>
        <v>-0.78546402551683403</v>
      </c>
      <c r="V13" s="1">
        <f>'[2]Qc, Winter, S1'!V13*Main!$B$8</f>
        <v>-0.7025841311429416</v>
      </c>
      <c r="W13" s="1">
        <f>'[2]Qc, Winter, S1'!W13*Main!$B$8</f>
        <v>-0.91312965155050185</v>
      </c>
      <c r="X13" s="1">
        <f>'[2]Qc, Winter, S1'!X13*Main!$B$8</f>
        <v>-1.1962069252805672</v>
      </c>
      <c r="Y13" s="1">
        <f>'[2]Qc, Winter, S1'!Y13*Main!$B$8</f>
        <v>-1.3341180833579442</v>
      </c>
    </row>
    <row r="14" spans="1:25" x14ac:dyDescent="0.25">
      <c r="A14">
        <v>18</v>
      </c>
      <c r="B14" s="1">
        <f>'[2]Qc, Winter, S1'!B14*Main!$B$8</f>
        <v>-1.2148149768458358</v>
      </c>
      <c r="C14" s="1">
        <f>'[2]Qc, Winter, S1'!C14*Main!$B$8</f>
        <v>-1.2148149768458358</v>
      </c>
      <c r="D14" s="1">
        <f>'[2]Qc, Winter, S1'!D14*Main!$B$8</f>
        <v>-1.2148149768458358</v>
      </c>
      <c r="E14" s="1">
        <f>'[2]Qc, Winter, S1'!E14*Main!$B$8</f>
        <v>-1.2148149768458358</v>
      </c>
      <c r="F14" s="1">
        <f>'[2]Qc, Winter, S1'!F14*Main!$B$8</f>
        <v>-1.1520119403425872</v>
      </c>
      <c r="G14" s="1">
        <f>'[2]Qc, Winter, S1'!G14*Main!$B$8</f>
        <v>-1.1866130447725931</v>
      </c>
      <c r="H14" s="1">
        <f>'[2]Qc, Winter, S1'!H14*Main!$B$8</f>
        <v>-1.0815408596426461</v>
      </c>
      <c r="I14" s="1">
        <f>'[2]Qc, Winter, S1'!I14*Main!$B$8</f>
        <v>-1.0465167979326639</v>
      </c>
      <c r="J14" s="1">
        <f>'[2]Qc, Winter, S1'!J14*Main!$B$8</f>
        <v>-1.0465167979326639</v>
      </c>
      <c r="K14" s="1">
        <f>'[2]Qc, Winter, S1'!K14*Main!$B$8</f>
        <v>-1.1610824026580036</v>
      </c>
      <c r="L14" s="1">
        <f>'[2]Qc, Winter, S1'!L14*Main!$B$8</f>
        <v>-1.0733773195510927</v>
      </c>
      <c r="M14" s="1">
        <f>'[2]Qc, Winter, S1'!M14*Main!$B$8</f>
        <v>-1.0441422918487893</v>
      </c>
      <c r="N14" s="1">
        <f>'[2]Qc, Winter, S1'!N14*Main!$B$8</f>
        <v>-1.0514669905197873</v>
      </c>
      <c r="O14" s="1">
        <f>'[2]Qc, Winter, S1'!O14*Main!$B$8</f>
        <v>-1.1106931460129945</v>
      </c>
      <c r="P14" s="1">
        <f>'[2]Qc, Winter, S1'!P14*Main!$B$8</f>
        <v>-1.0795342420259892</v>
      </c>
      <c r="Q14" s="1">
        <f>'[2]Qc, Winter, S1'!Q14*Main!$B$8</f>
        <v>-1.0770679585056113</v>
      </c>
      <c r="R14" s="1">
        <f>'[2]Qc, Winter, S1'!R14*Main!$B$8</f>
        <v>-1.1074047679858239</v>
      </c>
      <c r="S14" s="1">
        <f>'[2]Qc, Winter, S1'!S14*Main!$B$8</f>
        <v>-1.1074047679858239</v>
      </c>
      <c r="T14" s="1">
        <f>'[2]Qc, Winter, S1'!T14*Main!$B$8</f>
        <v>-1.1074047679858239</v>
      </c>
      <c r="U14" s="1">
        <f>'[2]Qc, Winter, S1'!U14*Main!$B$8</f>
        <v>-1.0732817396042527</v>
      </c>
      <c r="V14" s="1">
        <f>'[2]Qc, Winter, S1'!V14*Main!$B$8</f>
        <v>-1.0700410134376848</v>
      </c>
      <c r="W14" s="1">
        <f>'[2]Qc, Winter, S1'!W14*Main!$B$8</f>
        <v>-1.1626879200826934</v>
      </c>
      <c r="X14" s="1">
        <f>'[2]Qc, Winter, S1'!X14*Main!$B$8</f>
        <v>-1.1626879200826934</v>
      </c>
      <c r="Y14" s="1">
        <f>'[2]Qc, Winter, S1'!Y14*Main!$B$8</f>
        <v>-1.1626879200826934</v>
      </c>
    </row>
    <row r="15" spans="1:25" x14ac:dyDescent="0.25">
      <c r="A15">
        <v>20</v>
      </c>
      <c r="B15" s="1">
        <f>'[2]Qc, Winter, S1'!B15*Main!$B$8</f>
        <v>-0.18019908417011221</v>
      </c>
      <c r="C15" s="1">
        <f>'[2]Qc, Winter, S1'!C15*Main!$B$8</f>
        <v>-0.18019908417011221</v>
      </c>
      <c r="D15" s="1">
        <f>'[2]Qc, Winter, S1'!D15*Main!$B$8</f>
        <v>-0.18019908417011221</v>
      </c>
      <c r="E15" s="1">
        <f>'[2]Qc, Winter, S1'!E15*Main!$B$8</f>
        <v>-0.18019908417011221</v>
      </c>
      <c r="F15" s="1">
        <f>'[2]Qc, Winter, S1'!F15*Main!$B$8</f>
        <v>-0.18019908417011221</v>
      </c>
      <c r="G15" s="1">
        <f>'[2]Qc, Winter, S1'!G15*Main!$B$8</f>
        <v>-0.18019908417011221</v>
      </c>
      <c r="H15" s="1">
        <f>'[2]Qc, Winter, S1'!H15*Main!$B$8</f>
        <v>-0.18019908417011221</v>
      </c>
      <c r="I15" s="1">
        <f>'[2]Qc, Winter, S1'!I15*Main!$B$8</f>
        <v>-0.18019908417011221</v>
      </c>
      <c r="J15" s="1">
        <f>'[2]Qc, Winter, S1'!J15*Main!$B$8</f>
        <v>-0.18019908417011221</v>
      </c>
      <c r="K15" s="1">
        <f>'[2]Qc, Winter, S1'!K15*Main!$B$8</f>
        <v>-0.18019908417011221</v>
      </c>
      <c r="L15" s="1">
        <f>'[2]Qc, Winter, S1'!L15*Main!$B$8</f>
        <v>-0.18019908417011221</v>
      </c>
      <c r="M15" s="1">
        <f>'[2]Qc, Winter, S1'!M15*Main!$B$8</f>
        <v>-0.84777543328411098</v>
      </c>
      <c r="N15" s="1">
        <f>'[2]Qc, Winter, S1'!N15*Main!$B$8</f>
        <v>-1.0703008829887772</v>
      </c>
      <c r="O15" s="1">
        <f>'[2]Qc, Winter, S1'!O15*Main!$B$8</f>
        <v>-1.0703008829887772</v>
      </c>
      <c r="P15" s="1">
        <f>'[2]Qc, Winter, S1'!P15*Main!$B$8</f>
        <v>-0.18019908417011221</v>
      </c>
      <c r="Q15" s="1">
        <f>'[2]Qc, Winter, S1'!Q15*Main!$B$8</f>
        <v>-0.18019908417011221</v>
      </c>
      <c r="R15" s="1">
        <f>'[2]Qc, Winter, S1'!R15*Main!$B$8</f>
        <v>-0.40917518998818664</v>
      </c>
      <c r="S15" s="1">
        <f>'[2]Qc, Winter, S1'!S15*Main!$B$8</f>
        <v>-1.0961035074424099</v>
      </c>
      <c r="T15" s="1">
        <f>'[2]Qc, Winter, S1'!T15*Main!$B$8</f>
        <v>-1.0961035074424099</v>
      </c>
      <c r="U15" s="1">
        <f>'[2]Qc, Winter, S1'!U15*Main!$B$8</f>
        <v>-1.0961035074424099</v>
      </c>
      <c r="V15" s="1">
        <f>'[2]Qc, Winter, S1'!V15*Main!$B$8</f>
        <v>-0.20599721848789132</v>
      </c>
      <c r="W15" s="1">
        <f>'[2]Qc, Winter, S1'!W15*Main!$B$8</f>
        <v>-0.20599721848789132</v>
      </c>
      <c r="X15" s="1">
        <f>'[2]Qc, Winter, S1'!X15*Main!$B$8</f>
        <v>-0.20599721848789132</v>
      </c>
      <c r="Y15" s="1">
        <f>'[2]Qc, Winter, S1'!Y15*Main!$B$8</f>
        <v>-0.20599721848789132</v>
      </c>
    </row>
    <row r="16" spans="1:25" x14ac:dyDescent="0.25">
      <c r="A16">
        <v>21</v>
      </c>
      <c r="B16" s="1">
        <f>'[2]Qc, Winter, S1'!B16*Main!$B$8</f>
        <v>-1.9217066087418782</v>
      </c>
      <c r="C16" s="1">
        <f>'[2]Qc, Winter, S1'!C16*Main!$B$8</f>
        <v>-1.9217066087418782</v>
      </c>
      <c r="D16" s="1">
        <f>'[2]Qc, Winter, S1'!D16*Main!$B$8</f>
        <v>-1.9217066087418782</v>
      </c>
      <c r="E16" s="1">
        <f>'[2]Qc, Winter, S1'!E16*Main!$B$8</f>
        <v>-1.9217066087418782</v>
      </c>
      <c r="F16" s="1">
        <f>'[2]Qc, Winter, S1'!F16*Main!$B$8</f>
        <v>-1.9217066087418782</v>
      </c>
      <c r="G16" s="1">
        <f>'[2]Qc, Winter, S1'!G16*Main!$B$8</f>
        <v>-1.9217066087418782</v>
      </c>
      <c r="H16" s="1">
        <f>'[2]Qc, Winter, S1'!H16*Main!$B$8</f>
        <v>-1.4508542074128765</v>
      </c>
      <c r="I16" s="1">
        <f>'[2]Qc, Winter, S1'!I16*Main!$B$8</f>
        <v>-0.31242377316893089</v>
      </c>
      <c r="J16" s="1">
        <f>'[2]Qc, Winter, S1'!J16*Main!$B$8</f>
        <v>-8.9897762197282918E-2</v>
      </c>
      <c r="K16" s="1">
        <f>'[2]Qc, Winter, S1'!K16*Main!$B$8</f>
        <v>-8.9897762197282918E-2</v>
      </c>
      <c r="L16" s="1">
        <f>'[2]Qc, Winter, S1'!L16*Main!$B$8</f>
        <v>-8.9897762197282918E-2</v>
      </c>
      <c r="M16" s="1">
        <f>'[2]Qc, Winter, S1'!M16*Main!$B$8</f>
        <v>-8.9897762197282918E-2</v>
      </c>
      <c r="N16" s="1">
        <f>'[2]Qc, Winter, S1'!N16*Main!$B$8</f>
        <v>-8.9897762197282918E-2</v>
      </c>
      <c r="O16" s="1">
        <f>'[2]Qc, Winter, S1'!O16*Main!$B$8</f>
        <v>-8.9897762197282918E-2</v>
      </c>
      <c r="P16" s="1">
        <f>'[2]Qc, Winter, S1'!P16*Main!$B$8</f>
        <v>-0.31887386801535733</v>
      </c>
      <c r="Q16" s="1">
        <f>'[2]Qc, Winter, S1'!Q16*Main!$B$8</f>
        <v>-1.0058021854695804</v>
      </c>
      <c r="R16" s="1">
        <f>'[2]Qc, Winter, S1'!R16*Main!$B$8</f>
        <v>-1.0058021854695804</v>
      </c>
      <c r="S16" s="1">
        <f>'[2]Qc, Winter, S1'!S16*Main!$B$8</f>
        <v>-1.0058021854695804</v>
      </c>
      <c r="T16" s="1">
        <f>'[2]Qc, Winter, S1'!T16*Main!$B$8</f>
        <v>-1.0058021854695804</v>
      </c>
      <c r="U16" s="1">
        <f>'[2]Qc, Winter, S1'!U16*Main!$B$8</f>
        <v>-1.0058021854695804</v>
      </c>
      <c r="V16" s="1">
        <f>'[2]Qc, Winter, S1'!V16*Main!$B$8</f>
        <v>-1.0058021854695804</v>
      </c>
      <c r="W16" s="1">
        <f>'[2]Qc, Winter, S1'!W16*Main!$B$8</f>
        <v>-1.0058021854695804</v>
      </c>
      <c r="X16" s="1">
        <f>'[2]Qc, Winter, S1'!X16*Main!$B$8</f>
        <v>-1.8959062293561724</v>
      </c>
      <c r="Y16" s="1">
        <f>'[2]Qc, Winter, S1'!Y16*Main!$B$8</f>
        <v>-1.8959062293561724</v>
      </c>
    </row>
    <row r="17" spans="1:25" x14ac:dyDescent="0.25">
      <c r="A17">
        <v>26</v>
      </c>
      <c r="B17" s="1">
        <f>'[2]Qc, Winter, S1'!B17*Main!$B$8</f>
        <v>0.90786030081216806</v>
      </c>
      <c r="C17" s="1">
        <f>'[2]Qc, Winter, S1'!C17*Main!$B$8</f>
        <v>0.63997400886001166</v>
      </c>
      <c r="D17" s="1">
        <f>'[2]Qc, Winter, S1'!D17*Main!$B$8</f>
        <v>0.3822000317926757</v>
      </c>
      <c r="E17" s="1">
        <f>'[2]Qc, Winter, S1'!E17*Main!$B$8</f>
        <v>0.39736347034849379</v>
      </c>
      <c r="F17" s="1">
        <f>'[2]Qc, Winter, S1'!F17*Main!$B$8</f>
        <v>-0.19035961512108687</v>
      </c>
      <c r="G17" s="1">
        <f>'[2]Qc, Winter, S1'!G17*Main!$B$8</f>
        <v>8.7987623730064857E-2</v>
      </c>
      <c r="H17" s="1">
        <f>'[2]Qc, Winter, S1'!H17*Main!$B$8</f>
        <v>1.9396668847460128</v>
      </c>
      <c r="I17" s="1">
        <f>'[2]Qc, Winter, S1'!I17*Main!$B$8</f>
        <v>3.6133839544152395</v>
      </c>
      <c r="J17" s="1">
        <f>'[2]Qc, Winter, S1'!J17*Main!$B$8</f>
        <v>5.1428157567188419</v>
      </c>
      <c r="K17" s="1">
        <f>'[2]Qc, Winter, S1'!K17*Main!$B$8</f>
        <v>6.0303376345540469</v>
      </c>
      <c r="L17" s="1">
        <f>'[2]Qc, Winter, S1'!L17*Main!$B$8</f>
        <v>5.9494670818517426</v>
      </c>
      <c r="M17" s="1">
        <f>'[2]Qc, Winter, S1'!M17*Main!$B$8</f>
        <v>5.8787054911252223</v>
      </c>
      <c r="N17" s="1">
        <f>'[2]Qc, Winter, S1'!N17*Main!$B$8</f>
        <v>5.7371811812610751</v>
      </c>
      <c r="O17" s="1">
        <f>'[2]Qc, Winter, S1'!O17*Main!$B$8</f>
        <v>5.459187611134082</v>
      </c>
      <c r="P17" s="1">
        <f>'[2]Qc, Winter, S1'!P17*Main!$B$8</f>
        <v>5.0346174996308335</v>
      </c>
      <c r="Q17" s="1">
        <f>'[2]Qc, Winter, S1'!Q17*Main!$B$8</f>
        <v>3.9621396794743058</v>
      </c>
      <c r="R17" s="1">
        <f>'[2]Qc, Winter, S1'!R17*Main!$B$8</f>
        <v>3.7549077030124041</v>
      </c>
      <c r="S17" s="1">
        <f>'[2]Qc, Winter, S1'!S17*Main!$B$8</f>
        <v>4.3462750714855289</v>
      </c>
      <c r="T17" s="1">
        <f>'[2]Qc, Winter, S1'!T17*Main!$B$8</f>
        <v>4.5656713225930297</v>
      </c>
      <c r="U17" s="1">
        <f>'[2]Qc, Winter, S1'!U17*Main!$B$8</f>
        <v>4.3282004645156533</v>
      </c>
      <c r="V17" s="1">
        <f>'[2]Qc, Winter, S1'!V17*Main!$B$8</f>
        <v>3.9804749229621974</v>
      </c>
      <c r="W17" s="1">
        <f>'[2]Qc, Winter, S1'!W17*Main!$B$8</f>
        <v>3.5104139286473712</v>
      </c>
      <c r="X17" s="1">
        <f>'[2]Qc, Winter, S1'!X17*Main!$B$8</f>
        <v>2.5338535178381565</v>
      </c>
      <c r="Y17" s="1">
        <f>'[2]Qc, Winter, S1'!Y17*Main!$B$8</f>
        <v>1.6641400242321323</v>
      </c>
    </row>
    <row r="18" spans="1:25" x14ac:dyDescent="0.25">
      <c r="A18">
        <v>30</v>
      </c>
      <c r="B18" s="1">
        <f>'[2]Qc, Winter, S1'!B18*Main!$B$8</f>
        <v>-1.9347687401210869</v>
      </c>
      <c r="C18" s="1">
        <f>'[2]Qc, Winter, S1'!C18*Main!$B$8</f>
        <v>-2.2198635188718248</v>
      </c>
      <c r="D18" s="1">
        <f>'[2]Qc, Winter, S1'!D18*Main!$B$8</f>
        <v>-2.2725004029385705</v>
      </c>
      <c r="E18" s="1">
        <f>'[2]Qc, Winter, S1'!E18*Main!$B$8</f>
        <v>-2.2508469049763735</v>
      </c>
      <c r="F18" s="1">
        <f>'[2]Qc, Winter, S1'!F18*Main!$B$8</f>
        <v>-2.1348497021264028</v>
      </c>
      <c r="G18" s="1">
        <f>'[2]Qc, Winter, S1'!G18*Main!$B$8</f>
        <v>-1.8636491022002362</v>
      </c>
      <c r="H18" s="1">
        <f>'[2]Qc, Winter, S1'!H18*Main!$B$8</f>
        <v>-0.27892608730064977</v>
      </c>
      <c r="I18" s="1">
        <f>'[2]Qc, Winter, S1'!I18*Main!$B$8</f>
        <v>0.68986278873301832</v>
      </c>
      <c r="J18" s="1">
        <f>'[2]Qc, Winter, S1'!J18*Main!$B$8</f>
        <v>1.1726307499704667</v>
      </c>
      <c r="K18" s="1">
        <f>'[2]Qc, Winter, S1'!K18*Main!$B$8</f>
        <v>0.68058030854991136</v>
      </c>
      <c r="L18" s="1">
        <f>'[2]Qc, Winter, S1'!L18*Main!$B$8</f>
        <v>0.79325003569108088</v>
      </c>
      <c r="M18" s="1">
        <f>'[2]Qc, Winter, S1'!M18*Main!$B$8</f>
        <v>1.2329438856615473</v>
      </c>
      <c r="N18" s="1">
        <f>'[2]Qc, Winter, S1'!N18*Main!$B$8</f>
        <v>1.4001410233165978</v>
      </c>
      <c r="O18" s="1">
        <f>'[2]Qc, Winter, S1'!O18*Main!$B$8</f>
        <v>1.3889256072356762</v>
      </c>
      <c r="P18" s="1">
        <f>'[2]Qc, Winter, S1'!P18*Main!$B$8</f>
        <v>0.626274619063792</v>
      </c>
      <c r="Q18" s="1">
        <f>'[2]Qc, Winter, S1'!Q18*Main!$B$8</f>
        <v>0.33211682433549911</v>
      </c>
      <c r="R18" s="1">
        <f>'[2]Qc, Winter, S1'!R18*Main!$B$8</f>
        <v>0.33829567148552858</v>
      </c>
      <c r="S18" s="1">
        <f>'[2]Qc, Winter, S1'!S18*Main!$B$8</f>
        <v>0.38430646677495572</v>
      </c>
      <c r="T18" s="1">
        <f>'[2]Qc, Winter, S1'!T18*Main!$B$8</f>
        <v>-8.3852705227406968E-2</v>
      </c>
      <c r="U18" s="1">
        <f>'[2]Qc, Winter, S1'!U18*Main!$B$8</f>
        <v>-0.59570046711458946</v>
      </c>
      <c r="V18" s="1">
        <f>'[2]Qc, Winter, S1'!V18*Main!$B$8</f>
        <v>-0.1577213083431778</v>
      </c>
      <c r="W18" s="1">
        <f>'[2]Qc, Winter, S1'!W18*Main!$B$8</f>
        <v>-0.64307147677200227</v>
      </c>
      <c r="X18" s="1">
        <f>'[2]Qc, Winter, S1'!X18*Main!$B$8</f>
        <v>-1.7068269112374481</v>
      </c>
      <c r="Y18" s="1">
        <f>'[2]Qc, Winter, S1'!Y18*Main!$B$8</f>
        <v>-1.7799603163171882</v>
      </c>
    </row>
    <row r="19" spans="1:25" x14ac:dyDescent="0.25">
      <c r="A19">
        <v>35</v>
      </c>
      <c r="B19" s="1">
        <f>'[2]Qc, Winter, S1'!B19*Main!$B$8</f>
        <v>4.0507046089043124</v>
      </c>
      <c r="C19" s="1">
        <f>'[2]Qc, Winter, S1'!C19*Main!$B$8</f>
        <v>4.9961125482575302</v>
      </c>
      <c r="D19" s="1">
        <f>'[2]Qc, Winter, S1'!D19*Main!$B$8</f>
        <v>4.9961125482575302</v>
      </c>
      <c r="E19" s="1">
        <f>'[2]Qc, Winter, S1'!E19*Main!$B$8</f>
        <v>4.9961125482575302</v>
      </c>
      <c r="F19" s="1">
        <f>'[2]Qc, Winter, S1'!F19*Main!$B$8</f>
        <v>4.9961125482575302</v>
      </c>
      <c r="G19" s="1">
        <f>'[2]Qc, Winter, S1'!G19*Main!$B$8</f>
        <v>4.9961125482575302</v>
      </c>
      <c r="H19" s="1">
        <f>'[2]Qc, Winter, S1'!H19*Main!$B$8</f>
        <v>2.4750219065859418</v>
      </c>
      <c r="I19" s="1">
        <f>'[2]Qc, Winter, S1'!I19*Main!$B$8</f>
        <v>0.26906611922622559</v>
      </c>
      <c r="J19" s="1">
        <f>'[2]Qc, Winter, S1'!J19*Main!$B$8</f>
        <v>-4.6069863496751323E-2</v>
      </c>
      <c r="K19" s="1">
        <f>'[2]Qc, Winter, S1'!K19*Main!$B$8</f>
        <v>-1.3066137708800944</v>
      </c>
      <c r="L19" s="1">
        <f>'[2]Qc, Winter, S1'!L19*Main!$B$8</f>
        <v>-0.36120584034258724</v>
      </c>
      <c r="M19" s="1">
        <f>'[2]Qc, Winter, S1'!M19*Main!$B$8</f>
        <v>-0.99147779403425873</v>
      </c>
      <c r="N19" s="1">
        <f>'[2]Qc, Winter, S1'!N19*Main!$B$8</f>
        <v>-1.3066137708800944</v>
      </c>
      <c r="O19" s="1">
        <f>'[2]Qc, Winter, S1'!O19*Main!$B$8</f>
        <v>-1.3066137708800944</v>
      </c>
      <c r="P19" s="1">
        <f>'[2]Qc, Winter, S1'!P19*Main!$B$8</f>
        <v>-4.6069863496751323E-2</v>
      </c>
      <c r="Q19" s="1">
        <f>'[2]Qc, Winter, S1'!Q19*Main!$B$8</f>
        <v>0.91304032782043731</v>
      </c>
      <c r="R19" s="1">
        <f>'[2]Qc, Winter, S1'!R19*Main!$B$8</f>
        <v>1.2327437249261666</v>
      </c>
      <c r="S19" s="1">
        <f>'[2]Qc, Winter, S1'!S19*Main!$B$8</f>
        <v>1.2327437249261666</v>
      </c>
      <c r="T19" s="1">
        <f>'[2]Qc, Winter, S1'!T19*Main!$B$8</f>
        <v>1.2327437249261666</v>
      </c>
      <c r="U19" s="1">
        <f>'[2]Qc, Winter, S1'!U19*Main!$B$8</f>
        <v>1.5478802659775546</v>
      </c>
      <c r="V19" s="1">
        <f>'[2]Qc, Winter, S1'!V19*Main!$B$8</f>
        <v>2.4932898891317183</v>
      </c>
      <c r="W19" s="1">
        <f>'[2]Qc, Winter, S1'!W19*Main!$B$8</f>
        <v>2.4932898891317183</v>
      </c>
      <c r="X19" s="1">
        <f>'[2]Qc, Winter, S1'!X19*Main!$B$8</f>
        <v>3.7538360533372708</v>
      </c>
      <c r="Y19" s="1">
        <f>'[2]Qc, Winter, S1'!Y19*Main!$B$8</f>
        <v>3.7538360533372708</v>
      </c>
    </row>
    <row r="20" spans="1:25" x14ac:dyDescent="0.25">
      <c r="A20">
        <v>36</v>
      </c>
      <c r="B20" s="1">
        <f>'[2]Qc, Winter, S1'!B20*Main!$B$8</f>
        <v>1.8607028942705255</v>
      </c>
      <c r="C20" s="1">
        <f>'[2]Qc, Winter, S1'!C20*Main!$B$8</f>
        <v>1.1860070880094504</v>
      </c>
      <c r="D20" s="1">
        <f>'[2]Qc, Winter, S1'!D20*Main!$B$8</f>
        <v>1.655002953337271</v>
      </c>
      <c r="E20" s="1">
        <f>'[2]Qc, Winter, S1'!E20*Main!$B$8</f>
        <v>1.820738334317779</v>
      </c>
      <c r="F20" s="1">
        <f>'[2]Qc, Winter, S1'!F20*Main!$B$8</f>
        <v>1.8148611931482574</v>
      </c>
      <c r="G20" s="1">
        <f>'[2]Qc, Winter, S1'!G20*Main!$B$8</f>
        <v>1.6597046662728883</v>
      </c>
      <c r="H20" s="1">
        <f>'[2]Qc, Winter, S1'!H20*Main!$B$8</f>
        <v>2.196875369167159</v>
      </c>
      <c r="I20" s="1">
        <f>'[2]Qc, Winter, S1'!I20*Main!$B$8</f>
        <v>2.0664028352037804</v>
      </c>
      <c r="J20" s="1">
        <f>'[2]Qc, Winter, S1'!J20*Main!$B$8</f>
        <v>2.7587300649734199</v>
      </c>
      <c r="K20" s="1">
        <f>'[2]Qc, Winter, S1'!K20*Main!$B$8</f>
        <v>2.3061901949202599</v>
      </c>
      <c r="L20" s="1">
        <f>'[2]Qc, Winter, S1'!L20*Main!$B$8</f>
        <v>1.7690194920259892</v>
      </c>
      <c r="M20" s="1">
        <f>'[2]Qc, Winter, S1'!M20*Main!$B$8</f>
        <v>1.6679326639102185</v>
      </c>
      <c r="N20" s="1">
        <f>'[2]Qc, Winter, S1'!N20*Main!$B$8</f>
        <v>2.0640519787359715</v>
      </c>
      <c r="O20" s="1">
        <f>'[2]Qc, Winter, S1'!O20*Main!$B$8</f>
        <v>1.4504784406379208</v>
      </c>
      <c r="P20" s="1">
        <f>'[2]Qc, Winter, S1'!P20*Main!$B$8</f>
        <v>1.5480389840519786</v>
      </c>
      <c r="Q20" s="1">
        <f>'[2]Qc, Winter, S1'!Q20*Main!$B$8</f>
        <v>1.5574424099232131</v>
      </c>
      <c r="R20" s="1">
        <f>'[2]Qc, Winter, S1'!R20*Main!$B$8</f>
        <v>2.0546485528647369</v>
      </c>
      <c r="S20" s="1">
        <f>'[2]Qc, Winter, S1'!S20*Main!$B$8</f>
        <v>1.8889131718842291</v>
      </c>
      <c r="T20" s="1">
        <f>'[2]Qc, Winter, S1'!T20*Main!$B$8</f>
        <v>1.7984051978735971</v>
      </c>
      <c r="U20" s="1">
        <f>'[2]Qc, Winter, S1'!U20*Main!$B$8</f>
        <v>2.1087182516243357</v>
      </c>
      <c r="V20" s="1">
        <f>'[2]Qc, Winter, S1'!V20*Main!$B$8</f>
        <v>2.1956999409332547</v>
      </c>
      <c r="W20" s="1">
        <f>'[2]Qc, Winter, S1'!W20*Main!$B$8</f>
        <v>1.6890903721204962</v>
      </c>
      <c r="X20" s="1">
        <f>'[2]Qc, Winter, S1'!X20*Main!$B$8</f>
        <v>1.364672179562906</v>
      </c>
      <c r="Y20" s="1">
        <f>'[2]Qc, Winter, S1'!Y20*Main!$B$8</f>
        <v>1.6432486709982279</v>
      </c>
    </row>
    <row r="21" spans="1:25" x14ac:dyDescent="0.25">
      <c r="A21">
        <v>42</v>
      </c>
      <c r="B21" s="1">
        <f>'[2]Qc, Winter, S1'!B21*Main!$B$8</f>
        <v>-2.5748840237005313</v>
      </c>
      <c r="C21" s="1">
        <f>'[2]Qc, Winter, S1'!C21*Main!$B$8</f>
        <v>-3.4397195900472535</v>
      </c>
      <c r="D21" s="1">
        <f>'[2]Qc, Winter, S1'!D21*Main!$B$8</f>
        <v>-3.5870617583579447</v>
      </c>
      <c r="E21" s="1">
        <f>'[2]Qc, Winter, S1'!E21*Main!$B$8</f>
        <v>-3.5870617583579447</v>
      </c>
      <c r="F21" s="1">
        <f>'[2]Qc, Winter, S1'!F21*Main!$B$8</f>
        <v>-3.5870617583579447</v>
      </c>
      <c r="G21" s="1">
        <f>'[2]Qc, Winter, S1'!G21*Main!$B$8</f>
        <v>-3.3884697024808035</v>
      </c>
      <c r="H21" s="1">
        <f>'[2]Qc, Winter, S1'!H21*Main!$B$8</f>
        <v>-1.7164559576196103</v>
      </c>
      <c r="I21" s="1">
        <f>'[2]Qc, Winter, S1'!I21*Main!$B$8</f>
        <v>-0.79396692055522733</v>
      </c>
      <c r="J21" s="1">
        <f>'[2]Qc, Winter, S1'!J21*Main!$B$8</f>
        <v>0.30148978399291204</v>
      </c>
      <c r="K21" s="1">
        <f>'[2]Qc, Winter, S1'!K21*Main!$B$8</f>
        <v>0.97413911092734795</v>
      </c>
      <c r="L21" s="1">
        <f>'[2]Qc, Winter, S1'!L21*Main!$B$8</f>
        <v>-0.40318805812167746</v>
      </c>
      <c r="M21" s="1">
        <f>'[2]Qc, Winter, S1'!M21*Main!$B$8</f>
        <v>-0.30709577737743654</v>
      </c>
      <c r="N21" s="1">
        <f>'[2]Qc, Winter, S1'!N21*Main!$B$8</f>
        <v>0.13492904375369166</v>
      </c>
      <c r="O21" s="1">
        <f>'[2]Qc, Winter, S1'!O21*Main!$B$8</f>
        <v>4.5244263275251009E-2</v>
      </c>
      <c r="P21" s="1">
        <f>'[2]Qc, Winter, S1'!P21*Main!$B$8</f>
        <v>-0.23022151317188422</v>
      </c>
      <c r="Q21" s="1">
        <f>'[2]Qc, Winter, S1'!Q21*Main!$B$8</f>
        <v>-1.2872422022740697</v>
      </c>
      <c r="R21" s="1">
        <f>'[2]Qc, Winter, S1'!R21*Main!$B$8</f>
        <v>-1.7164559517424691</v>
      </c>
      <c r="S21" s="1">
        <f>'[2]Qc, Winter, S1'!S21*Main!$B$8</f>
        <v>-0.67224801810395751</v>
      </c>
      <c r="T21" s="1">
        <f>'[2]Qc, Winter, S1'!T21*Main!$B$8</f>
        <v>-0.60818649760779675</v>
      </c>
      <c r="U21" s="1">
        <f>'[2]Qc, Winter, S1'!U21*Main!$B$8</f>
        <v>-0.249440640490254</v>
      </c>
      <c r="V21" s="1">
        <f>'[2]Qc, Winter, S1'!V21*Main!$B$8</f>
        <v>-0.10209847217956292</v>
      </c>
      <c r="W21" s="1">
        <f>'[2]Qc, Winter, S1'!W21*Main!$B$8</f>
        <v>-0.89646502070289424</v>
      </c>
      <c r="X21" s="1">
        <f>'[2]Qc, Winter, S1'!X21*Main!$B$8</f>
        <v>-1.5114586465445954</v>
      </c>
      <c r="Y21" s="1">
        <f>'[2]Qc, Winter, S1'!Y21*Main!$B$8</f>
        <v>-1.8958277577672769</v>
      </c>
    </row>
    <row r="22" spans="1:25" x14ac:dyDescent="0.25">
      <c r="A22">
        <v>55</v>
      </c>
      <c r="B22" s="1">
        <f>'[2]Qc, Winter, S1'!B22*Main!$B$8</f>
        <v>0.89014439633786169</v>
      </c>
      <c r="C22" s="1">
        <f>'[2]Qc, Winter, S1'!C22*Main!$B$8</f>
        <v>0.89014439633786169</v>
      </c>
      <c r="D22" s="1">
        <f>'[2]Qc, Winter, S1'!D22*Main!$B$8</f>
        <v>0.89014439633786169</v>
      </c>
      <c r="E22" s="1">
        <f>'[2]Qc, Winter, S1'!E22*Main!$B$8</f>
        <v>0.89014439633786169</v>
      </c>
      <c r="F22" s="1">
        <f>'[2]Qc, Winter, S1'!F22*Main!$B$8</f>
        <v>0.89014439633786169</v>
      </c>
      <c r="G22" s="1">
        <f>'[2]Qc, Winter, S1'!G22*Main!$B$8</f>
        <v>0.89014439633786169</v>
      </c>
      <c r="H22" s="1">
        <f>'[2]Qc, Winter, S1'!H22*Main!$B$8</f>
        <v>0.89014439633786169</v>
      </c>
      <c r="I22" s="1">
        <f>'[2]Qc, Winter, S1'!I22*Main!$B$8</f>
        <v>0.89014439633786169</v>
      </c>
      <c r="J22" s="1">
        <f>'[2]Qc, Winter, S1'!J22*Main!$B$8</f>
        <v>0.89014439633786169</v>
      </c>
      <c r="K22" s="1">
        <f>'[2]Qc, Winter, S1'!K22*Main!$B$8</f>
        <v>0.89014439633786169</v>
      </c>
      <c r="L22" s="1">
        <f>'[2]Qc, Winter, S1'!L22*Main!$B$8</f>
        <v>0.89014439633786169</v>
      </c>
      <c r="M22" s="1">
        <f>'[2]Qc, Winter, S1'!M22*Main!$B$8</f>
        <v>0.89014439633786169</v>
      </c>
      <c r="N22" s="1">
        <f>'[2]Qc, Winter, S1'!N22*Main!$B$8</f>
        <v>0.89014439633786169</v>
      </c>
      <c r="O22" s="1">
        <f>'[2]Qc, Winter, S1'!O22*Main!$B$8</f>
        <v>0.89014439633786169</v>
      </c>
      <c r="P22" s="1">
        <f>'[2]Qc, Winter, S1'!P22*Main!$B$8</f>
        <v>0.89014439633786169</v>
      </c>
      <c r="Q22" s="1">
        <f>'[2]Qc, Winter, S1'!Q22*Main!$B$8</f>
        <v>0.89014439633786169</v>
      </c>
      <c r="R22" s="1">
        <f>'[2]Qc, Winter, S1'!R22*Main!$B$8</f>
        <v>0.89014439633786169</v>
      </c>
      <c r="S22" s="1">
        <f>'[2]Qc, Winter, S1'!S22*Main!$B$8</f>
        <v>0.89014439633786169</v>
      </c>
      <c r="T22" s="1">
        <f>'[2]Qc, Winter, S1'!T22*Main!$B$8</f>
        <v>0.89014439633786169</v>
      </c>
      <c r="U22" s="1">
        <f>'[2]Qc, Winter, S1'!U22*Main!$B$8</f>
        <v>0.89014439633786169</v>
      </c>
      <c r="V22" s="1">
        <f>'[2]Qc, Winter, S1'!V22*Main!$B$8</f>
        <v>0.89014439633786169</v>
      </c>
      <c r="W22" s="1">
        <f>'[2]Qc, Winter, S1'!W22*Main!$B$8</f>
        <v>0.89014439633786169</v>
      </c>
      <c r="X22" s="1">
        <f>'[2]Qc, Winter, S1'!X22*Main!$B$8</f>
        <v>0.89014439633786169</v>
      </c>
      <c r="Y22" s="1">
        <f>'[2]Qc, Winter, S1'!Y22*Main!$B$8</f>
        <v>0.89014439633786169</v>
      </c>
    </row>
    <row r="23" spans="1:25" x14ac:dyDescent="0.25">
      <c r="A23">
        <v>68</v>
      </c>
      <c r="B23" s="1">
        <f>'[2]Qc, Winter, S1'!B23*Main!$B$8</f>
        <v>1.9489552920259894</v>
      </c>
      <c r="C23" s="1">
        <f>'[2]Qc, Winter, S1'!C23*Main!$B$8</f>
        <v>1.8308554537655051</v>
      </c>
      <c r="D23" s="1">
        <f>'[2]Qc, Winter, S1'!D23*Main!$B$8</f>
        <v>1.5208440090224453</v>
      </c>
      <c r="E23" s="1">
        <f>'[2]Qc, Winter, S1'!E23*Main!$B$8</f>
        <v>1.77672913756645</v>
      </c>
      <c r="F23" s="1">
        <f>'[2]Qc, Winter, S1'!F23*Main!$B$8</f>
        <v>1.7521248416272888</v>
      </c>
      <c r="G23" s="1">
        <f>'[2]Qc, Winter, S1'!G23*Main!$B$8</f>
        <v>1.929274315445954</v>
      </c>
      <c r="H23" s="1">
        <f>'[2]Qc, Winter, S1'!H23*Main!$B$8</f>
        <v>2.0621374030271706</v>
      </c>
      <c r="I23" s="1">
        <f>'[2]Qc, Winter, S1'!I23*Main!$B$8</f>
        <v>2.3967536990992317</v>
      </c>
      <c r="J23" s="1">
        <f>'[2]Qc, Winter, S1'!J23*Main!$B$8</f>
        <v>2.2786521770378028</v>
      </c>
      <c r="K23" s="1">
        <f>'[2]Qc, Winter, S1'!K23*Main!$B$8</f>
        <v>2.4016725341996454</v>
      </c>
      <c r="L23" s="1">
        <f>'[2]Qc, Winter, S1'!L23*Main!$B$8</f>
        <v>2.3967520123597166</v>
      </c>
      <c r="M23" s="1">
        <f>'[2]Qc, Winter, S1'!M23*Main!$B$8</f>
        <v>2.4213574337714112</v>
      </c>
      <c r="N23" s="1">
        <f>'[2]Qc, Winter, S1'!N23*Main!$B$8</f>
        <v>2.6673981510336682</v>
      </c>
      <c r="O23" s="1">
        <f>'[2]Qc, Winter, S1'!O23*Main!$B$8</f>
        <v>2.6624781933992909</v>
      </c>
      <c r="P23" s="1">
        <f>'[2]Qc, Winter, S1'!P23*Main!$B$8</f>
        <v>2.1851583243945658</v>
      </c>
      <c r="Q23" s="1">
        <f>'[2]Qc, Winter, S1'!Q23*Main!$B$8</f>
        <v>2.0768995298139399</v>
      </c>
      <c r="R23" s="1">
        <f>'[2]Qc, Winter, S1'!R23*Main!$B$8</f>
        <v>1.766886410085647</v>
      </c>
      <c r="S23" s="1">
        <f>'[2]Qc, Winter, S1'!S23*Main!$B$8</f>
        <v>1.8111739217956291</v>
      </c>
      <c r="T23" s="1">
        <f>'[2]Qc, Winter, S1'!T23*Main!$B$8</f>
        <v>1.8111739217956291</v>
      </c>
      <c r="U23" s="1">
        <f>'[2]Qc, Winter, S1'!U23*Main!$B$8</f>
        <v>2.0670579248670999</v>
      </c>
      <c r="V23" s="1">
        <f>'[2]Qc, Winter, S1'!V23*Main!$B$8</f>
        <v>1.8111739217956291</v>
      </c>
      <c r="W23" s="1">
        <f>'[2]Qc, Winter, S1'!W23*Main!$B$8</f>
        <v>1.9686407411104545</v>
      </c>
      <c r="X23" s="1">
        <f>'[2]Qc, Winter, S1'!X23*Main!$B$8</f>
        <v>1.638944969816893</v>
      </c>
      <c r="Y23" s="1">
        <f>'[2]Qc, Winter, S1'!Y23*Main!$B$8</f>
        <v>1.6340238867099821</v>
      </c>
    </row>
    <row r="24" spans="1:25" x14ac:dyDescent="0.25">
      <c r="A24">
        <v>72</v>
      </c>
      <c r="B24" s="1">
        <f>'[2]Qc, Winter, S1'!B24*Main!$B$8</f>
        <v>11.350870458815711</v>
      </c>
      <c r="C24" s="1">
        <f>'[2]Qc, Winter, S1'!C24*Main!$B$8</f>
        <v>9.345085627185469</v>
      </c>
      <c r="D24" s="1">
        <f>'[2]Qc, Winter, S1'!D24*Main!$B$8</f>
        <v>8.8241887046810401</v>
      </c>
      <c r="E24" s="1">
        <f>'[2]Qc, Winter, S1'!E24*Main!$B$8</f>
        <v>8.1248499455847618</v>
      </c>
      <c r="F24" s="1">
        <f>'[2]Qc, Winter, S1'!F24*Main!$B$8</f>
        <v>8.2467818473862966</v>
      </c>
      <c r="G24" s="1">
        <f>'[2]Qc, Winter, S1'!G24*Main!$B$8</f>
        <v>8.5750254711311289</v>
      </c>
      <c r="H24" s="1">
        <f>'[2]Qc, Winter, S1'!H24*Main!$B$8</f>
        <v>3.47413556746899</v>
      </c>
      <c r="I24" s="1">
        <f>'[2]Qc, Winter, S1'!I24*Main!$B$8</f>
        <v>0.6900203372563497</v>
      </c>
      <c r="J24" s="1">
        <f>'[2]Qc, Winter, S1'!J24*Main!$B$8</f>
        <v>0.48427565070880091</v>
      </c>
      <c r="K24" s="1">
        <f>'[2]Qc, Winter, S1'!K24*Main!$B$8</f>
        <v>1.0717232922031896</v>
      </c>
      <c r="L24" s="1">
        <f>'[2]Qc, Winter, S1'!L24*Main!$B$8</f>
        <v>6.8073127261813351</v>
      </c>
      <c r="M24" s="1">
        <f>'[2]Qc, Winter, S1'!M24*Main!$B$8</f>
        <v>5.8264341799320718</v>
      </c>
      <c r="N24" s="1">
        <f>'[2]Qc, Winter, S1'!N24*Main!$B$8</f>
        <v>3.6243460216331962</v>
      </c>
      <c r="O24" s="1">
        <f>'[2]Qc, Winter, S1'!O24*Main!$B$8</f>
        <v>5.7653748823981106</v>
      </c>
      <c r="P24" s="1">
        <f>'[2]Qc, Winter, S1'!P24*Main!$B$8</f>
        <v>8.1704951973862965</v>
      </c>
      <c r="Q24" s="1">
        <f>'[2]Qc, Winter, S1'!Q24*Main!$B$8</f>
        <v>9.5309519269196699</v>
      </c>
      <c r="R24" s="1">
        <f>'[2]Qc, Winter, S1'!R24*Main!$B$8</f>
        <v>8.5065293890283513</v>
      </c>
      <c r="S24" s="1">
        <f>'[2]Qc, Winter, S1'!S24*Main!$B$8</f>
        <v>1.3030292437093915</v>
      </c>
      <c r="T24" s="1">
        <f>'[2]Qc, Winter, S1'!T24*Main!$B$8</f>
        <v>2.7212638806704064</v>
      </c>
      <c r="U24" s="1">
        <f>'[2]Qc, Winter, S1'!U24*Main!$B$8</f>
        <v>2.7107268130389839</v>
      </c>
      <c r="V24" s="1">
        <f>'[2]Qc, Winter, S1'!V24*Main!$B$8</f>
        <v>3.0978041020968692</v>
      </c>
      <c r="W24" s="1">
        <f>'[2]Qc, Winter, S1'!W24*Main!$B$8</f>
        <v>6.0312970896042533</v>
      </c>
      <c r="X24" s="1">
        <f>'[2]Qc, Winter, S1'!X24*Main!$B$8</f>
        <v>9.4709760362817477</v>
      </c>
      <c r="Y24" s="1">
        <f>'[2]Qc, Winter, S1'!Y24*Main!$B$8</f>
        <v>8.2323249411104538</v>
      </c>
    </row>
    <row r="25" spans="1:25" x14ac:dyDescent="0.25">
      <c r="A25">
        <v>103</v>
      </c>
      <c r="B25" s="1">
        <f>'[2]Qc, Winter, S1'!B25*Main!$B$8</f>
        <v>-22.294013831718839</v>
      </c>
      <c r="C25" s="1">
        <f>'[2]Qc, Winter, S1'!C25*Main!$B$8</f>
        <v>-26.250823267395155</v>
      </c>
      <c r="D25" s="1">
        <f>'[2]Qc, Winter, S1'!D25*Main!$B$8</f>
        <v>-25.552489581718834</v>
      </c>
      <c r="E25" s="1">
        <f>'[2]Qc, Winter, S1'!E25*Main!$B$8</f>
        <v>-25.215895886237444</v>
      </c>
      <c r="F25" s="1">
        <f>'[2]Qc, Winter, S1'!F25*Main!$B$8</f>
        <v>-25.106435689397522</v>
      </c>
      <c r="G25" s="1">
        <f>'[2]Qc, Winter, S1'!G25*Main!$B$8</f>
        <v>-24.776658934037215</v>
      </c>
      <c r="H25" s="1">
        <f>'[2]Qc, Winter, S1'!H25*Main!$B$8</f>
        <v>-6.9851827904016526</v>
      </c>
      <c r="I25" s="1">
        <f>'[2]Qc, Winter, S1'!I25*Main!$B$8</f>
        <v>5.0906323734347305</v>
      </c>
      <c r="J25" s="1">
        <f>'[2]Qc, Winter, S1'!J25*Main!$B$8</f>
        <v>9.5092316940194905</v>
      </c>
      <c r="K25" s="1">
        <f>'[2]Qc, Winter, S1'!K25*Main!$B$8</f>
        <v>14.075077605906676</v>
      </c>
      <c r="L25" s="1">
        <f>'[2]Qc, Winter, S1'!L25*Main!$B$8</f>
        <v>9.0188000464855254</v>
      </c>
      <c r="M25" s="1">
        <f>'[2]Qc, Winter, S1'!M25*Main!$B$8</f>
        <v>7.6356712692852931</v>
      </c>
      <c r="N25" s="1">
        <f>'[2]Qc, Winter, S1'!N25*Main!$B$8</f>
        <v>7.9466503882604842</v>
      </c>
      <c r="O25" s="1">
        <f>'[2]Qc, Winter, S1'!O25*Main!$B$8</f>
        <v>8.3108736292823391</v>
      </c>
      <c r="P25" s="1">
        <f>'[2]Qc, Winter, S1'!P25*Main!$B$8</f>
        <v>4.314821340711755</v>
      </c>
      <c r="Q25" s="1">
        <f>'[2]Qc, Winter, S1'!Q25*Main!$B$8</f>
        <v>-2.3705172681630238</v>
      </c>
      <c r="R25" s="1">
        <f>'[2]Qc, Winter, S1'!R25*Main!$B$8</f>
        <v>-4.3757043298877729</v>
      </c>
      <c r="S25" s="1">
        <f>'[2]Qc, Winter, S1'!S25*Main!$B$8</f>
        <v>6.1912517409775543</v>
      </c>
      <c r="T25" s="1">
        <f>'[2]Qc, Winter, S1'!T25*Main!$B$8</f>
        <v>8.8331922498670998</v>
      </c>
      <c r="U25" s="1">
        <f>'[2]Qc, Winter, S1'!U25*Main!$B$8</f>
        <v>6.554378645392795</v>
      </c>
      <c r="V25" s="1">
        <f>'[2]Qc, Winter, S1'!V25*Main!$B$8</f>
        <v>4.785898204754873</v>
      </c>
      <c r="W25" s="1">
        <f>'[2]Qc, Winter, S1'!W25*Main!$B$8</f>
        <v>2.1501625846278798</v>
      </c>
      <c r="X25" s="1">
        <f>'[2]Qc, Winter, S1'!X25*Main!$B$8</f>
        <v>-6.8938143030124053</v>
      </c>
      <c r="Y25" s="1">
        <f>'[2]Qc, Winter, S1'!Y25*Main!$B$8</f>
        <v>-8.9343342437684576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5A33-737F-4C0B-A2E9-F1477200C3E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Winter, S1'!B2*Main!$B$8</f>
        <v>0.61229887433549901</v>
      </c>
      <c r="C2" s="1">
        <f>'[2]Qc, Winter, S1'!C2*Main!$B$8</f>
        <v>0.69982405521264035</v>
      </c>
      <c r="D2" s="1">
        <f>'[2]Qc, Winter, S1'!D2*Main!$B$8</f>
        <v>1.5584593169669227</v>
      </c>
      <c r="E2" s="1">
        <f>'[2]Qc, Winter, S1'!E2*Main!$B$8</f>
        <v>0.67904672145599521</v>
      </c>
      <c r="F2" s="1">
        <f>'[2]Qc, Winter, S1'!F2*Main!$B$8</f>
        <v>0.60028361166568234</v>
      </c>
      <c r="G2" s="1">
        <f>'[2]Qc, Winter, S1'!G2*Main!$B$8</f>
        <v>0.70339567324276431</v>
      </c>
      <c r="H2" s="1">
        <f>'[2]Qc, Winter, S1'!H2*Main!$B$8</f>
        <v>0.7538353939604252</v>
      </c>
      <c r="I2" s="1">
        <f>'[2]Qc, Winter, S1'!I2*Main!$B$8</f>
        <v>0.73384795973124617</v>
      </c>
      <c r="J2" s="1">
        <f>'[2]Qc, Winter, S1'!J2*Main!$B$8</f>
        <v>0.50083481331955104</v>
      </c>
      <c r="K2" s="1">
        <f>'[2]Qc, Winter, S1'!K2*Main!$B$8</f>
        <v>2.0525208279385705</v>
      </c>
      <c r="L2" s="1">
        <f>'[2]Qc, Winter, S1'!L2*Main!$B$8</f>
        <v>0.18730749229178972</v>
      </c>
      <c r="M2" s="1">
        <f>'[2]Qc, Winter, S1'!M2*Main!$B$8</f>
        <v>1.1184219686650916</v>
      </c>
      <c r="N2" s="1">
        <f>'[2]Qc, Winter, S1'!N2*Main!$B$8</f>
        <v>0.41411094243945662</v>
      </c>
      <c r="O2" s="1">
        <f>'[2]Qc, Winter, S1'!O2*Main!$B$8</f>
        <v>0.52085405757531011</v>
      </c>
      <c r="P2" s="1">
        <f>'[2]Qc, Winter, S1'!P2*Main!$B$8</f>
        <v>0.76917816172474884</v>
      </c>
      <c r="Q2" s="1">
        <f>'[2]Qc, Winter, S1'!Q2*Main!$B$8</f>
        <v>0.96752400064973421</v>
      </c>
      <c r="R2" s="1">
        <f>'[2]Qc, Winter, S1'!R2*Main!$B$8</f>
        <v>0.32884240451860597</v>
      </c>
      <c r="S2" s="1">
        <f>'[2]Qc, Winter, S1'!S2*Main!$B$8</f>
        <v>1.3939375274365033</v>
      </c>
      <c r="T2" s="1">
        <f>'[2]Qc, Winter, S1'!T2*Main!$B$8</f>
        <v>1.1804012826934436</v>
      </c>
      <c r="U2" s="1">
        <f>'[2]Qc, Winter, S1'!U2*Main!$B$8</f>
        <v>0.46763536591848792</v>
      </c>
      <c r="V2" s="1">
        <f>'[2]Qc, Winter, S1'!V2*Main!$B$8</f>
        <v>2.0021404252067336</v>
      </c>
      <c r="W2" s="1">
        <f>'[2]Qc, Winter, S1'!W2*Main!$B$8</f>
        <v>1.0319711115623154</v>
      </c>
      <c r="X2" s="1">
        <f>'[2]Qc, Winter, S1'!X2*Main!$B$8</f>
        <v>1.0153591604695806</v>
      </c>
      <c r="Y2" s="1">
        <f>'[2]Qc, Winter, S1'!Y2*Main!$B$8</f>
        <v>0.43280108885115176</v>
      </c>
    </row>
    <row r="3" spans="1:25" x14ac:dyDescent="0.25">
      <c r="A3">
        <v>2</v>
      </c>
      <c r="B3" s="1">
        <f>'[2]Qc, Winter, S1'!B3*Main!$B$8</f>
        <v>-4.0814676815564086</v>
      </c>
      <c r="C3" s="1">
        <f>'[2]Qc, Winter, S1'!C3*Main!$B$8</f>
        <v>-4.4359948885410514</v>
      </c>
      <c r="D3" s="1">
        <f>'[2]Qc, Winter, S1'!D3*Main!$B$8</f>
        <v>-4.7781790764471346</v>
      </c>
      <c r="E3" s="1">
        <f>'[2]Qc, Winter, S1'!E3*Main!$B$8</f>
        <v>-4.7433951576639091</v>
      </c>
      <c r="F3" s="1">
        <f>'[2]Qc, Winter, S1'!F3*Main!$B$8</f>
        <v>-4.909628570525693</v>
      </c>
      <c r="G3" s="1">
        <f>'[2]Qc, Winter, S1'!G3*Main!$B$8</f>
        <v>-4.370493615386887</v>
      </c>
      <c r="H3" s="1">
        <f>'[2]Qc, Winter, S1'!H3*Main!$B$8</f>
        <v>-3.2546435601004133</v>
      </c>
      <c r="I3" s="1">
        <f>'[2]Qc, Winter, S1'!I3*Main!$B$8</f>
        <v>-1.3396760487448316</v>
      </c>
      <c r="J3" s="1">
        <f>'[2]Qc, Winter, S1'!J3*Main!$B$8</f>
        <v>-0.39452689167158889</v>
      </c>
      <c r="K3" s="1">
        <f>'[2]Qc, Winter, S1'!K3*Main!$B$8</f>
        <v>-6.1717167085056111E-2</v>
      </c>
      <c r="L3" s="1">
        <f>'[2]Qc, Winter, S1'!L3*Main!$B$8</f>
        <v>-0.55406154196692259</v>
      </c>
      <c r="M3" s="1">
        <f>'[2]Qc, Winter, S1'!M3*Main!$B$8</f>
        <v>-0.40733528629651505</v>
      </c>
      <c r="N3" s="1">
        <f>'[2]Qc, Winter, S1'!N3*Main!$B$8</f>
        <v>-0.56380747587123448</v>
      </c>
      <c r="O3" s="1">
        <f>'[2]Qc, Winter, S1'!O3*Main!$B$8</f>
        <v>-0.56875131233018306</v>
      </c>
      <c r="P3" s="1">
        <f>'[2]Qc, Winter, S1'!P3*Main!$B$8</f>
        <v>-1.4378193812315416</v>
      </c>
      <c r="Q3" s="1">
        <f>'[2]Qc, Winter, S1'!Q3*Main!$B$8</f>
        <v>-2.0706862808180744</v>
      </c>
      <c r="R3" s="1">
        <f>'[2]Qc, Winter, S1'!R3*Main!$B$8</f>
        <v>-1.8414972638068516</v>
      </c>
      <c r="S3" s="1">
        <f>'[2]Qc, Winter, S1'!S3*Main!$B$8</f>
        <v>-0.62860018913171889</v>
      </c>
      <c r="T3" s="1">
        <f>'[2]Qc, Winter, S1'!T3*Main!$B$8</f>
        <v>-0.91438787107206143</v>
      </c>
      <c r="U3" s="1">
        <f>'[2]Qc, Winter, S1'!U3*Main!$B$8</f>
        <v>-1.1494292541642055</v>
      </c>
      <c r="V3" s="1">
        <f>'[2]Qc, Winter, S1'!V3*Main!$B$8</f>
        <v>-1.8055496651949203</v>
      </c>
      <c r="W3" s="1">
        <f>'[2]Qc, Winter, S1'!W3*Main!$B$8</f>
        <v>-2.3437207221647962</v>
      </c>
      <c r="X3" s="1">
        <f>'[2]Qc, Winter, S1'!X3*Main!$B$8</f>
        <v>-3.1444201195067927</v>
      </c>
      <c r="Y3" s="1">
        <f>'[2]Qc, Winter, S1'!Y3*Main!$B$8</f>
        <v>-3.5393123313349086</v>
      </c>
    </row>
    <row r="4" spans="1:25" x14ac:dyDescent="0.25">
      <c r="A4">
        <v>3</v>
      </c>
      <c r="B4" s="1">
        <f>'[2]Qc, Winter, S1'!B4*Main!$B$8</f>
        <v>4.2633273549025397</v>
      </c>
      <c r="C4" s="1">
        <f>'[2]Qc, Winter, S1'!C4*Main!$B$8</f>
        <v>5.2810466371529827</v>
      </c>
      <c r="D4" s="1">
        <f>'[2]Qc, Winter, S1'!D4*Main!$B$8</f>
        <v>5.2810466371529827</v>
      </c>
      <c r="E4" s="1">
        <f>'[2]Qc, Winter, S1'!E4*Main!$B$8</f>
        <v>5.2810466371529827</v>
      </c>
      <c r="F4" s="1">
        <f>'[2]Qc, Winter, S1'!F4*Main!$B$8</f>
        <v>5.2810466371529827</v>
      </c>
      <c r="G4" s="1">
        <f>'[2]Qc, Winter, S1'!G4*Main!$B$8</f>
        <v>4.2789851433106909</v>
      </c>
      <c r="H4" s="1">
        <f>'[2]Qc, Winter, S1'!H4*Main!$B$8</f>
        <v>1.9408416664943886</v>
      </c>
      <c r="I4" s="1">
        <f>'[2]Qc, Winter, S1'!I4*Main!$B$8</f>
        <v>0.24986324808033075</v>
      </c>
      <c r="J4" s="1">
        <f>'[2]Qc, Winter, S1'!J4*Main!$B$8</f>
        <v>-1.4619899852923803</v>
      </c>
      <c r="K4" s="1">
        <f>'[2]Qc, Winter, S1'!K4*Main!$B$8</f>
        <v>-1.4619899852923803</v>
      </c>
      <c r="L4" s="1">
        <f>'[2]Qc, Winter, S1'!L4*Main!$B$8</f>
        <v>-0.12590799350265799</v>
      </c>
      <c r="M4" s="1">
        <f>'[2]Qc, Winter, S1'!M4*Main!$B$8</f>
        <v>-1.5246211389249853</v>
      </c>
      <c r="N4" s="1">
        <f>'[2]Qc, Winter, S1'!N4*Main!$B$8</f>
        <v>-1.5246211389249853</v>
      </c>
      <c r="O4" s="1">
        <f>'[2]Qc, Winter, S1'!O4*Main!$B$8</f>
        <v>-1.1801621153721205</v>
      </c>
      <c r="P4" s="1">
        <f>'[2]Qc, Winter, S1'!P4*Main!$B$8</f>
        <v>-0.14678504471352627</v>
      </c>
      <c r="Q4" s="1">
        <f>'[2]Qc, Winter, S1'!Q4*Main!$B$8</f>
        <v>0.88658866715888951</v>
      </c>
      <c r="R4" s="1">
        <f>'[2]Qc, Winter, S1'!R4*Main!$B$8</f>
        <v>1.2310465711163616</v>
      </c>
      <c r="S4" s="1">
        <f>'[2]Qc, Winter, S1'!S4*Main!$B$8</f>
        <v>1.2310465711163616</v>
      </c>
      <c r="T4" s="1">
        <f>'[2]Qc, Winter, S1'!T4*Main!$B$8</f>
        <v>1.2310465711163616</v>
      </c>
      <c r="U4" s="1">
        <f>'[2]Qc, Winter, S1'!U4*Main!$B$8</f>
        <v>1.2310465711163616</v>
      </c>
      <c r="V4" s="1">
        <f>'[2]Qc, Winter, S1'!V4*Main!$B$8</f>
        <v>1.2310465711163616</v>
      </c>
      <c r="W4" s="1">
        <f>'[2]Qc, Winter, S1'!W4*Main!$B$8</f>
        <v>2.5671285511518014</v>
      </c>
      <c r="X4" s="1">
        <f>'[2]Qc, Winter, S1'!X4*Main!$B$8</f>
        <v>3.9240875941523918</v>
      </c>
      <c r="Y4" s="1">
        <f>'[2]Qc, Winter, S1'!Y4*Main!$B$8</f>
        <v>3.9240875941523918</v>
      </c>
    </row>
    <row r="5" spans="1:25" x14ac:dyDescent="0.25">
      <c r="A5">
        <v>4</v>
      </c>
      <c r="B5" s="1">
        <f>'[2]Qc, Winter, S1'!B5*Main!$B$8</f>
        <v>9.0264650668930884</v>
      </c>
      <c r="C5" s="1">
        <f>'[2]Qc, Winter, S1'!C5*Main!$B$8</f>
        <v>6.9627671947282934</v>
      </c>
      <c r="D5" s="1">
        <f>'[2]Qc, Winter, S1'!D5*Main!$B$8</f>
        <v>5.9604850436207917</v>
      </c>
      <c r="E5" s="1">
        <f>'[2]Qc, Winter, S1'!E5*Main!$B$8</f>
        <v>5.8327307315268762</v>
      </c>
      <c r="F5" s="1">
        <f>'[2]Qc, Winter, S1'!F5*Main!$B$8</f>
        <v>6.6292529331512098</v>
      </c>
      <c r="G5" s="1">
        <f>'[2]Qc, Winter, S1'!G5*Main!$B$8</f>
        <v>8.2311309851890133</v>
      </c>
      <c r="H5" s="1">
        <f>'[2]Qc, Winter, S1'!H5*Main!$B$8</f>
        <v>12.770667187005316</v>
      </c>
      <c r="I5" s="1">
        <f>'[2]Qc, Winter, S1'!I5*Main!$B$8</f>
        <v>15.590541059864146</v>
      </c>
      <c r="J5" s="1">
        <f>'[2]Qc, Winter, S1'!J5*Main!$B$8</f>
        <v>18.012661913703486</v>
      </c>
      <c r="K5" s="1">
        <f>'[2]Qc, Winter, S1'!K5*Main!$B$8</f>
        <v>19.835255323552865</v>
      </c>
      <c r="L5" s="1">
        <f>'[2]Qc, Winter, S1'!L5*Main!$B$8</f>
        <v>20.002649668679858</v>
      </c>
      <c r="M5" s="1">
        <f>'[2]Qc, Winter, S1'!M5*Main!$B$8</f>
        <v>19.643985968118724</v>
      </c>
      <c r="N5" s="1">
        <f>'[2]Qc, Winter, S1'!N5*Main!$B$8</f>
        <v>19.727648685942114</v>
      </c>
      <c r="O5" s="1">
        <f>'[2]Qc, Winter, S1'!O5*Main!$B$8</f>
        <v>19.526339374985234</v>
      </c>
      <c r="P5" s="1">
        <f>'[2]Qc, Winter, S1'!P5*Main!$B$8</f>
        <v>17.615012020880094</v>
      </c>
      <c r="Q5" s="1">
        <f>'[2]Qc, Winter, S1'!Q5*Main!$B$8</f>
        <v>16.735843168044891</v>
      </c>
      <c r="R5" s="1">
        <f>'[2]Qc, Winter, S1'!R5*Main!$B$8</f>
        <v>17.271441068620792</v>
      </c>
      <c r="S5" s="1">
        <f>'[2]Qc, Winter, S1'!S5*Main!$B$8</f>
        <v>23.54019633637035</v>
      </c>
      <c r="T5" s="1">
        <f>'[2]Qc, Winter, S1'!T5*Main!$B$8</f>
        <v>23.506023111326048</v>
      </c>
      <c r="U5" s="1">
        <f>'[2]Qc, Winter, S1'!U5*Main!$B$8</f>
        <v>22.78872984463969</v>
      </c>
      <c r="V5" s="1">
        <f>'[2]Qc, Winter, S1'!V5*Main!$B$8</f>
        <v>21.093373361577079</v>
      </c>
      <c r="W5" s="1">
        <f>'[2]Qc, Winter, S1'!W5*Main!$B$8</f>
        <v>18.759039606349674</v>
      </c>
      <c r="X5" s="1">
        <f>'[2]Qc, Winter, S1'!X5*Main!$B$8</f>
        <v>15.300308651801533</v>
      </c>
      <c r="Y5" s="1">
        <f>'[2]Qc, Winter, S1'!Y5*Main!$B$8</f>
        <v>11.738284275915534</v>
      </c>
    </row>
    <row r="6" spans="1:25" x14ac:dyDescent="0.25">
      <c r="A6">
        <v>5</v>
      </c>
      <c r="B6" s="1">
        <f>'[2]Qc, Winter, S1'!B6*Main!$B$8</f>
        <v>0.42455836309805078</v>
      </c>
      <c r="C6" s="1">
        <f>'[2]Qc, Winter, S1'!C6*Main!$B$8</f>
        <v>2.8767709760779674E-2</v>
      </c>
      <c r="D6" s="1">
        <f>'[2]Qc, Winter, S1'!D6*Main!$B$8</f>
        <v>-0.5375362052421736</v>
      </c>
      <c r="E6" s="1">
        <f>'[2]Qc, Winter, S1'!E6*Main!$B$8</f>
        <v>-0.8229804446839929</v>
      </c>
      <c r="F6" s="1">
        <f>'[2]Qc, Winter, S1'!F6*Main!$B$8</f>
        <v>-0.61687875413467208</v>
      </c>
      <c r="G6" s="1">
        <f>'[2]Qc, Winter, S1'!G6*Main!$B$8</f>
        <v>0.71621770871234502</v>
      </c>
      <c r="H6" s="1">
        <f>'[2]Qc, Winter, S1'!H6*Main!$B$8</f>
        <v>2.1690879930005904</v>
      </c>
      <c r="I6" s="1">
        <f>'[2]Qc, Winter, S1'!I6*Main!$B$8</f>
        <v>2.4675800999999997</v>
      </c>
      <c r="J6" s="1">
        <f>'[2]Qc, Winter, S1'!J6*Main!$B$8</f>
        <v>1.9677573068812757</v>
      </c>
      <c r="K6" s="1">
        <f>'[2]Qc, Winter, S1'!K6*Main!$B$8</f>
        <v>1.0909649583579444</v>
      </c>
      <c r="L6" s="1">
        <f>'[2]Qc, Winter, S1'!L6*Main!$B$8</f>
        <v>0.31272713062610746</v>
      </c>
      <c r="M6" s="1">
        <f>'[2]Qc, Winter, S1'!M6*Main!$B$8</f>
        <v>0.37058023313644428</v>
      </c>
      <c r="N6" s="1">
        <f>'[2]Qc, Winter, S1'!N6*Main!$B$8</f>
        <v>0.58391356958062601</v>
      </c>
      <c r="O6" s="1">
        <f>'[2]Qc, Winter, S1'!O6*Main!$B$8</f>
        <v>0.29103219000295338</v>
      </c>
      <c r="P6" s="1">
        <f>'[2]Qc, Winter, S1'!P6*Main!$B$8</f>
        <v>0.49810208078854112</v>
      </c>
      <c r="Q6" s="1">
        <f>'[2]Qc, Winter, S1'!Q6*Main!$B$8</f>
        <v>0.35637386645008862</v>
      </c>
      <c r="R6" s="1">
        <f>'[2]Qc, Winter, S1'!R6*Main!$B$8</f>
        <v>0.3491422381866508</v>
      </c>
      <c r="S6" s="1">
        <f>'[2]Qc, Winter, S1'!S6*Main!$B$8</f>
        <v>0.41163531426461891</v>
      </c>
      <c r="T6" s="1">
        <f>'[2]Qc, Winter, S1'!T6*Main!$B$8</f>
        <v>0.42248273021264032</v>
      </c>
      <c r="U6" s="1">
        <f>'[2]Qc, Winter, S1'!U6*Main!$B$8</f>
        <v>0.52372570515357342</v>
      </c>
      <c r="V6" s="1">
        <f>'[2]Qc, Winter, S1'!V6*Main!$B$8</f>
        <v>0.5598838787950382</v>
      </c>
      <c r="W6" s="1">
        <f>'[2]Qc, Winter, S1'!W6*Main!$B$8</f>
        <v>0.66064243331364425</v>
      </c>
      <c r="X6" s="1">
        <f>'[2]Qc, Winter, S1'!X6*Main!$B$8</f>
        <v>0.58151030664500891</v>
      </c>
      <c r="Y6" s="1">
        <f>'[2]Qc, Winter, S1'!Y6*Main!$B$8</f>
        <v>-6.6785466701122273E-2</v>
      </c>
    </row>
    <row r="7" spans="1:25" x14ac:dyDescent="0.25">
      <c r="A7">
        <v>8</v>
      </c>
      <c r="B7" s="1">
        <f>'[2]Qc, Winter, S1'!B7*Main!$B$8</f>
        <v>116.41339327188422</v>
      </c>
      <c r="C7" s="1">
        <f>'[2]Qc, Winter, S1'!C7*Main!$B$8</f>
        <v>116.83156205705846</v>
      </c>
      <c r="D7" s="1">
        <f>'[2]Qc, Winter, S1'!D7*Main!$B$8</f>
        <v>117.34144683028647</v>
      </c>
      <c r="E7" s="1">
        <f>'[2]Qc, Winter, S1'!E7*Main!$B$8</f>
        <v>117.30638943343178</v>
      </c>
      <c r="F7" s="1">
        <f>'[2]Qc, Winter, S1'!F7*Main!$B$8</f>
        <v>116.78706156069107</v>
      </c>
      <c r="G7" s="1">
        <f>'[2]Qc, Winter, S1'!G7*Main!$B$8</f>
        <v>115.86406361021854</v>
      </c>
      <c r="H7" s="1">
        <f>'[2]Qc, Winter, S1'!H7*Main!$B$8</f>
        <v>113.17625753313642</v>
      </c>
      <c r="I7" s="1">
        <f>'[2]Qc, Winter, S1'!I7*Main!$B$8</f>
        <v>111.09596424815416</v>
      </c>
      <c r="J7" s="1">
        <f>'[2]Qc, Winter, S1'!J7*Main!$B$8</f>
        <v>110.22964731017424</v>
      </c>
      <c r="K7" s="1">
        <f>'[2]Qc, Winter, S1'!K7*Main!$B$8</f>
        <v>83.660637324232127</v>
      </c>
      <c r="L7" s="1">
        <f>'[2]Qc, Winter, S1'!L7*Main!$B$8</f>
        <v>57.444924136385104</v>
      </c>
      <c r="M7" s="1">
        <f>'[2]Qc, Winter, S1'!M7*Main!$B$8</f>
        <v>57.104503987093921</v>
      </c>
      <c r="N7" s="1">
        <f>'[2]Qc, Winter, S1'!N7*Main!$B$8</f>
        <v>57.469917410912579</v>
      </c>
      <c r="O7" s="1">
        <f>'[2]Qc, Winter, S1'!O7*Main!$B$8</f>
        <v>57.739706001225635</v>
      </c>
      <c r="P7" s="1">
        <f>'[2]Qc, Winter, S1'!P7*Main!$B$8</f>
        <v>58.065158876240403</v>
      </c>
      <c r="Q7" s="1">
        <f>'[2]Qc, Winter, S1'!Q7*Main!$B$8</f>
        <v>87.524371588924993</v>
      </c>
      <c r="R7" s="1">
        <f>'[2]Qc, Winter, S1'!R7*Main!$B$8</f>
        <v>111.67138350626108</v>
      </c>
      <c r="S7" s="1">
        <f>'[2]Qc, Winter, S1'!S7*Main!$B$8</f>
        <v>109.77817433812757</v>
      </c>
      <c r="T7" s="1">
        <f>'[2]Qc, Winter, S1'!T7*Main!$B$8</f>
        <v>109.92771922662432</v>
      </c>
      <c r="U7" s="1">
        <f>'[2]Qc, Winter, S1'!U7*Main!$B$8</f>
        <v>110.20543423789131</v>
      </c>
      <c r="V7" s="1">
        <f>'[2]Qc, Winter, S1'!V7*Main!$B$8</f>
        <v>111.32275333163024</v>
      </c>
      <c r="W7" s="1">
        <f>'[2]Qc, Winter, S1'!W7*Main!$B$8</f>
        <v>112.22443929305965</v>
      </c>
      <c r="X7" s="1">
        <f>'[2]Qc, Winter, S1'!X7*Main!$B$8</f>
        <v>113.5301854392203</v>
      </c>
      <c r="Y7" s="1">
        <f>'[2]Qc, Winter, S1'!Y7*Main!$B$8</f>
        <v>115.09615712666861</v>
      </c>
    </row>
    <row r="8" spans="1:25" x14ac:dyDescent="0.25">
      <c r="A8">
        <v>9</v>
      </c>
      <c r="B8" s="1">
        <f>'[2]Qc, Winter, S1'!B8*Main!$B$8</f>
        <v>15.540578483668044</v>
      </c>
      <c r="C8" s="1">
        <f>'[2]Qc, Winter, S1'!C8*Main!$B$8</f>
        <v>15.233157615165357</v>
      </c>
      <c r="D8" s="1">
        <f>'[2]Qc, Winter, S1'!D8*Main!$B$8</f>
        <v>15.64767201453042</v>
      </c>
      <c r="E8" s="1">
        <f>'[2]Qc, Winter, S1'!E8*Main!$B$8</f>
        <v>15.280402260410511</v>
      </c>
      <c r="F8" s="1">
        <f>'[2]Qc, Winter, S1'!F8*Main!$B$8</f>
        <v>13.541698302613703</v>
      </c>
      <c r="G8" s="1">
        <f>'[2]Qc, Winter, S1'!G8*Main!$B$8</f>
        <v>11.799508104016539</v>
      </c>
      <c r="H8" s="1">
        <f>'[2]Qc, Winter, S1'!H8*Main!$B$8</f>
        <v>5.061641426343769</v>
      </c>
      <c r="I8" s="1">
        <f>'[2]Qc, Winter, S1'!I8*Main!$B$8</f>
        <v>3.1496054741435318</v>
      </c>
      <c r="J8" s="1">
        <f>'[2]Qc, Winter, S1'!J8*Main!$B$8</f>
        <v>6.0833603470614293</v>
      </c>
      <c r="K8" s="1">
        <f>'[2]Qc, Winter, S1'!K8*Main!$B$8</f>
        <v>3.7285468294890722</v>
      </c>
      <c r="L8" s="1">
        <f>'[2]Qc, Winter, S1'!L8*Main!$B$8</f>
        <v>2.568150888673951</v>
      </c>
      <c r="M8" s="1">
        <f>'[2]Qc, Winter, S1'!M8*Main!$B$8</f>
        <v>-3.4423505275546367</v>
      </c>
      <c r="N8" s="1">
        <f>'[2]Qc, Winter, S1'!N8*Main!$B$8</f>
        <v>2.6053201980064968</v>
      </c>
      <c r="O8" s="1">
        <f>'[2]Qc, Winter, S1'!O8*Main!$B$8</f>
        <v>4.2740943274808041</v>
      </c>
      <c r="P8" s="1">
        <f>'[2]Qc, Winter, S1'!P8*Main!$B$8</f>
        <v>6.7058527319255754</v>
      </c>
      <c r="Q8" s="1">
        <f>'[2]Qc, Winter, S1'!Q8*Main!$B$8</f>
        <v>8.6719746449350268</v>
      </c>
      <c r="R8" s="1">
        <f>'[2]Qc, Winter, S1'!R8*Main!$B$8</f>
        <v>9.2959343873892486</v>
      </c>
      <c r="S8" s="1">
        <f>'[2]Qc, Winter, S1'!S8*Main!$B$8</f>
        <v>5.4911925942409923</v>
      </c>
      <c r="T8" s="1">
        <f>'[2]Qc, Winter, S1'!T8*Main!$B$8</f>
        <v>5.3847279233608978</v>
      </c>
      <c r="U8" s="1">
        <f>'[2]Qc, Winter, S1'!U8*Main!$B$8</f>
        <v>7.3621896274512695</v>
      </c>
      <c r="V8" s="1">
        <f>'[2]Qc, Winter, S1'!V8*Main!$B$8</f>
        <v>10.254113040076787</v>
      </c>
      <c r="W8" s="1">
        <f>'[2]Qc, Winter, S1'!W8*Main!$B$8</f>
        <v>12.396963503115771</v>
      </c>
      <c r="X8" s="1">
        <f>'[2]Qc, Winter, S1'!X8*Main!$B$8</f>
        <v>12.527365481999409</v>
      </c>
      <c r="Y8" s="1">
        <f>'[2]Qc, Winter, S1'!Y8*Main!$B$8</f>
        <v>13.094964812950384</v>
      </c>
    </row>
    <row r="9" spans="1:25" x14ac:dyDescent="0.25">
      <c r="A9">
        <v>10</v>
      </c>
      <c r="B9" s="1">
        <f>'[2]Qc, Winter, S1'!B9*Main!$B$8</f>
        <v>-17.426889715859421</v>
      </c>
      <c r="C9" s="1">
        <f>'[2]Qc, Winter, S1'!C9*Main!$B$8</f>
        <v>-18.758407652052568</v>
      </c>
      <c r="D9" s="1">
        <f>'[2]Qc, Winter, S1'!D9*Main!$B$8</f>
        <v>-18.91256703083284</v>
      </c>
      <c r="E9" s="1">
        <f>'[2]Qc, Winter, S1'!E9*Main!$B$8</f>
        <v>-18.958056788171884</v>
      </c>
      <c r="F9" s="1">
        <f>'[2]Qc, Winter, S1'!F9*Main!$B$8</f>
        <v>-18.743244213496752</v>
      </c>
      <c r="G9" s="1">
        <f>'[2]Qc, Winter, S1'!G9*Main!$B$8</f>
        <v>-17.937887616686357</v>
      </c>
      <c r="H9" s="1">
        <f>'[2]Qc, Winter, S1'!H9*Main!$B$8</f>
        <v>-10.333217212123452</v>
      </c>
      <c r="I9" s="1">
        <f>'[2]Qc, Winter, S1'!I9*Main!$B$8</f>
        <v>-3.1798365009598348</v>
      </c>
      <c r="J9" s="1">
        <f>'[2]Qc, Winter, S1'!J9*Main!$B$8</f>
        <v>0.10495190943591252</v>
      </c>
      <c r="K9" s="1">
        <f>'[2]Qc, Winter, S1'!K9*Main!$B$8</f>
        <v>1.516896212817483</v>
      </c>
      <c r="L9" s="1">
        <f>'[2]Qc, Winter, S1'!L9*Main!$B$8</f>
        <v>7.959011758712374E-2</v>
      </c>
      <c r="M9" s="1">
        <f>'[2]Qc, Winter, S1'!M9*Main!$B$8</f>
        <v>-0.6735758112226814</v>
      </c>
      <c r="N9" s="1">
        <f>'[2]Qc, Winter, S1'!N9*Main!$B$8</f>
        <v>-1.3584490981098636</v>
      </c>
      <c r="O9" s="1">
        <f>'[2]Qc, Winter, S1'!O9*Main!$B$8</f>
        <v>-1.0413427215298279</v>
      </c>
      <c r="P9" s="1">
        <f>'[2]Qc, Winter, S1'!P9*Main!$B$8</f>
        <v>-3.6657660291494394</v>
      </c>
      <c r="Q9" s="1">
        <f>'[2]Qc, Winter, S1'!Q9*Main!$B$8</f>
        <v>-6.6723815196396927</v>
      </c>
      <c r="R9" s="1">
        <f>'[2]Qc, Winter, S1'!R9*Main!$B$8</f>
        <v>-6.7239797483018302</v>
      </c>
      <c r="S9" s="1">
        <f>'[2]Qc, Winter, S1'!S9*Main!$B$8</f>
        <v>-0.77375797099822852</v>
      </c>
      <c r="T9" s="1">
        <f>'[2]Qc, Winter, S1'!T9*Main!$B$8</f>
        <v>-1.0799628619314829</v>
      </c>
      <c r="U9" s="1">
        <f>'[2]Qc, Winter, S1'!U9*Main!$B$8</f>
        <v>-1.4026536598493802</v>
      </c>
      <c r="V9" s="1">
        <f>'[2]Qc, Winter, S1'!V9*Main!$B$8</f>
        <v>-3.2587966389692853</v>
      </c>
      <c r="W9" s="1">
        <f>'[2]Qc, Winter, S1'!W9*Main!$B$8</f>
        <v>-6.6271798538836384</v>
      </c>
      <c r="X9" s="1">
        <f>'[2]Qc, Winter, S1'!X9*Main!$B$8</f>
        <v>-10.064809109376846</v>
      </c>
      <c r="Y9" s="1">
        <f>'[2]Qc, Winter, S1'!Y9*Main!$B$8</f>
        <v>-12.209471342232723</v>
      </c>
    </row>
    <row r="10" spans="1:25" x14ac:dyDescent="0.25">
      <c r="A10">
        <v>12</v>
      </c>
      <c r="B10" s="1">
        <f>'[2]Qc, Winter, S1'!B10*Main!$B$8</f>
        <v>-37.814377039087418</v>
      </c>
      <c r="C10" s="1">
        <f>'[2]Qc, Winter, S1'!C10*Main!$B$8</f>
        <v>-43.606112856718838</v>
      </c>
      <c r="D10" s="1">
        <f>'[2]Qc, Winter, S1'!D10*Main!$B$8</f>
        <v>-41.301483157383338</v>
      </c>
      <c r="E10" s="1">
        <f>'[2]Qc, Winter, S1'!E10*Main!$B$8</f>
        <v>-42.761648172799767</v>
      </c>
      <c r="F10" s="1">
        <f>'[2]Qc, Winter, S1'!F10*Main!$B$8</f>
        <v>-42.786222054533368</v>
      </c>
      <c r="G10" s="1">
        <f>'[2]Qc, Winter, S1'!G10*Main!$B$8</f>
        <v>-41.980877499985233</v>
      </c>
      <c r="H10" s="1">
        <f>'[2]Qc, Winter, S1'!H10*Main!$B$8</f>
        <v>-18.696260742528057</v>
      </c>
      <c r="I10" s="1">
        <f>'[2]Qc, Winter, S1'!I10*Main!$B$8</f>
        <v>-0.75655453560248076</v>
      </c>
      <c r="J10" s="1">
        <f>'[2]Qc, Winter, S1'!J10*Main!$B$8</f>
        <v>6.5368412443886585</v>
      </c>
      <c r="K10" s="1">
        <f>'[2]Qc, Winter, S1'!K10*Main!$B$8</f>
        <v>15.20466410342587</v>
      </c>
      <c r="L10" s="1">
        <f>'[2]Qc, Winter, S1'!L10*Main!$B$8</f>
        <v>18.977725984022445</v>
      </c>
      <c r="M10" s="1">
        <f>'[2]Qc, Winter, S1'!M10*Main!$B$8</f>
        <v>17.689308794300061</v>
      </c>
      <c r="N10" s="1">
        <f>'[2]Qc, Winter, S1'!N10*Main!$B$8</f>
        <v>22.109407899601297</v>
      </c>
      <c r="O10" s="1">
        <f>'[2]Qc, Winter, S1'!O10*Main!$B$8</f>
        <v>15.912251979666273</v>
      </c>
      <c r="P10" s="1">
        <f>'[2]Qc, Winter, S1'!P10*Main!$B$8</f>
        <v>15.129573298848198</v>
      </c>
      <c r="Q10" s="1">
        <f>'[2]Qc, Winter, S1'!Q10*Main!$B$8</f>
        <v>3.4778953686207918</v>
      </c>
      <c r="R10" s="1">
        <f>'[2]Qc, Winter, S1'!R10*Main!$B$8</f>
        <v>1.0258850585942112</v>
      </c>
      <c r="S10" s="1">
        <f>'[2]Qc, Winter, S1'!S10*Main!$B$8</f>
        <v>24.037912685691079</v>
      </c>
      <c r="T10" s="1">
        <f>'[2]Qc, Winter, S1'!T10*Main!$B$8</f>
        <v>25.08869319379799</v>
      </c>
      <c r="U10" s="1">
        <f>'[2]Qc, Winter, S1'!U10*Main!$B$8</f>
        <v>26.598992089382755</v>
      </c>
      <c r="V10" s="1">
        <f>'[2]Qc, Winter, S1'!V10*Main!$B$8</f>
        <v>14.476215135351447</v>
      </c>
      <c r="W10" s="1">
        <f>'[2]Qc, Winter, S1'!W10*Main!$B$8</f>
        <v>1.0886053919669225</v>
      </c>
      <c r="X10" s="1">
        <f>'[2]Qc, Winter, S1'!X10*Main!$B$8</f>
        <v>-7.6880494063349083</v>
      </c>
      <c r="Y10" s="1">
        <f>'[2]Qc, Winter, S1'!Y10*Main!$B$8</f>
        <v>-12.300839309494979</v>
      </c>
    </row>
    <row r="11" spans="1:25" x14ac:dyDescent="0.25">
      <c r="A11">
        <v>15</v>
      </c>
      <c r="B11" s="1">
        <f>'[2]Qc, Winter, S1'!B11*Main!$B$8</f>
        <v>-4.0077751575900766</v>
      </c>
      <c r="C11" s="1">
        <f>'[2]Qc, Winter, S1'!C11*Main!$B$8</f>
        <v>-4.0077751575900766</v>
      </c>
      <c r="D11" s="1">
        <f>'[2]Qc, Winter, S1'!D11*Main!$B$8</f>
        <v>-4.0077751575900766</v>
      </c>
      <c r="E11" s="1">
        <f>'[2]Qc, Winter, S1'!E11*Main!$B$8</f>
        <v>-4.0077751575900766</v>
      </c>
      <c r="F11" s="1">
        <f>'[2]Qc, Winter, S1'!F11*Main!$B$8</f>
        <v>-4.0077751575900766</v>
      </c>
      <c r="G11" s="1">
        <f>'[2]Qc, Winter, S1'!G11*Main!$B$8</f>
        <v>-4.0077751575900766</v>
      </c>
      <c r="H11" s="1">
        <f>'[2]Qc, Winter, S1'!H11*Main!$B$8</f>
        <v>-3.8736840443000591</v>
      </c>
      <c r="I11" s="1">
        <f>'[2]Qc, Winter, S1'!I11*Main!$B$8</f>
        <v>-3.5401780753691674</v>
      </c>
      <c r="J11" s="1">
        <f>'[2]Qc, Winter, S1'!J11*Main!$B$8</f>
        <v>-3.4066609001771999</v>
      </c>
      <c r="K11" s="1">
        <f>'[2]Qc, Winter, S1'!K11*Main!$B$8</f>
        <v>-3.2055242302421738</v>
      </c>
      <c r="L11" s="1">
        <f>'[2]Qc, Winter, S1'!L11*Main!$B$8</f>
        <v>-3.2725697868871824</v>
      </c>
      <c r="M11" s="1">
        <f>'[2]Qc, Winter, S1'!M11*Main!$B$8</f>
        <v>-3.2055242302421738</v>
      </c>
      <c r="N11" s="1">
        <f>'[2]Qc, Winter, S1'!N11*Main!$B$8</f>
        <v>-3.2725697868871824</v>
      </c>
      <c r="O11" s="1">
        <f>'[2]Qc, Winter, S1'!O11*Main!$B$8</f>
        <v>-3.4737064568222089</v>
      </c>
      <c r="P11" s="1">
        <f>'[2]Qc, Winter, S1'!P11*Main!$B$8</f>
        <v>-3.4737064568222089</v>
      </c>
      <c r="Q11" s="1">
        <f>'[2]Qc, Winter, S1'!Q11*Main!$B$8</f>
        <v>-3.4737064568222089</v>
      </c>
      <c r="R11" s="1">
        <f>'[2]Qc, Winter, S1'!R11*Main!$B$8</f>
        <v>-3.6731213124630835</v>
      </c>
      <c r="S11" s="1">
        <f>'[2]Qc, Winter, S1'!S11*Main!$B$8</f>
        <v>-3.7395929310100411</v>
      </c>
      <c r="T11" s="1">
        <f>'[2]Qc, Winter, S1'!T11*Main!$B$8</f>
        <v>-3.7395929310100411</v>
      </c>
      <c r="U11" s="1">
        <f>'[2]Qc, Winter, S1'!U11*Main!$B$8</f>
        <v>-3.7395929310100411</v>
      </c>
      <c r="V11" s="1">
        <f>'[2]Qc, Winter, S1'!V11*Main!$B$8</f>
        <v>-3.7395929310100411</v>
      </c>
      <c r="W11" s="1">
        <f>'[2]Qc, Winter, S1'!W11*Main!$B$8</f>
        <v>-3.8140862507235673</v>
      </c>
      <c r="X11" s="1">
        <f>'[2]Qc, Winter, S1'!X11*Main!$B$8</f>
        <v>-4.0375662098641465</v>
      </c>
      <c r="Y11" s="1">
        <f>'[2]Qc, Winter, S1'!Y11*Main!$B$8</f>
        <v>-4.0375662098641465</v>
      </c>
    </row>
    <row r="12" spans="1:25" x14ac:dyDescent="0.25">
      <c r="A12">
        <v>16</v>
      </c>
      <c r="B12" s="1">
        <f>'[2]Qc, Winter, S1'!B12*Main!$B$8</f>
        <v>2.5001358535144713</v>
      </c>
      <c r="C12" s="1">
        <f>'[2]Qc, Winter, S1'!C12*Main!$B$8</f>
        <v>-1.5245304193738924</v>
      </c>
      <c r="D12" s="1">
        <f>'[2]Qc, Winter, S1'!D12*Main!$B$8</f>
        <v>-2.4413644418192555</v>
      </c>
      <c r="E12" s="1">
        <f>'[2]Qc, Winter, S1'!E12*Main!$B$8</f>
        <v>-1.070815121086828</v>
      </c>
      <c r="F12" s="1">
        <f>'[2]Qc, Winter, S1'!F12*Main!$B$8</f>
        <v>-1.7502126402835205</v>
      </c>
      <c r="G12" s="1">
        <f>'[2]Qc, Winter, S1'!G12*Main!$B$8</f>
        <v>-0.28445363260484346</v>
      </c>
      <c r="H12" s="1">
        <f>'[2]Qc, Winter, S1'!H12*Main!$B$8</f>
        <v>4.7710632014176015</v>
      </c>
      <c r="I12" s="1">
        <f>'[2]Qc, Winter, S1'!I12*Main!$B$8</f>
        <v>8.5794506792675733</v>
      </c>
      <c r="J12" s="1">
        <f>'[2]Qc, Winter, S1'!J12*Main!$B$8</f>
        <v>9.7125634967513292</v>
      </c>
      <c r="K12" s="1">
        <f>'[2]Qc, Winter, S1'!K12*Main!$B$8</f>
        <v>8.0693148257531018</v>
      </c>
      <c r="L12" s="1">
        <f>'[2]Qc, Winter, S1'!L12*Main!$B$8</f>
        <v>8.1986119314825743</v>
      </c>
      <c r="M12" s="1">
        <f>'[2]Qc, Winter, S1'!M12*Main!$B$8</f>
        <v>8.2832427643236848</v>
      </c>
      <c r="N12" s="1">
        <f>'[2]Qc, Winter, S1'!N12*Main!$B$8</f>
        <v>7.132498523331364</v>
      </c>
      <c r="O12" s="1">
        <f>'[2]Qc, Winter, S1'!O12*Main!$B$8</f>
        <v>6.9832191376255164</v>
      </c>
      <c r="P12" s="1">
        <f>'[2]Qc, Winter, S1'!P12*Main!$B$8</f>
        <v>4.914465445953927</v>
      </c>
      <c r="Q12" s="1">
        <f>'[2]Qc, Winter, S1'!Q12*Main!$B$8</f>
        <v>4.6852569403425868</v>
      </c>
      <c r="R12" s="1">
        <f>'[2]Qc, Winter, S1'!R12*Main!$B$8</f>
        <v>4.0963673951565269</v>
      </c>
      <c r="S12" s="1">
        <f>'[2]Qc, Winter, S1'!S12*Main!$B$8</f>
        <v>5.7889840519787352</v>
      </c>
      <c r="T12" s="1">
        <f>'[2]Qc, Winter, S1'!T12*Main!$B$8</f>
        <v>5.3470230360307154</v>
      </c>
      <c r="U12" s="1">
        <f>'[2]Qc, Winter, S1'!U12*Main!$B$8</f>
        <v>4.5324512699350263</v>
      </c>
      <c r="V12" s="1">
        <f>'[2]Qc, Winter, S1'!V12*Main!$B$8</f>
        <v>4.0046839929119908</v>
      </c>
      <c r="W12" s="1">
        <f>'[2]Qc, Winter, S1'!W12*Main!$B$8</f>
        <v>2.249769639692853</v>
      </c>
      <c r="X12" s="1">
        <f>'[2]Qc, Winter, S1'!X12*Main!$B$8</f>
        <v>0.72171293561724759</v>
      </c>
      <c r="Y12" s="1">
        <f>'[2]Qc, Winter, S1'!Y12*Main!$B$8</f>
        <v>-1.0649379799173067</v>
      </c>
    </row>
    <row r="13" spans="1:25" x14ac:dyDescent="0.25">
      <c r="A13">
        <v>17</v>
      </c>
      <c r="B13" s="1">
        <f>'[2]Qc, Winter, S1'!B13*Main!$B$8</f>
        <v>-1.7017018795776728</v>
      </c>
      <c r="C13" s="1">
        <f>'[2]Qc, Winter, S1'!C13*Main!$B$8</f>
        <v>-1.7121322859125812</v>
      </c>
      <c r="D13" s="1">
        <f>'[2]Qc, Winter, S1'!D13*Main!$B$8</f>
        <v>-1.8705254749114</v>
      </c>
      <c r="E13" s="1">
        <f>'[2]Qc, Winter, S1'!E13*Main!$B$8</f>
        <v>-1.716329502111636</v>
      </c>
      <c r="F13" s="1">
        <f>'[2]Qc, Winter, S1'!F13*Main!$B$8</f>
        <v>-1.7216760873006496</v>
      </c>
      <c r="G13" s="1">
        <f>'[2]Qc, Winter, S1'!G13*Main!$B$8</f>
        <v>-1.5502379164205553</v>
      </c>
      <c r="H13" s="1">
        <f>'[2]Qc, Winter, S1'!H13*Main!$B$8</f>
        <v>-1.0567771668192558</v>
      </c>
      <c r="I13" s="1">
        <f>'[2]Qc, Winter, S1'!I13*Main!$B$8</f>
        <v>-0.59350011835499117</v>
      </c>
      <c r="J13" s="1">
        <f>'[2]Qc, Winter, S1'!J13*Main!$B$8</f>
        <v>-0.43251548329887768</v>
      </c>
      <c r="K13" s="1">
        <f>'[2]Qc, Winter, S1'!K13*Main!$B$8</f>
        <v>-0.54531044350265789</v>
      </c>
      <c r="L13" s="1">
        <f>'[2]Qc, Winter, S1'!L13*Main!$B$8</f>
        <v>-0.79109822330183133</v>
      </c>
      <c r="M13" s="1">
        <f>'[2]Qc, Winter, S1'!M13*Main!$B$8</f>
        <v>-0.59193276120791505</v>
      </c>
      <c r="N13" s="1">
        <f>'[2]Qc, Winter, S1'!N13*Main!$B$8</f>
        <v>-0.67895236101594802</v>
      </c>
      <c r="O13" s="1">
        <f>'[2]Qc, Winter, S1'!O13*Main!$B$8</f>
        <v>-0.66297873504134675</v>
      </c>
      <c r="P13" s="1">
        <f>'[2]Qc, Winter, S1'!P13*Main!$B$8</f>
        <v>-0.83879417715593618</v>
      </c>
      <c r="Q13" s="1">
        <f>'[2]Qc, Winter, S1'!Q13*Main!$B$8</f>
        <v>-0.84584062257826342</v>
      </c>
      <c r="R13" s="1">
        <f>'[2]Qc, Winter, S1'!R13*Main!$B$8</f>
        <v>-0.67945605258417008</v>
      </c>
      <c r="S13" s="1">
        <f>'[2]Qc, Winter, S1'!S13*Main!$B$8</f>
        <v>-0.58740649562906055</v>
      </c>
      <c r="T13" s="1">
        <f>'[2]Qc, Winter, S1'!T13*Main!$B$8</f>
        <v>-0.70767637423213225</v>
      </c>
      <c r="U13" s="1">
        <f>'[2]Qc, Winter, S1'!U13*Main!$B$8</f>
        <v>-0.78546402551683403</v>
      </c>
      <c r="V13" s="1">
        <f>'[2]Qc, Winter, S1'!V13*Main!$B$8</f>
        <v>-0.7025841311429416</v>
      </c>
      <c r="W13" s="1">
        <f>'[2]Qc, Winter, S1'!W13*Main!$B$8</f>
        <v>-0.91312965155050185</v>
      </c>
      <c r="X13" s="1">
        <f>'[2]Qc, Winter, S1'!X13*Main!$B$8</f>
        <v>-1.1962069252805672</v>
      </c>
      <c r="Y13" s="1">
        <f>'[2]Qc, Winter, S1'!Y13*Main!$B$8</f>
        <v>-1.3341180833579442</v>
      </c>
    </row>
    <row r="14" spans="1:25" x14ac:dyDescent="0.25">
      <c r="A14">
        <v>18</v>
      </c>
      <c r="B14" s="1">
        <f>'[2]Qc, Winter, S1'!B14*Main!$B$8</f>
        <v>-1.2148149768458358</v>
      </c>
      <c r="C14" s="1">
        <f>'[2]Qc, Winter, S1'!C14*Main!$B$8</f>
        <v>-1.2148149768458358</v>
      </c>
      <c r="D14" s="1">
        <f>'[2]Qc, Winter, S1'!D14*Main!$B$8</f>
        <v>-1.2148149768458358</v>
      </c>
      <c r="E14" s="1">
        <f>'[2]Qc, Winter, S1'!E14*Main!$B$8</f>
        <v>-1.2148149768458358</v>
      </c>
      <c r="F14" s="1">
        <f>'[2]Qc, Winter, S1'!F14*Main!$B$8</f>
        <v>-1.1520119403425872</v>
      </c>
      <c r="G14" s="1">
        <f>'[2]Qc, Winter, S1'!G14*Main!$B$8</f>
        <v>-1.1866130447725931</v>
      </c>
      <c r="H14" s="1">
        <f>'[2]Qc, Winter, S1'!H14*Main!$B$8</f>
        <v>-1.0815408596426461</v>
      </c>
      <c r="I14" s="1">
        <f>'[2]Qc, Winter, S1'!I14*Main!$B$8</f>
        <v>-1.0465167979326639</v>
      </c>
      <c r="J14" s="1">
        <f>'[2]Qc, Winter, S1'!J14*Main!$B$8</f>
        <v>-1.0465167979326639</v>
      </c>
      <c r="K14" s="1">
        <f>'[2]Qc, Winter, S1'!K14*Main!$B$8</f>
        <v>-1.1610824026580036</v>
      </c>
      <c r="L14" s="1">
        <f>'[2]Qc, Winter, S1'!L14*Main!$B$8</f>
        <v>-1.0733773195510927</v>
      </c>
      <c r="M14" s="1">
        <f>'[2]Qc, Winter, S1'!M14*Main!$B$8</f>
        <v>-1.0441422918487893</v>
      </c>
      <c r="N14" s="1">
        <f>'[2]Qc, Winter, S1'!N14*Main!$B$8</f>
        <v>-1.0514669905197873</v>
      </c>
      <c r="O14" s="1">
        <f>'[2]Qc, Winter, S1'!O14*Main!$B$8</f>
        <v>-1.1106931460129945</v>
      </c>
      <c r="P14" s="1">
        <f>'[2]Qc, Winter, S1'!P14*Main!$B$8</f>
        <v>-1.0795342420259892</v>
      </c>
      <c r="Q14" s="1">
        <f>'[2]Qc, Winter, S1'!Q14*Main!$B$8</f>
        <v>-1.0770679585056113</v>
      </c>
      <c r="R14" s="1">
        <f>'[2]Qc, Winter, S1'!R14*Main!$B$8</f>
        <v>-1.1074047679858239</v>
      </c>
      <c r="S14" s="1">
        <f>'[2]Qc, Winter, S1'!S14*Main!$B$8</f>
        <v>-1.1074047679858239</v>
      </c>
      <c r="T14" s="1">
        <f>'[2]Qc, Winter, S1'!T14*Main!$B$8</f>
        <v>-1.1074047679858239</v>
      </c>
      <c r="U14" s="1">
        <f>'[2]Qc, Winter, S1'!U14*Main!$B$8</f>
        <v>-1.0732817396042527</v>
      </c>
      <c r="V14" s="1">
        <f>'[2]Qc, Winter, S1'!V14*Main!$B$8</f>
        <v>-1.0700410134376848</v>
      </c>
      <c r="W14" s="1">
        <f>'[2]Qc, Winter, S1'!W14*Main!$B$8</f>
        <v>-1.1626879200826934</v>
      </c>
      <c r="X14" s="1">
        <f>'[2]Qc, Winter, S1'!X14*Main!$B$8</f>
        <v>-1.1626879200826934</v>
      </c>
      <c r="Y14" s="1">
        <f>'[2]Qc, Winter, S1'!Y14*Main!$B$8</f>
        <v>-1.1626879200826934</v>
      </c>
    </row>
    <row r="15" spans="1:25" x14ac:dyDescent="0.25">
      <c r="A15">
        <v>20</v>
      </c>
      <c r="B15" s="1">
        <f>'[2]Qc, Winter, S1'!B15*Main!$B$8</f>
        <v>-0.18019908417011221</v>
      </c>
      <c r="C15" s="1">
        <f>'[2]Qc, Winter, S1'!C15*Main!$B$8</f>
        <v>-0.18019908417011221</v>
      </c>
      <c r="D15" s="1">
        <f>'[2]Qc, Winter, S1'!D15*Main!$B$8</f>
        <v>-0.18019908417011221</v>
      </c>
      <c r="E15" s="1">
        <f>'[2]Qc, Winter, S1'!E15*Main!$B$8</f>
        <v>-0.18019908417011221</v>
      </c>
      <c r="F15" s="1">
        <f>'[2]Qc, Winter, S1'!F15*Main!$B$8</f>
        <v>-0.18019908417011221</v>
      </c>
      <c r="G15" s="1">
        <f>'[2]Qc, Winter, S1'!G15*Main!$B$8</f>
        <v>-0.18019908417011221</v>
      </c>
      <c r="H15" s="1">
        <f>'[2]Qc, Winter, S1'!H15*Main!$B$8</f>
        <v>-0.18019908417011221</v>
      </c>
      <c r="I15" s="1">
        <f>'[2]Qc, Winter, S1'!I15*Main!$B$8</f>
        <v>-0.18019908417011221</v>
      </c>
      <c r="J15" s="1">
        <f>'[2]Qc, Winter, S1'!J15*Main!$B$8</f>
        <v>-0.18019908417011221</v>
      </c>
      <c r="K15" s="1">
        <f>'[2]Qc, Winter, S1'!K15*Main!$B$8</f>
        <v>-0.18019908417011221</v>
      </c>
      <c r="L15" s="1">
        <f>'[2]Qc, Winter, S1'!L15*Main!$B$8</f>
        <v>-0.18019908417011221</v>
      </c>
      <c r="M15" s="1">
        <f>'[2]Qc, Winter, S1'!M15*Main!$B$8</f>
        <v>-0.84777543328411098</v>
      </c>
      <c r="N15" s="1">
        <f>'[2]Qc, Winter, S1'!N15*Main!$B$8</f>
        <v>-1.0703008829887772</v>
      </c>
      <c r="O15" s="1">
        <f>'[2]Qc, Winter, S1'!O15*Main!$B$8</f>
        <v>-1.0703008829887772</v>
      </c>
      <c r="P15" s="1">
        <f>'[2]Qc, Winter, S1'!P15*Main!$B$8</f>
        <v>-0.18019908417011221</v>
      </c>
      <c r="Q15" s="1">
        <f>'[2]Qc, Winter, S1'!Q15*Main!$B$8</f>
        <v>-0.18019908417011221</v>
      </c>
      <c r="R15" s="1">
        <f>'[2]Qc, Winter, S1'!R15*Main!$B$8</f>
        <v>-0.40917518998818664</v>
      </c>
      <c r="S15" s="1">
        <f>'[2]Qc, Winter, S1'!S15*Main!$B$8</f>
        <v>-1.0961035074424099</v>
      </c>
      <c r="T15" s="1">
        <f>'[2]Qc, Winter, S1'!T15*Main!$B$8</f>
        <v>-1.0961035074424099</v>
      </c>
      <c r="U15" s="1">
        <f>'[2]Qc, Winter, S1'!U15*Main!$B$8</f>
        <v>-1.0961035074424099</v>
      </c>
      <c r="V15" s="1">
        <f>'[2]Qc, Winter, S1'!V15*Main!$B$8</f>
        <v>-0.20599721848789132</v>
      </c>
      <c r="W15" s="1">
        <f>'[2]Qc, Winter, S1'!W15*Main!$B$8</f>
        <v>-0.20599721848789132</v>
      </c>
      <c r="X15" s="1">
        <f>'[2]Qc, Winter, S1'!X15*Main!$B$8</f>
        <v>-0.20599721848789132</v>
      </c>
      <c r="Y15" s="1">
        <f>'[2]Qc, Winter, S1'!Y15*Main!$B$8</f>
        <v>-0.20599721848789132</v>
      </c>
    </row>
    <row r="16" spans="1:25" x14ac:dyDescent="0.25">
      <c r="A16">
        <v>21</v>
      </c>
      <c r="B16" s="1">
        <f>'[2]Qc, Winter, S1'!B16*Main!$B$8</f>
        <v>-1.9217066087418782</v>
      </c>
      <c r="C16" s="1">
        <f>'[2]Qc, Winter, S1'!C16*Main!$B$8</f>
        <v>-1.9217066087418782</v>
      </c>
      <c r="D16" s="1">
        <f>'[2]Qc, Winter, S1'!D16*Main!$B$8</f>
        <v>-1.9217066087418782</v>
      </c>
      <c r="E16" s="1">
        <f>'[2]Qc, Winter, S1'!E16*Main!$B$8</f>
        <v>-1.9217066087418782</v>
      </c>
      <c r="F16" s="1">
        <f>'[2]Qc, Winter, S1'!F16*Main!$B$8</f>
        <v>-1.9217066087418782</v>
      </c>
      <c r="G16" s="1">
        <f>'[2]Qc, Winter, S1'!G16*Main!$B$8</f>
        <v>-1.9217066087418782</v>
      </c>
      <c r="H16" s="1">
        <f>'[2]Qc, Winter, S1'!H16*Main!$B$8</f>
        <v>-1.4508542074128765</v>
      </c>
      <c r="I16" s="1">
        <f>'[2]Qc, Winter, S1'!I16*Main!$B$8</f>
        <v>-0.31242377316893089</v>
      </c>
      <c r="J16" s="1">
        <f>'[2]Qc, Winter, S1'!J16*Main!$B$8</f>
        <v>-8.9897762197282918E-2</v>
      </c>
      <c r="K16" s="1">
        <f>'[2]Qc, Winter, S1'!K16*Main!$B$8</f>
        <v>-8.9897762197282918E-2</v>
      </c>
      <c r="L16" s="1">
        <f>'[2]Qc, Winter, S1'!L16*Main!$B$8</f>
        <v>-8.9897762197282918E-2</v>
      </c>
      <c r="M16" s="1">
        <f>'[2]Qc, Winter, S1'!M16*Main!$B$8</f>
        <v>-8.9897762197282918E-2</v>
      </c>
      <c r="N16" s="1">
        <f>'[2]Qc, Winter, S1'!N16*Main!$B$8</f>
        <v>-8.9897762197282918E-2</v>
      </c>
      <c r="O16" s="1">
        <f>'[2]Qc, Winter, S1'!O16*Main!$B$8</f>
        <v>-8.9897762197282918E-2</v>
      </c>
      <c r="P16" s="1">
        <f>'[2]Qc, Winter, S1'!P16*Main!$B$8</f>
        <v>-0.31887386801535733</v>
      </c>
      <c r="Q16" s="1">
        <f>'[2]Qc, Winter, S1'!Q16*Main!$B$8</f>
        <v>-1.0058021854695804</v>
      </c>
      <c r="R16" s="1">
        <f>'[2]Qc, Winter, S1'!R16*Main!$B$8</f>
        <v>-1.0058021854695804</v>
      </c>
      <c r="S16" s="1">
        <f>'[2]Qc, Winter, S1'!S16*Main!$B$8</f>
        <v>-1.0058021854695804</v>
      </c>
      <c r="T16" s="1">
        <f>'[2]Qc, Winter, S1'!T16*Main!$B$8</f>
        <v>-1.0058021854695804</v>
      </c>
      <c r="U16" s="1">
        <f>'[2]Qc, Winter, S1'!U16*Main!$B$8</f>
        <v>-1.0058021854695804</v>
      </c>
      <c r="V16" s="1">
        <f>'[2]Qc, Winter, S1'!V16*Main!$B$8</f>
        <v>-1.0058021854695804</v>
      </c>
      <c r="W16" s="1">
        <f>'[2]Qc, Winter, S1'!W16*Main!$B$8</f>
        <v>-1.0058021854695804</v>
      </c>
      <c r="X16" s="1">
        <f>'[2]Qc, Winter, S1'!X16*Main!$B$8</f>
        <v>-1.8959062293561724</v>
      </c>
      <c r="Y16" s="1">
        <f>'[2]Qc, Winter, S1'!Y16*Main!$B$8</f>
        <v>-1.8959062293561724</v>
      </c>
    </row>
    <row r="17" spans="1:25" x14ac:dyDescent="0.25">
      <c r="A17">
        <v>26</v>
      </c>
      <c r="B17" s="1">
        <f>'[2]Qc, Winter, S1'!B17*Main!$B$8</f>
        <v>0.90786030081216806</v>
      </c>
      <c r="C17" s="1">
        <f>'[2]Qc, Winter, S1'!C17*Main!$B$8</f>
        <v>0.63997400886001166</v>
      </c>
      <c r="D17" s="1">
        <f>'[2]Qc, Winter, S1'!D17*Main!$B$8</f>
        <v>0.3822000317926757</v>
      </c>
      <c r="E17" s="1">
        <f>'[2]Qc, Winter, S1'!E17*Main!$B$8</f>
        <v>0.39736347034849379</v>
      </c>
      <c r="F17" s="1">
        <f>'[2]Qc, Winter, S1'!F17*Main!$B$8</f>
        <v>-0.19035961512108687</v>
      </c>
      <c r="G17" s="1">
        <f>'[2]Qc, Winter, S1'!G17*Main!$B$8</f>
        <v>8.7987623730064857E-2</v>
      </c>
      <c r="H17" s="1">
        <f>'[2]Qc, Winter, S1'!H17*Main!$B$8</f>
        <v>1.9396668847460128</v>
      </c>
      <c r="I17" s="1">
        <f>'[2]Qc, Winter, S1'!I17*Main!$B$8</f>
        <v>3.6133839544152395</v>
      </c>
      <c r="J17" s="1">
        <f>'[2]Qc, Winter, S1'!J17*Main!$B$8</f>
        <v>5.1428157567188419</v>
      </c>
      <c r="K17" s="1">
        <f>'[2]Qc, Winter, S1'!K17*Main!$B$8</f>
        <v>6.0303376345540469</v>
      </c>
      <c r="L17" s="1">
        <f>'[2]Qc, Winter, S1'!L17*Main!$B$8</f>
        <v>5.9494670818517426</v>
      </c>
      <c r="M17" s="1">
        <f>'[2]Qc, Winter, S1'!M17*Main!$B$8</f>
        <v>5.8787054911252223</v>
      </c>
      <c r="N17" s="1">
        <f>'[2]Qc, Winter, S1'!N17*Main!$B$8</f>
        <v>5.7371811812610751</v>
      </c>
      <c r="O17" s="1">
        <f>'[2]Qc, Winter, S1'!O17*Main!$B$8</f>
        <v>5.459187611134082</v>
      </c>
      <c r="P17" s="1">
        <f>'[2]Qc, Winter, S1'!P17*Main!$B$8</f>
        <v>5.0346174996308335</v>
      </c>
      <c r="Q17" s="1">
        <f>'[2]Qc, Winter, S1'!Q17*Main!$B$8</f>
        <v>3.9621396794743058</v>
      </c>
      <c r="R17" s="1">
        <f>'[2]Qc, Winter, S1'!R17*Main!$B$8</f>
        <v>3.7549077030124041</v>
      </c>
      <c r="S17" s="1">
        <f>'[2]Qc, Winter, S1'!S17*Main!$B$8</f>
        <v>4.3462750714855289</v>
      </c>
      <c r="T17" s="1">
        <f>'[2]Qc, Winter, S1'!T17*Main!$B$8</f>
        <v>4.5656713225930297</v>
      </c>
      <c r="U17" s="1">
        <f>'[2]Qc, Winter, S1'!U17*Main!$B$8</f>
        <v>4.3282004645156533</v>
      </c>
      <c r="V17" s="1">
        <f>'[2]Qc, Winter, S1'!V17*Main!$B$8</f>
        <v>3.9804749229621974</v>
      </c>
      <c r="W17" s="1">
        <f>'[2]Qc, Winter, S1'!W17*Main!$B$8</f>
        <v>3.5104139286473712</v>
      </c>
      <c r="X17" s="1">
        <f>'[2]Qc, Winter, S1'!X17*Main!$B$8</f>
        <v>2.5338535178381565</v>
      </c>
      <c r="Y17" s="1">
        <f>'[2]Qc, Winter, S1'!Y17*Main!$B$8</f>
        <v>1.6641400242321323</v>
      </c>
    </row>
    <row r="18" spans="1:25" x14ac:dyDescent="0.25">
      <c r="A18">
        <v>30</v>
      </c>
      <c r="B18" s="1">
        <f>'[2]Qc, Winter, S1'!B18*Main!$B$8</f>
        <v>-1.9347687401210869</v>
      </c>
      <c r="C18" s="1">
        <f>'[2]Qc, Winter, S1'!C18*Main!$B$8</f>
        <v>-2.2198635188718248</v>
      </c>
      <c r="D18" s="1">
        <f>'[2]Qc, Winter, S1'!D18*Main!$B$8</f>
        <v>-2.2725004029385705</v>
      </c>
      <c r="E18" s="1">
        <f>'[2]Qc, Winter, S1'!E18*Main!$B$8</f>
        <v>-2.2508469049763735</v>
      </c>
      <c r="F18" s="1">
        <f>'[2]Qc, Winter, S1'!F18*Main!$B$8</f>
        <v>-2.1348497021264028</v>
      </c>
      <c r="G18" s="1">
        <f>'[2]Qc, Winter, S1'!G18*Main!$B$8</f>
        <v>-1.8636491022002362</v>
      </c>
      <c r="H18" s="1">
        <f>'[2]Qc, Winter, S1'!H18*Main!$B$8</f>
        <v>-0.27892608730064977</v>
      </c>
      <c r="I18" s="1">
        <f>'[2]Qc, Winter, S1'!I18*Main!$B$8</f>
        <v>0.68986278873301832</v>
      </c>
      <c r="J18" s="1">
        <f>'[2]Qc, Winter, S1'!J18*Main!$B$8</f>
        <v>1.1726307499704667</v>
      </c>
      <c r="K18" s="1">
        <f>'[2]Qc, Winter, S1'!K18*Main!$B$8</f>
        <v>0.68058030854991136</v>
      </c>
      <c r="L18" s="1">
        <f>'[2]Qc, Winter, S1'!L18*Main!$B$8</f>
        <v>0.79325003569108088</v>
      </c>
      <c r="M18" s="1">
        <f>'[2]Qc, Winter, S1'!M18*Main!$B$8</f>
        <v>1.2329438856615473</v>
      </c>
      <c r="N18" s="1">
        <f>'[2]Qc, Winter, S1'!N18*Main!$B$8</f>
        <v>1.4001410233165978</v>
      </c>
      <c r="O18" s="1">
        <f>'[2]Qc, Winter, S1'!O18*Main!$B$8</f>
        <v>1.3889256072356762</v>
      </c>
      <c r="P18" s="1">
        <f>'[2]Qc, Winter, S1'!P18*Main!$B$8</f>
        <v>0.626274619063792</v>
      </c>
      <c r="Q18" s="1">
        <f>'[2]Qc, Winter, S1'!Q18*Main!$B$8</f>
        <v>0.33211682433549911</v>
      </c>
      <c r="R18" s="1">
        <f>'[2]Qc, Winter, S1'!R18*Main!$B$8</f>
        <v>0.33829567148552858</v>
      </c>
      <c r="S18" s="1">
        <f>'[2]Qc, Winter, S1'!S18*Main!$B$8</f>
        <v>0.38430646677495572</v>
      </c>
      <c r="T18" s="1">
        <f>'[2]Qc, Winter, S1'!T18*Main!$B$8</f>
        <v>-8.3852705227406968E-2</v>
      </c>
      <c r="U18" s="1">
        <f>'[2]Qc, Winter, S1'!U18*Main!$B$8</f>
        <v>-0.59570046711458946</v>
      </c>
      <c r="V18" s="1">
        <f>'[2]Qc, Winter, S1'!V18*Main!$B$8</f>
        <v>-0.1577213083431778</v>
      </c>
      <c r="W18" s="1">
        <f>'[2]Qc, Winter, S1'!W18*Main!$B$8</f>
        <v>-0.64307147677200227</v>
      </c>
      <c r="X18" s="1">
        <f>'[2]Qc, Winter, S1'!X18*Main!$B$8</f>
        <v>-1.7068269112374481</v>
      </c>
      <c r="Y18" s="1">
        <f>'[2]Qc, Winter, S1'!Y18*Main!$B$8</f>
        <v>-1.7799603163171882</v>
      </c>
    </row>
    <row r="19" spans="1:25" x14ac:dyDescent="0.25">
      <c r="A19">
        <v>35</v>
      </c>
      <c r="B19" s="1">
        <f>'[2]Qc, Winter, S1'!B19*Main!$B$8</f>
        <v>4.0507046089043124</v>
      </c>
      <c r="C19" s="1">
        <f>'[2]Qc, Winter, S1'!C19*Main!$B$8</f>
        <v>4.9961125482575302</v>
      </c>
      <c r="D19" s="1">
        <f>'[2]Qc, Winter, S1'!D19*Main!$B$8</f>
        <v>4.9961125482575302</v>
      </c>
      <c r="E19" s="1">
        <f>'[2]Qc, Winter, S1'!E19*Main!$B$8</f>
        <v>4.9961125482575302</v>
      </c>
      <c r="F19" s="1">
        <f>'[2]Qc, Winter, S1'!F19*Main!$B$8</f>
        <v>4.9961125482575302</v>
      </c>
      <c r="G19" s="1">
        <f>'[2]Qc, Winter, S1'!G19*Main!$B$8</f>
        <v>4.9961125482575302</v>
      </c>
      <c r="H19" s="1">
        <f>'[2]Qc, Winter, S1'!H19*Main!$B$8</f>
        <v>2.4750219065859418</v>
      </c>
      <c r="I19" s="1">
        <f>'[2]Qc, Winter, S1'!I19*Main!$B$8</f>
        <v>0.26906611922622559</v>
      </c>
      <c r="J19" s="1">
        <f>'[2]Qc, Winter, S1'!J19*Main!$B$8</f>
        <v>-4.6069863496751323E-2</v>
      </c>
      <c r="K19" s="1">
        <f>'[2]Qc, Winter, S1'!K19*Main!$B$8</f>
        <v>-1.3066137708800944</v>
      </c>
      <c r="L19" s="1">
        <f>'[2]Qc, Winter, S1'!L19*Main!$B$8</f>
        <v>-0.36120584034258724</v>
      </c>
      <c r="M19" s="1">
        <f>'[2]Qc, Winter, S1'!M19*Main!$B$8</f>
        <v>-0.99147779403425873</v>
      </c>
      <c r="N19" s="1">
        <f>'[2]Qc, Winter, S1'!N19*Main!$B$8</f>
        <v>-1.3066137708800944</v>
      </c>
      <c r="O19" s="1">
        <f>'[2]Qc, Winter, S1'!O19*Main!$B$8</f>
        <v>-1.3066137708800944</v>
      </c>
      <c r="P19" s="1">
        <f>'[2]Qc, Winter, S1'!P19*Main!$B$8</f>
        <v>-4.6069863496751323E-2</v>
      </c>
      <c r="Q19" s="1">
        <f>'[2]Qc, Winter, S1'!Q19*Main!$B$8</f>
        <v>0.91304032782043731</v>
      </c>
      <c r="R19" s="1">
        <f>'[2]Qc, Winter, S1'!R19*Main!$B$8</f>
        <v>1.2327437249261666</v>
      </c>
      <c r="S19" s="1">
        <f>'[2]Qc, Winter, S1'!S19*Main!$B$8</f>
        <v>1.2327437249261666</v>
      </c>
      <c r="T19" s="1">
        <f>'[2]Qc, Winter, S1'!T19*Main!$B$8</f>
        <v>1.2327437249261666</v>
      </c>
      <c r="U19" s="1">
        <f>'[2]Qc, Winter, S1'!U19*Main!$B$8</f>
        <v>1.5478802659775546</v>
      </c>
      <c r="V19" s="1">
        <f>'[2]Qc, Winter, S1'!V19*Main!$B$8</f>
        <v>2.4932898891317183</v>
      </c>
      <c r="W19" s="1">
        <f>'[2]Qc, Winter, S1'!W19*Main!$B$8</f>
        <v>2.4932898891317183</v>
      </c>
      <c r="X19" s="1">
        <f>'[2]Qc, Winter, S1'!X19*Main!$B$8</f>
        <v>3.7538360533372708</v>
      </c>
      <c r="Y19" s="1">
        <f>'[2]Qc, Winter, S1'!Y19*Main!$B$8</f>
        <v>3.7538360533372708</v>
      </c>
    </row>
    <row r="20" spans="1:25" x14ac:dyDescent="0.25">
      <c r="A20">
        <v>36</v>
      </c>
      <c r="B20" s="1">
        <f>'[2]Qc, Winter, S1'!B20*Main!$B$8</f>
        <v>1.8607028942705255</v>
      </c>
      <c r="C20" s="1">
        <f>'[2]Qc, Winter, S1'!C20*Main!$B$8</f>
        <v>1.1860070880094504</v>
      </c>
      <c r="D20" s="1">
        <f>'[2]Qc, Winter, S1'!D20*Main!$B$8</f>
        <v>1.655002953337271</v>
      </c>
      <c r="E20" s="1">
        <f>'[2]Qc, Winter, S1'!E20*Main!$B$8</f>
        <v>1.820738334317779</v>
      </c>
      <c r="F20" s="1">
        <f>'[2]Qc, Winter, S1'!F20*Main!$B$8</f>
        <v>1.8148611931482574</v>
      </c>
      <c r="G20" s="1">
        <f>'[2]Qc, Winter, S1'!G20*Main!$B$8</f>
        <v>1.6597046662728883</v>
      </c>
      <c r="H20" s="1">
        <f>'[2]Qc, Winter, S1'!H20*Main!$B$8</f>
        <v>2.196875369167159</v>
      </c>
      <c r="I20" s="1">
        <f>'[2]Qc, Winter, S1'!I20*Main!$B$8</f>
        <v>2.0664028352037804</v>
      </c>
      <c r="J20" s="1">
        <f>'[2]Qc, Winter, S1'!J20*Main!$B$8</f>
        <v>2.7587300649734199</v>
      </c>
      <c r="K20" s="1">
        <f>'[2]Qc, Winter, S1'!K20*Main!$B$8</f>
        <v>2.3061901949202599</v>
      </c>
      <c r="L20" s="1">
        <f>'[2]Qc, Winter, S1'!L20*Main!$B$8</f>
        <v>1.7690194920259892</v>
      </c>
      <c r="M20" s="1">
        <f>'[2]Qc, Winter, S1'!M20*Main!$B$8</f>
        <v>1.6679326639102185</v>
      </c>
      <c r="N20" s="1">
        <f>'[2]Qc, Winter, S1'!N20*Main!$B$8</f>
        <v>2.0640519787359715</v>
      </c>
      <c r="O20" s="1">
        <f>'[2]Qc, Winter, S1'!O20*Main!$B$8</f>
        <v>1.4504784406379208</v>
      </c>
      <c r="P20" s="1">
        <f>'[2]Qc, Winter, S1'!P20*Main!$B$8</f>
        <v>1.5480389840519786</v>
      </c>
      <c r="Q20" s="1">
        <f>'[2]Qc, Winter, S1'!Q20*Main!$B$8</f>
        <v>1.5574424099232131</v>
      </c>
      <c r="R20" s="1">
        <f>'[2]Qc, Winter, S1'!R20*Main!$B$8</f>
        <v>2.0546485528647369</v>
      </c>
      <c r="S20" s="1">
        <f>'[2]Qc, Winter, S1'!S20*Main!$B$8</f>
        <v>1.8889131718842291</v>
      </c>
      <c r="T20" s="1">
        <f>'[2]Qc, Winter, S1'!T20*Main!$B$8</f>
        <v>1.7984051978735971</v>
      </c>
      <c r="U20" s="1">
        <f>'[2]Qc, Winter, S1'!U20*Main!$B$8</f>
        <v>2.1087182516243357</v>
      </c>
      <c r="V20" s="1">
        <f>'[2]Qc, Winter, S1'!V20*Main!$B$8</f>
        <v>2.1956999409332547</v>
      </c>
      <c r="W20" s="1">
        <f>'[2]Qc, Winter, S1'!W20*Main!$B$8</f>
        <v>1.6890903721204962</v>
      </c>
      <c r="X20" s="1">
        <f>'[2]Qc, Winter, S1'!X20*Main!$B$8</f>
        <v>1.364672179562906</v>
      </c>
      <c r="Y20" s="1">
        <f>'[2]Qc, Winter, S1'!Y20*Main!$B$8</f>
        <v>1.6432486709982279</v>
      </c>
    </row>
    <row r="21" spans="1:25" x14ac:dyDescent="0.25">
      <c r="A21">
        <v>42</v>
      </c>
      <c r="B21" s="1">
        <f>'[2]Qc, Winter, S1'!B21*Main!$B$8</f>
        <v>-2.5748840237005313</v>
      </c>
      <c r="C21" s="1">
        <f>'[2]Qc, Winter, S1'!C21*Main!$B$8</f>
        <v>-3.4397195900472535</v>
      </c>
      <c r="D21" s="1">
        <f>'[2]Qc, Winter, S1'!D21*Main!$B$8</f>
        <v>-3.5870617583579447</v>
      </c>
      <c r="E21" s="1">
        <f>'[2]Qc, Winter, S1'!E21*Main!$B$8</f>
        <v>-3.5870617583579447</v>
      </c>
      <c r="F21" s="1">
        <f>'[2]Qc, Winter, S1'!F21*Main!$B$8</f>
        <v>-3.5870617583579447</v>
      </c>
      <c r="G21" s="1">
        <f>'[2]Qc, Winter, S1'!G21*Main!$B$8</f>
        <v>-3.3884697024808035</v>
      </c>
      <c r="H21" s="1">
        <f>'[2]Qc, Winter, S1'!H21*Main!$B$8</f>
        <v>-1.7164559576196103</v>
      </c>
      <c r="I21" s="1">
        <f>'[2]Qc, Winter, S1'!I21*Main!$B$8</f>
        <v>-0.79396692055522733</v>
      </c>
      <c r="J21" s="1">
        <f>'[2]Qc, Winter, S1'!J21*Main!$B$8</f>
        <v>0.30148978399291204</v>
      </c>
      <c r="K21" s="1">
        <f>'[2]Qc, Winter, S1'!K21*Main!$B$8</f>
        <v>0.97413911092734795</v>
      </c>
      <c r="L21" s="1">
        <f>'[2]Qc, Winter, S1'!L21*Main!$B$8</f>
        <v>-0.40318805812167746</v>
      </c>
      <c r="M21" s="1">
        <f>'[2]Qc, Winter, S1'!M21*Main!$B$8</f>
        <v>-0.30709577737743654</v>
      </c>
      <c r="N21" s="1">
        <f>'[2]Qc, Winter, S1'!N21*Main!$B$8</f>
        <v>0.13492904375369166</v>
      </c>
      <c r="O21" s="1">
        <f>'[2]Qc, Winter, S1'!O21*Main!$B$8</f>
        <v>4.5244263275251009E-2</v>
      </c>
      <c r="P21" s="1">
        <f>'[2]Qc, Winter, S1'!P21*Main!$B$8</f>
        <v>-0.23022151317188422</v>
      </c>
      <c r="Q21" s="1">
        <f>'[2]Qc, Winter, S1'!Q21*Main!$B$8</f>
        <v>-1.2872422022740697</v>
      </c>
      <c r="R21" s="1">
        <f>'[2]Qc, Winter, S1'!R21*Main!$B$8</f>
        <v>-1.7164559517424691</v>
      </c>
      <c r="S21" s="1">
        <f>'[2]Qc, Winter, S1'!S21*Main!$B$8</f>
        <v>-0.67224801810395751</v>
      </c>
      <c r="T21" s="1">
        <f>'[2]Qc, Winter, S1'!T21*Main!$B$8</f>
        <v>-0.60818649760779675</v>
      </c>
      <c r="U21" s="1">
        <f>'[2]Qc, Winter, S1'!U21*Main!$B$8</f>
        <v>-0.249440640490254</v>
      </c>
      <c r="V21" s="1">
        <f>'[2]Qc, Winter, S1'!V21*Main!$B$8</f>
        <v>-0.10209847217956292</v>
      </c>
      <c r="W21" s="1">
        <f>'[2]Qc, Winter, S1'!W21*Main!$B$8</f>
        <v>-0.89646502070289424</v>
      </c>
      <c r="X21" s="1">
        <f>'[2]Qc, Winter, S1'!X21*Main!$B$8</f>
        <v>-1.5114586465445954</v>
      </c>
      <c r="Y21" s="1">
        <f>'[2]Qc, Winter, S1'!Y21*Main!$B$8</f>
        <v>-1.8958277577672769</v>
      </c>
    </row>
    <row r="22" spans="1:25" x14ac:dyDescent="0.25">
      <c r="A22">
        <v>55</v>
      </c>
      <c r="B22" s="1">
        <f>'[2]Qc, Winter, S1'!B22*Main!$B$8</f>
        <v>0.89014439633786169</v>
      </c>
      <c r="C22" s="1">
        <f>'[2]Qc, Winter, S1'!C22*Main!$B$8</f>
        <v>0.89014439633786169</v>
      </c>
      <c r="D22" s="1">
        <f>'[2]Qc, Winter, S1'!D22*Main!$B$8</f>
        <v>0.89014439633786169</v>
      </c>
      <c r="E22" s="1">
        <f>'[2]Qc, Winter, S1'!E22*Main!$B$8</f>
        <v>0.89014439633786169</v>
      </c>
      <c r="F22" s="1">
        <f>'[2]Qc, Winter, S1'!F22*Main!$B$8</f>
        <v>0.89014439633786169</v>
      </c>
      <c r="G22" s="1">
        <f>'[2]Qc, Winter, S1'!G22*Main!$B$8</f>
        <v>0.89014439633786169</v>
      </c>
      <c r="H22" s="1">
        <f>'[2]Qc, Winter, S1'!H22*Main!$B$8</f>
        <v>0.89014439633786169</v>
      </c>
      <c r="I22" s="1">
        <f>'[2]Qc, Winter, S1'!I22*Main!$B$8</f>
        <v>0.89014439633786169</v>
      </c>
      <c r="J22" s="1">
        <f>'[2]Qc, Winter, S1'!J22*Main!$B$8</f>
        <v>0.89014439633786169</v>
      </c>
      <c r="K22" s="1">
        <f>'[2]Qc, Winter, S1'!K22*Main!$B$8</f>
        <v>0.89014439633786169</v>
      </c>
      <c r="L22" s="1">
        <f>'[2]Qc, Winter, S1'!L22*Main!$B$8</f>
        <v>0.89014439633786169</v>
      </c>
      <c r="M22" s="1">
        <f>'[2]Qc, Winter, S1'!M22*Main!$B$8</f>
        <v>0.89014439633786169</v>
      </c>
      <c r="N22" s="1">
        <f>'[2]Qc, Winter, S1'!N22*Main!$B$8</f>
        <v>0.89014439633786169</v>
      </c>
      <c r="O22" s="1">
        <f>'[2]Qc, Winter, S1'!O22*Main!$B$8</f>
        <v>0.89014439633786169</v>
      </c>
      <c r="P22" s="1">
        <f>'[2]Qc, Winter, S1'!P22*Main!$B$8</f>
        <v>0.89014439633786169</v>
      </c>
      <c r="Q22" s="1">
        <f>'[2]Qc, Winter, S1'!Q22*Main!$B$8</f>
        <v>0.89014439633786169</v>
      </c>
      <c r="R22" s="1">
        <f>'[2]Qc, Winter, S1'!R22*Main!$B$8</f>
        <v>0.89014439633786169</v>
      </c>
      <c r="S22" s="1">
        <f>'[2]Qc, Winter, S1'!S22*Main!$B$8</f>
        <v>0.89014439633786169</v>
      </c>
      <c r="T22" s="1">
        <f>'[2]Qc, Winter, S1'!T22*Main!$B$8</f>
        <v>0.89014439633786169</v>
      </c>
      <c r="U22" s="1">
        <f>'[2]Qc, Winter, S1'!U22*Main!$B$8</f>
        <v>0.89014439633786169</v>
      </c>
      <c r="V22" s="1">
        <f>'[2]Qc, Winter, S1'!V22*Main!$B$8</f>
        <v>0.89014439633786169</v>
      </c>
      <c r="W22" s="1">
        <f>'[2]Qc, Winter, S1'!W22*Main!$B$8</f>
        <v>0.89014439633786169</v>
      </c>
      <c r="X22" s="1">
        <f>'[2]Qc, Winter, S1'!X22*Main!$B$8</f>
        <v>0.89014439633786169</v>
      </c>
      <c r="Y22" s="1">
        <f>'[2]Qc, Winter, S1'!Y22*Main!$B$8</f>
        <v>0.89014439633786169</v>
      </c>
    </row>
    <row r="23" spans="1:25" x14ac:dyDescent="0.25">
      <c r="A23">
        <v>68</v>
      </c>
      <c r="B23" s="1">
        <f>'[2]Qc, Winter, S1'!B23*Main!$B$8</f>
        <v>1.9489552920259894</v>
      </c>
      <c r="C23" s="1">
        <f>'[2]Qc, Winter, S1'!C23*Main!$B$8</f>
        <v>1.8308554537655051</v>
      </c>
      <c r="D23" s="1">
        <f>'[2]Qc, Winter, S1'!D23*Main!$B$8</f>
        <v>1.5208440090224453</v>
      </c>
      <c r="E23" s="1">
        <f>'[2]Qc, Winter, S1'!E23*Main!$B$8</f>
        <v>1.77672913756645</v>
      </c>
      <c r="F23" s="1">
        <f>'[2]Qc, Winter, S1'!F23*Main!$B$8</f>
        <v>1.7521248416272888</v>
      </c>
      <c r="G23" s="1">
        <f>'[2]Qc, Winter, S1'!G23*Main!$B$8</f>
        <v>1.929274315445954</v>
      </c>
      <c r="H23" s="1">
        <f>'[2]Qc, Winter, S1'!H23*Main!$B$8</f>
        <v>2.0621374030271706</v>
      </c>
      <c r="I23" s="1">
        <f>'[2]Qc, Winter, S1'!I23*Main!$B$8</f>
        <v>2.3967536990992317</v>
      </c>
      <c r="J23" s="1">
        <f>'[2]Qc, Winter, S1'!J23*Main!$B$8</f>
        <v>2.2786521770378028</v>
      </c>
      <c r="K23" s="1">
        <f>'[2]Qc, Winter, S1'!K23*Main!$B$8</f>
        <v>2.4016725341996454</v>
      </c>
      <c r="L23" s="1">
        <f>'[2]Qc, Winter, S1'!L23*Main!$B$8</f>
        <v>2.3967520123597166</v>
      </c>
      <c r="M23" s="1">
        <f>'[2]Qc, Winter, S1'!M23*Main!$B$8</f>
        <v>2.4213574337714112</v>
      </c>
      <c r="N23" s="1">
        <f>'[2]Qc, Winter, S1'!N23*Main!$B$8</f>
        <v>2.6673981510336682</v>
      </c>
      <c r="O23" s="1">
        <f>'[2]Qc, Winter, S1'!O23*Main!$B$8</f>
        <v>2.6624781933992909</v>
      </c>
      <c r="P23" s="1">
        <f>'[2]Qc, Winter, S1'!P23*Main!$B$8</f>
        <v>2.1851583243945658</v>
      </c>
      <c r="Q23" s="1">
        <f>'[2]Qc, Winter, S1'!Q23*Main!$B$8</f>
        <v>2.0768995298139399</v>
      </c>
      <c r="R23" s="1">
        <f>'[2]Qc, Winter, S1'!R23*Main!$B$8</f>
        <v>1.766886410085647</v>
      </c>
      <c r="S23" s="1">
        <f>'[2]Qc, Winter, S1'!S23*Main!$B$8</f>
        <v>1.8111739217956291</v>
      </c>
      <c r="T23" s="1">
        <f>'[2]Qc, Winter, S1'!T23*Main!$B$8</f>
        <v>1.8111739217956291</v>
      </c>
      <c r="U23" s="1">
        <f>'[2]Qc, Winter, S1'!U23*Main!$B$8</f>
        <v>2.0670579248670999</v>
      </c>
      <c r="V23" s="1">
        <f>'[2]Qc, Winter, S1'!V23*Main!$B$8</f>
        <v>1.8111739217956291</v>
      </c>
      <c r="W23" s="1">
        <f>'[2]Qc, Winter, S1'!W23*Main!$B$8</f>
        <v>1.9686407411104545</v>
      </c>
      <c r="X23" s="1">
        <f>'[2]Qc, Winter, S1'!X23*Main!$B$8</f>
        <v>1.638944969816893</v>
      </c>
      <c r="Y23" s="1">
        <f>'[2]Qc, Winter, S1'!Y23*Main!$B$8</f>
        <v>1.6340238867099821</v>
      </c>
    </row>
    <row r="24" spans="1:25" x14ac:dyDescent="0.25">
      <c r="A24">
        <v>72</v>
      </c>
      <c r="B24" s="1">
        <f>'[2]Qc, Winter, S1'!B24*Main!$B$8</f>
        <v>11.350870458815711</v>
      </c>
      <c r="C24" s="1">
        <f>'[2]Qc, Winter, S1'!C24*Main!$B$8</f>
        <v>9.345085627185469</v>
      </c>
      <c r="D24" s="1">
        <f>'[2]Qc, Winter, S1'!D24*Main!$B$8</f>
        <v>8.8241887046810401</v>
      </c>
      <c r="E24" s="1">
        <f>'[2]Qc, Winter, S1'!E24*Main!$B$8</f>
        <v>8.1248499455847618</v>
      </c>
      <c r="F24" s="1">
        <f>'[2]Qc, Winter, S1'!F24*Main!$B$8</f>
        <v>8.2467818473862966</v>
      </c>
      <c r="G24" s="1">
        <f>'[2]Qc, Winter, S1'!G24*Main!$B$8</f>
        <v>8.5750254711311289</v>
      </c>
      <c r="H24" s="1">
        <f>'[2]Qc, Winter, S1'!H24*Main!$B$8</f>
        <v>3.47413556746899</v>
      </c>
      <c r="I24" s="1">
        <f>'[2]Qc, Winter, S1'!I24*Main!$B$8</f>
        <v>0.6900203372563497</v>
      </c>
      <c r="J24" s="1">
        <f>'[2]Qc, Winter, S1'!J24*Main!$B$8</f>
        <v>0.48427565070880091</v>
      </c>
      <c r="K24" s="1">
        <f>'[2]Qc, Winter, S1'!K24*Main!$B$8</f>
        <v>1.0717232922031896</v>
      </c>
      <c r="L24" s="1">
        <f>'[2]Qc, Winter, S1'!L24*Main!$B$8</f>
        <v>6.8073127261813351</v>
      </c>
      <c r="M24" s="1">
        <f>'[2]Qc, Winter, S1'!M24*Main!$B$8</f>
        <v>5.8264341799320718</v>
      </c>
      <c r="N24" s="1">
        <f>'[2]Qc, Winter, S1'!N24*Main!$B$8</f>
        <v>3.6243460216331962</v>
      </c>
      <c r="O24" s="1">
        <f>'[2]Qc, Winter, S1'!O24*Main!$B$8</f>
        <v>5.7653748823981106</v>
      </c>
      <c r="P24" s="1">
        <f>'[2]Qc, Winter, S1'!P24*Main!$B$8</f>
        <v>8.1704951973862965</v>
      </c>
      <c r="Q24" s="1">
        <f>'[2]Qc, Winter, S1'!Q24*Main!$B$8</f>
        <v>9.5309519269196699</v>
      </c>
      <c r="R24" s="1">
        <f>'[2]Qc, Winter, S1'!R24*Main!$B$8</f>
        <v>8.5065293890283513</v>
      </c>
      <c r="S24" s="1">
        <f>'[2]Qc, Winter, S1'!S24*Main!$B$8</f>
        <v>1.3030292437093915</v>
      </c>
      <c r="T24" s="1">
        <f>'[2]Qc, Winter, S1'!T24*Main!$B$8</f>
        <v>2.7212638806704064</v>
      </c>
      <c r="U24" s="1">
        <f>'[2]Qc, Winter, S1'!U24*Main!$B$8</f>
        <v>2.7107268130389839</v>
      </c>
      <c r="V24" s="1">
        <f>'[2]Qc, Winter, S1'!V24*Main!$B$8</f>
        <v>3.0978041020968692</v>
      </c>
      <c r="W24" s="1">
        <f>'[2]Qc, Winter, S1'!W24*Main!$B$8</f>
        <v>6.0312970896042533</v>
      </c>
      <c r="X24" s="1">
        <f>'[2]Qc, Winter, S1'!X24*Main!$B$8</f>
        <v>9.4709760362817477</v>
      </c>
      <c r="Y24" s="1">
        <f>'[2]Qc, Winter, S1'!Y24*Main!$B$8</f>
        <v>8.2323249411104538</v>
      </c>
    </row>
    <row r="25" spans="1:25" x14ac:dyDescent="0.25">
      <c r="A25">
        <v>103</v>
      </c>
      <c r="B25" s="1">
        <f>'[2]Qc, Winter, S1'!B25*Main!$B$8</f>
        <v>-22.294013831718839</v>
      </c>
      <c r="C25" s="1">
        <f>'[2]Qc, Winter, S1'!C25*Main!$B$8</f>
        <v>-26.250823267395155</v>
      </c>
      <c r="D25" s="1">
        <f>'[2]Qc, Winter, S1'!D25*Main!$B$8</f>
        <v>-25.552489581718834</v>
      </c>
      <c r="E25" s="1">
        <f>'[2]Qc, Winter, S1'!E25*Main!$B$8</f>
        <v>-25.215895886237444</v>
      </c>
      <c r="F25" s="1">
        <f>'[2]Qc, Winter, S1'!F25*Main!$B$8</f>
        <v>-25.106435689397522</v>
      </c>
      <c r="G25" s="1">
        <f>'[2]Qc, Winter, S1'!G25*Main!$B$8</f>
        <v>-24.776658934037215</v>
      </c>
      <c r="H25" s="1">
        <f>'[2]Qc, Winter, S1'!H25*Main!$B$8</f>
        <v>-6.9851827904016526</v>
      </c>
      <c r="I25" s="1">
        <f>'[2]Qc, Winter, S1'!I25*Main!$B$8</f>
        <v>5.0906323734347305</v>
      </c>
      <c r="J25" s="1">
        <f>'[2]Qc, Winter, S1'!J25*Main!$B$8</f>
        <v>9.5092316940194905</v>
      </c>
      <c r="K25" s="1">
        <f>'[2]Qc, Winter, S1'!K25*Main!$B$8</f>
        <v>14.075077605906676</v>
      </c>
      <c r="L25" s="1">
        <f>'[2]Qc, Winter, S1'!L25*Main!$B$8</f>
        <v>9.0188000464855254</v>
      </c>
      <c r="M25" s="1">
        <f>'[2]Qc, Winter, S1'!M25*Main!$B$8</f>
        <v>7.6356712692852931</v>
      </c>
      <c r="N25" s="1">
        <f>'[2]Qc, Winter, S1'!N25*Main!$B$8</f>
        <v>7.9466503882604842</v>
      </c>
      <c r="O25" s="1">
        <f>'[2]Qc, Winter, S1'!O25*Main!$B$8</f>
        <v>8.3108736292823391</v>
      </c>
      <c r="P25" s="1">
        <f>'[2]Qc, Winter, S1'!P25*Main!$B$8</f>
        <v>4.314821340711755</v>
      </c>
      <c r="Q25" s="1">
        <f>'[2]Qc, Winter, S1'!Q25*Main!$B$8</f>
        <v>-2.3705172681630238</v>
      </c>
      <c r="R25" s="1">
        <f>'[2]Qc, Winter, S1'!R25*Main!$B$8</f>
        <v>-4.3757043298877729</v>
      </c>
      <c r="S25" s="1">
        <f>'[2]Qc, Winter, S1'!S25*Main!$B$8</f>
        <v>6.1912517409775543</v>
      </c>
      <c r="T25" s="1">
        <f>'[2]Qc, Winter, S1'!T25*Main!$B$8</f>
        <v>8.8331922498670998</v>
      </c>
      <c r="U25" s="1">
        <f>'[2]Qc, Winter, S1'!U25*Main!$B$8</f>
        <v>6.554378645392795</v>
      </c>
      <c r="V25" s="1">
        <f>'[2]Qc, Winter, S1'!V25*Main!$B$8</f>
        <v>4.785898204754873</v>
      </c>
      <c r="W25" s="1">
        <f>'[2]Qc, Winter, S1'!W25*Main!$B$8</f>
        <v>2.1501625846278798</v>
      </c>
      <c r="X25" s="1">
        <f>'[2]Qc, Winter, S1'!X25*Main!$B$8</f>
        <v>-6.8938143030124053</v>
      </c>
      <c r="Y25" s="1">
        <f>'[2]Qc, Winter, S1'!Y25*Main!$B$8</f>
        <v>-8.9343342437684576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39"/>
  <sheetViews>
    <sheetView topLeftCell="A4" zoomScale="70" zoomScaleNormal="70" workbookViewId="0">
      <selection activeCell="B16" sqref="B16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Scenarios'!C$2*'Node ratio'!$B2*Main!$B$9</f>
        <v>3.2519471834181403E-3</v>
      </c>
      <c r="C16" s="4">
        <f>'PV Scenarios'!D$2*'Node ratio'!$B2*Main!$B$9</f>
        <v>3.2519471834181403E-3</v>
      </c>
      <c r="D16" s="4">
        <f>'PV Scenarios'!E$2*'Node ratio'!$B2*Main!$B$9</f>
        <v>3.2519471834181403E-3</v>
      </c>
      <c r="E16" s="4">
        <f>'PV Scenarios'!F$2*'Node ratio'!$B2*Main!$B$9</f>
        <v>3.2519471834181403E-3</v>
      </c>
      <c r="F16" s="4">
        <f>'PV Scenarios'!G$2*'Node ratio'!$B2*Main!$B$9</f>
        <v>3.2519471834181403E-3</v>
      </c>
      <c r="G16" s="4">
        <f>'PV Scenarios'!H$2*'Node ratio'!$B2*Main!$B$9</f>
        <v>3.2519471834181403E-3</v>
      </c>
      <c r="H16" s="4">
        <f>'PV Scenarios'!I$2*'Node ratio'!$B2*Main!$B$9</f>
        <v>4.3706170145139799E-2</v>
      </c>
      <c r="I16" s="4">
        <f>'PV Scenarios'!J$2*'Node ratio'!$B2*Main!$B$9</f>
        <v>0.11654978705370615</v>
      </c>
      <c r="J16" s="4">
        <f>'PV Scenarios'!K$2*'Node ratio'!$B2*Main!$B$9</f>
        <v>0.19953947917453707</v>
      </c>
      <c r="K16" s="4">
        <f>'PV Scenarios'!L$2*'Node ratio'!$B2*Main!$B$9</f>
        <v>0.28461041749275562</v>
      </c>
      <c r="L16" s="4">
        <f>'PV Scenarios'!M$2*'Node ratio'!$B2*Main!$B$9</f>
        <v>0.3618766825707706</v>
      </c>
      <c r="M16" s="4">
        <f>'PV Scenarios'!N$2*'Node ratio'!$B2*Main!$B$9</f>
        <v>0.42099708236531241</v>
      </c>
      <c r="N16" s="4">
        <f>'PV Scenarios'!O$2*'Node ratio'!$B2*Main!$B$9</f>
        <v>0.45377670997416725</v>
      </c>
      <c r="O16" s="4">
        <f>'PV Scenarios'!P$2*'Node ratio'!$B2*Main!$B$9</f>
        <v>0.45527260567853955</v>
      </c>
      <c r="P16" s="4">
        <f>'PV Scenarios'!Q$2*'Node ratio'!$B2*Main!$B$9</f>
        <v>0.42535469159109274</v>
      </c>
      <c r="Q16" s="4">
        <f>'PV Scenarios'!R$2*'Node ratio'!$B2*Main!$B$9</f>
        <v>0.3683805769376069</v>
      </c>
      <c r="R16" s="4">
        <f>'PV Scenarios'!S$2*'Node ratio'!$B2*Main!$B$9</f>
        <v>0.29241509073295913</v>
      </c>
      <c r="S16" s="4">
        <f>'PV Scenarios'!T$2*'Node ratio'!$B2*Main!$B$9</f>
        <v>0.20766934713308241</v>
      </c>
      <c r="T16" s="4">
        <f>'PV Scenarios'!U$2*'Node ratio'!$B2*Main!$B$9</f>
        <v>0.12409430451923621</v>
      </c>
      <c r="U16" s="4">
        <f>'PV Scenarios'!V$2*'Node ratio'!$B2*Main!$B$9</f>
        <v>5.0014947680971006E-2</v>
      </c>
      <c r="V16" s="4">
        <f>'PV Scenarios'!W$2*'Node ratio'!$B2*Main!$B$9</f>
        <v>3.2519471834181403E-3</v>
      </c>
      <c r="W16" s="4">
        <f>'PV Scenarios'!X$2*'Node ratio'!$B2*Main!$B$9</f>
        <v>3.2519471834181403E-3</v>
      </c>
      <c r="X16" s="4">
        <f>'PV Scenarios'!Y$2*'Node ratio'!$B2*Main!$B$9</f>
        <v>3.2519471834181403E-3</v>
      </c>
      <c r="Y16" s="4">
        <f>'PV Scenarios'!Z$2*'Node ratio'!$B2*Main!$B$9</f>
        <v>3.2519471834181403E-3</v>
      </c>
    </row>
    <row r="17" spans="1:25" x14ac:dyDescent="0.25">
      <c r="A17" s="3">
        <v>2</v>
      </c>
      <c r="B17" s="4">
        <f>'PV Scenarios'!C$2*'Node ratio'!$B3*Main!$B$9</f>
        <v>4.875002969106642E-2</v>
      </c>
      <c r="C17" s="4">
        <f>'PV Scenarios'!D$2*'Node ratio'!$B3*Main!$B$9</f>
        <v>4.875002969106642E-2</v>
      </c>
      <c r="D17" s="4">
        <f>'PV Scenarios'!E$2*'Node ratio'!$B3*Main!$B$9</f>
        <v>4.875002969106642E-2</v>
      </c>
      <c r="E17" s="4">
        <f>'PV Scenarios'!F$2*'Node ratio'!$B3*Main!$B$9</f>
        <v>4.875002969106642E-2</v>
      </c>
      <c r="F17" s="4">
        <f>'PV Scenarios'!G$2*'Node ratio'!$B3*Main!$B$9</f>
        <v>4.875002969106642E-2</v>
      </c>
      <c r="G17" s="4">
        <f>'PV Scenarios'!H$2*'Node ratio'!$B3*Main!$B$9</f>
        <v>4.875002969106642E-2</v>
      </c>
      <c r="H17" s="4">
        <f>'PV Scenarios'!I$2*'Node ratio'!$B3*Main!$B$9</f>
        <v>0.65520039904793259</v>
      </c>
      <c r="I17" s="4">
        <f>'PV Scenarios'!J$2*'Node ratio'!$B3*Main!$B$9</f>
        <v>1.7472010641278206</v>
      </c>
      <c r="J17" s="4">
        <f>'PV Scenarios'!K$2*'Node ratio'!$B3*Main!$B$9</f>
        <v>2.9913018218438356</v>
      </c>
      <c r="K17" s="4">
        <f>'PV Scenarios'!L$2*'Node ratio'!$B3*Main!$B$9</f>
        <v>4.266602598562133</v>
      </c>
      <c r="L17" s="4">
        <f>'PV Scenarios'!M$2*'Node ratio'!$B3*Main!$B$9</f>
        <v>5.4249033040218713</v>
      </c>
      <c r="M17" s="4">
        <f>'PV Scenarios'!N$2*'Node ratio'!$B3*Main!$B$9</f>
        <v>6.3111788438054583</v>
      </c>
      <c r="N17" s="4">
        <f>'PV Scenarios'!O$2*'Node ratio'!$B3*Main!$B$9</f>
        <v>6.8025791430914087</v>
      </c>
      <c r="O17" s="4">
        <f>'PV Scenarios'!P$2*'Node ratio'!$B3*Main!$B$9</f>
        <v>6.8250041567492978</v>
      </c>
      <c r="P17" s="4">
        <f>'PV Scenarios'!Q$2*'Node ratio'!$B3*Main!$B$9</f>
        <v>6.3765038835914876</v>
      </c>
      <c r="Q17" s="4">
        <f>'PV Scenarios'!R$2*'Node ratio'!$B3*Main!$B$9</f>
        <v>5.5224033634040044</v>
      </c>
      <c r="R17" s="4">
        <f>'PV Scenarios'!S$2*'Node ratio'!$B3*Main!$B$9</f>
        <v>4.383602669820692</v>
      </c>
      <c r="S17" s="4">
        <f>'PV Scenarios'!T$2*'Node ratio'!$B3*Main!$B$9</f>
        <v>3.1131768960715012</v>
      </c>
      <c r="T17" s="4">
        <f>'PV Scenarios'!U$2*'Node ratio'!$B3*Main!$B$9</f>
        <v>1.8603011330110941</v>
      </c>
      <c r="U17" s="4">
        <f>'PV Scenarios'!V$2*'Node ratio'!$B3*Main!$B$9</f>
        <v>0.74977545664860168</v>
      </c>
      <c r="V17" s="4">
        <f>'PV Scenarios'!W$2*'Node ratio'!$B3*Main!$B$9</f>
        <v>4.875002969106642E-2</v>
      </c>
      <c r="W17" s="4">
        <f>'PV Scenarios'!X$2*'Node ratio'!$B3*Main!$B$9</f>
        <v>4.875002969106642E-2</v>
      </c>
      <c r="X17" s="4">
        <f>'PV Scenarios'!Y$2*'Node ratio'!$B3*Main!$B$9</f>
        <v>4.875002969106642E-2</v>
      </c>
      <c r="Y17" s="4">
        <f>'PV Scenarios'!Z$2*'Node ratio'!$B3*Main!$B$9</f>
        <v>4.875002969106642E-2</v>
      </c>
    </row>
    <row r="18" spans="1:25" x14ac:dyDescent="0.25">
      <c r="A18" s="3">
        <v>3</v>
      </c>
      <c r="B18" s="4">
        <f>'PV Scenarios'!C$2*'Node ratio'!$B4*Main!$B$9</f>
        <v>5.3921730408528365E-2</v>
      </c>
      <c r="C18" s="4">
        <f>'PV Scenarios'!D$2*'Node ratio'!$B4*Main!$B$9</f>
        <v>5.3921730408528365E-2</v>
      </c>
      <c r="D18" s="4">
        <f>'PV Scenarios'!E$2*'Node ratio'!$B4*Main!$B$9</f>
        <v>5.3921730408528365E-2</v>
      </c>
      <c r="E18" s="4">
        <f>'PV Scenarios'!F$2*'Node ratio'!$B4*Main!$B$9</f>
        <v>5.3921730408528365E-2</v>
      </c>
      <c r="F18" s="4">
        <f>'PV Scenarios'!G$2*'Node ratio'!$B4*Main!$B$9</f>
        <v>5.3921730408528365E-2</v>
      </c>
      <c r="G18" s="4">
        <f>'PV Scenarios'!H$2*'Node ratio'!$B4*Main!$B$9</f>
        <v>5.3921730408528365E-2</v>
      </c>
      <c r="H18" s="4">
        <f>'PV Scenarios'!I$2*'Node ratio'!$B4*Main!$B$9</f>
        <v>0.72470805669062122</v>
      </c>
      <c r="I18" s="4">
        <f>'PV Scenarios'!J$2*'Node ratio'!$B4*Main!$B$9</f>
        <v>1.9325548178416567</v>
      </c>
      <c r="J18" s="4">
        <f>'PV Scenarios'!K$2*'Node ratio'!$B4*Main!$B$9</f>
        <v>3.3086373778673002</v>
      </c>
      <c r="K18" s="4">
        <f>'PV Scenarios'!L$2*'Node ratio'!$B4*Main!$B$9</f>
        <v>4.7192298453544028</v>
      </c>
      <c r="L18" s="4">
        <f>'PV Scenarios'!M$2*'Node ratio'!$B4*Main!$B$9</f>
        <v>6.000410159861036</v>
      </c>
      <c r="M18" s="4">
        <f>'PV Scenarios'!N$2*'Node ratio'!$B4*Main!$B$9</f>
        <v>6.9807072186880816</v>
      </c>
      <c r="N18" s="4">
        <f>'PV Scenarios'!O$2*'Node ratio'!$B4*Main!$B$9</f>
        <v>7.5242382612060474</v>
      </c>
      <c r="O18" s="4">
        <f>'PV Scenarios'!P$2*'Node ratio'!$B4*Main!$B$9</f>
        <v>7.5490422571939702</v>
      </c>
      <c r="P18" s="4">
        <f>'PV Scenarios'!Q$2*'Node ratio'!$B4*Main!$B$9</f>
        <v>7.0529623374355106</v>
      </c>
      <c r="Q18" s="4">
        <f>'PV Scenarios'!R$2*'Node ratio'!$B4*Main!$B$9</f>
        <v>6.1082536206780933</v>
      </c>
      <c r="R18" s="4">
        <f>'PV Scenarios'!S$2*'Node ratio'!$B4*Main!$B$9</f>
        <v>4.8486419983348705</v>
      </c>
      <c r="S18" s="4">
        <f>'PV Scenarios'!T$2*'Node ratio'!$B4*Main!$B$9</f>
        <v>3.4434417038886211</v>
      </c>
      <c r="T18" s="4">
        <f>'PV Scenarios'!U$2*'Node ratio'!$B4*Main!$B$9</f>
        <v>2.0576532323894421</v>
      </c>
      <c r="U18" s="4">
        <f>'PV Scenarios'!V$2*'Node ratio'!$B4*Main!$B$9</f>
        <v>0.82931621368316633</v>
      </c>
      <c r="V18" s="4">
        <f>'PV Scenarios'!W$2*'Node ratio'!$B4*Main!$B$9</f>
        <v>5.3921730408528365E-2</v>
      </c>
      <c r="W18" s="4">
        <f>'PV Scenarios'!X$2*'Node ratio'!$B4*Main!$B$9</f>
        <v>5.3921730408528365E-2</v>
      </c>
      <c r="X18" s="4">
        <f>'PV Scenarios'!Y$2*'Node ratio'!$B4*Main!$B$9</f>
        <v>5.3921730408528365E-2</v>
      </c>
      <c r="Y18" s="4">
        <f>'PV Scenarios'!Z$2*'Node ratio'!$B4*Main!$B$9</f>
        <v>5.3921730408528365E-2</v>
      </c>
    </row>
    <row r="19" spans="1:25" x14ac:dyDescent="0.25">
      <c r="A19" s="3">
        <v>4</v>
      </c>
      <c r="B19" s="4">
        <f>'PV Scenarios'!C$2*'Node ratio'!$B5*Main!$B$9</f>
        <v>0.15326171869381566</v>
      </c>
      <c r="C19" s="4">
        <f>'PV Scenarios'!D$2*'Node ratio'!$B5*Main!$B$9</f>
        <v>0.15326171869381566</v>
      </c>
      <c r="D19" s="4">
        <f>'PV Scenarios'!E$2*'Node ratio'!$B5*Main!$B$9</f>
        <v>0.15326171869381566</v>
      </c>
      <c r="E19" s="4">
        <f>'PV Scenarios'!F$2*'Node ratio'!$B5*Main!$B$9</f>
        <v>0.15326171869381566</v>
      </c>
      <c r="F19" s="4">
        <f>'PV Scenarios'!G$2*'Node ratio'!$B5*Main!$B$9</f>
        <v>0.15326171869381566</v>
      </c>
      <c r="G19" s="4">
        <f>'PV Scenarios'!H$2*'Node ratio'!$B5*Main!$B$9</f>
        <v>0.15326171869381566</v>
      </c>
      <c r="H19" s="4">
        <f>'PV Scenarios'!I$2*'Node ratio'!$B5*Main!$B$9</f>
        <v>2.0598374992448822</v>
      </c>
      <c r="I19" s="4">
        <f>'PV Scenarios'!J$2*'Node ratio'!$B5*Main!$B$9</f>
        <v>5.4928999979863535</v>
      </c>
      <c r="J19" s="4">
        <f>'PV Scenarios'!K$2*'Node ratio'!$B5*Main!$B$9</f>
        <v>9.4041390590525289</v>
      </c>
      <c r="K19" s="4">
        <f>'PV Scenarios'!L$2*'Node ratio'!$B5*Main!$B$9</f>
        <v>13.413465620082746</v>
      </c>
      <c r="L19" s="4">
        <f>'PV Scenarios'!M$2*'Node ratio'!$B5*Main!$B$9</f>
        <v>17.054964056247805</v>
      </c>
      <c r="M19" s="4">
        <f>'PV Scenarios'!N$2*'Node ratio'!$B5*Main!$B$9</f>
        <v>19.841262102101375</v>
      </c>
      <c r="N19" s="4">
        <f>'PV Scenarios'!O$2*'Node ratio'!$B5*Main!$B$9</f>
        <v>21.386140226535037</v>
      </c>
      <c r="O19" s="4">
        <f>'PV Scenarios'!P$2*'Node ratio'!$B5*Main!$B$9</f>
        <v>21.456640617134191</v>
      </c>
      <c r="P19" s="4">
        <f>'PV Scenarios'!Q$2*'Node ratio'!$B5*Main!$B$9</f>
        <v>20.046632805151091</v>
      </c>
      <c r="Q19" s="4">
        <f>'PV Scenarios'!R$2*'Node ratio'!$B5*Main!$B$9</f>
        <v>17.361487493635437</v>
      </c>
      <c r="R19" s="4">
        <f>'PV Scenarios'!S$2*'Node ratio'!$B5*Main!$B$9</f>
        <v>13.781293744947904</v>
      </c>
      <c r="S19" s="4">
        <f>'PV Scenarios'!T$2*'Node ratio'!$B5*Main!$B$9</f>
        <v>9.7872933557870656</v>
      </c>
      <c r="T19" s="4">
        <f>'PV Scenarios'!U$2*'Node ratio'!$B5*Main!$B$9</f>
        <v>5.8484671853560046</v>
      </c>
      <c r="U19" s="4">
        <f>'PV Scenarios'!V$2*'Node ratio'!$B5*Main!$B$9</f>
        <v>2.3571652335108855</v>
      </c>
      <c r="V19" s="4">
        <f>'PV Scenarios'!W$2*'Node ratio'!$B5*Main!$B$9</f>
        <v>0.15326171869381566</v>
      </c>
      <c r="W19" s="4">
        <f>'PV Scenarios'!X$2*'Node ratio'!$B5*Main!$B$9</f>
        <v>0.15326171869381566</v>
      </c>
      <c r="X19" s="4">
        <f>'PV Scenarios'!Y$2*'Node ratio'!$B5*Main!$B$9</f>
        <v>0.15326171869381566</v>
      </c>
      <c r="Y19" s="4">
        <f>'PV Scenarios'!Z$2*'Node ratio'!$B5*Main!$B$9</f>
        <v>0.15326171869381566</v>
      </c>
    </row>
    <row r="20" spans="1:25" x14ac:dyDescent="0.25">
      <c r="A20" s="3">
        <v>5</v>
      </c>
      <c r="B20" s="4">
        <f>'PV Scenarios'!C$2*'Node ratio'!$B6*Main!$B$9</f>
        <v>5.6258616003641154E-3</v>
      </c>
      <c r="C20" s="4">
        <f>'PV Scenarios'!D$2*'Node ratio'!$B6*Main!$B$9</f>
        <v>5.6258616003641154E-3</v>
      </c>
      <c r="D20" s="4">
        <f>'PV Scenarios'!E$2*'Node ratio'!$B6*Main!$B$9</f>
        <v>5.6258616003641154E-3</v>
      </c>
      <c r="E20" s="4">
        <f>'PV Scenarios'!F$2*'Node ratio'!$B6*Main!$B$9</f>
        <v>5.6258616003641154E-3</v>
      </c>
      <c r="F20" s="4">
        <f>'PV Scenarios'!G$2*'Node ratio'!$B6*Main!$B$9</f>
        <v>5.6258616003641154E-3</v>
      </c>
      <c r="G20" s="4">
        <f>'PV Scenarios'!H$2*'Node ratio'!$B6*Main!$B$9</f>
        <v>5.6258616003641154E-3</v>
      </c>
      <c r="H20" s="4">
        <f>'PV Scenarios'!I$2*'Node ratio'!$B6*Main!$B$9</f>
        <v>7.5611579908893695E-2</v>
      </c>
      <c r="I20" s="4">
        <f>'PV Scenarios'!J$2*'Node ratio'!$B6*Main!$B$9</f>
        <v>0.20163087975704991</v>
      </c>
      <c r="J20" s="4">
        <f>'PV Scenarios'!K$2*'Node ratio'!$B6*Main!$B$9</f>
        <v>0.34520286779834214</v>
      </c>
      <c r="K20" s="4">
        <f>'PV Scenarios'!L$2*'Node ratio'!$B6*Main!$B$9</f>
        <v>0.4923754072638673</v>
      </c>
      <c r="L20" s="4">
        <f>'PV Scenarios'!M$2*'Node ratio'!$B6*Main!$B$9</f>
        <v>0.6260458788885187</v>
      </c>
      <c r="M20" s="4">
        <f>'PV Scenarios'!N$2*'Node ratio'!$B6*Main!$B$9</f>
        <v>0.72832404278313834</v>
      </c>
      <c r="N20" s="4">
        <f>'PV Scenarios'!O$2*'Node ratio'!$B6*Main!$B$9</f>
        <v>0.78503272771480859</v>
      </c>
      <c r="O20" s="4">
        <f>'PV Scenarios'!P$2*'Node ratio'!$B6*Main!$B$9</f>
        <v>0.7876206240509761</v>
      </c>
      <c r="P20" s="4">
        <f>'PV Scenarios'!Q$2*'Node ratio'!$B6*Main!$B$9</f>
        <v>0.73586269732762621</v>
      </c>
      <c r="Q20" s="4">
        <f>'PV Scenarios'!R$2*'Node ratio'!$B6*Main!$B$9</f>
        <v>0.63729760208924691</v>
      </c>
      <c r="R20" s="4">
        <f>'PV Scenarios'!S$2*'Node ratio'!$B6*Main!$B$9</f>
        <v>0.50587747510474124</v>
      </c>
      <c r="S20" s="4">
        <f>'PV Scenarios'!T$2*'Node ratio'!$B6*Main!$B$9</f>
        <v>0.35926752179925237</v>
      </c>
      <c r="T20" s="4">
        <f>'PV Scenarios'!U$2*'Node ratio'!$B6*Main!$B$9</f>
        <v>0.21468287866989461</v>
      </c>
      <c r="U20" s="4">
        <f>'PV Scenarios'!V$2*'Node ratio'!$B6*Main!$B$9</f>
        <v>8.6525751413600097E-2</v>
      </c>
      <c r="V20" s="4">
        <f>'PV Scenarios'!W$2*'Node ratio'!$B6*Main!$B$9</f>
        <v>5.6258616003641154E-3</v>
      </c>
      <c r="W20" s="4">
        <f>'PV Scenarios'!X$2*'Node ratio'!$B6*Main!$B$9</f>
        <v>5.6258616003641154E-3</v>
      </c>
      <c r="X20" s="4">
        <f>'PV Scenarios'!Y$2*'Node ratio'!$B6*Main!$B$9</f>
        <v>5.6258616003641154E-3</v>
      </c>
      <c r="Y20" s="4">
        <f>'PV Scenarios'!Z$2*'Node ratio'!$B6*Main!$B$9</f>
        <v>5.6258616003641154E-3</v>
      </c>
    </row>
    <row r="21" spans="1:25" x14ac:dyDescent="0.25">
      <c r="A21" s="3">
        <v>8</v>
      </c>
      <c r="B21" s="4">
        <f>'PV Scenarios'!C$2*'Node ratio'!$B7*Main!$B$9</f>
        <v>0</v>
      </c>
      <c r="C21" s="4">
        <f>'PV Scenarios'!D$2*'Node ratio'!$B7*Main!$B$9</f>
        <v>0</v>
      </c>
      <c r="D21" s="4">
        <f>'PV Scenarios'!E$2*'Node ratio'!$B7*Main!$B$9</f>
        <v>0</v>
      </c>
      <c r="E21" s="4">
        <f>'PV Scenarios'!F$2*'Node ratio'!$B7*Main!$B$9</f>
        <v>0</v>
      </c>
      <c r="F21" s="4">
        <f>'PV Scenarios'!G$2*'Node ratio'!$B7*Main!$B$9</f>
        <v>0</v>
      </c>
      <c r="G21" s="4">
        <f>'PV Scenarios'!H$2*'Node ratio'!$B7*Main!$B$9</f>
        <v>0</v>
      </c>
      <c r="H21" s="4">
        <f>'PV Scenarios'!I$2*'Node ratio'!$B7*Main!$B$9</f>
        <v>0</v>
      </c>
      <c r="I21" s="4">
        <f>'PV Scenarios'!J$2*'Node ratio'!$B7*Main!$B$9</f>
        <v>0</v>
      </c>
      <c r="J21" s="4">
        <f>'PV Scenarios'!K$2*'Node ratio'!$B7*Main!$B$9</f>
        <v>0</v>
      </c>
      <c r="K21" s="4">
        <f>'PV Scenarios'!L$2*'Node ratio'!$B7*Main!$B$9</f>
        <v>0</v>
      </c>
      <c r="L21" s="4">
        <f>'PV Scenarios'!M$2*'Node ratio'!$B7*Main!$B$9</f>
        <v>0</v>
      </c>
      <c r="M21" s="4">
        <f>'PV Scenarios'!N$2*'Node ratio'!$B7*Main!$B$9</f>
        <v>0</v>
      </c>
      <c r="N21" s="4">
        <f>'PV Scenarios'!O$2*'Node ratio'!$B7*Main!$B$9</f>
        <v>0</v>
      </c>
      <c r="O21" s="4">
        <f>'PV Scenarios'!P$2*'Node ratio'!$B7*Main!$B$9</f>
        <v>0</v>
      </c>
      <c r="P21" s="4">
        <f>'PV Scenarios'!Q$2*'Node ratio'!$B7*Main!$B$9</f>
        <v>0</v>
      </c>
      <c r="Q21" s="4">
        <f>'PV Scenarios'!R$2*'Node ratio'!$B7*Main!$B$9</f>
        <v>0</v>
      </c>
      <c r="R21" s="4">
        <f>'PV Scenarios'!S$2*'Node ratio'!$B7*Main!$B$9</f>
        <v>0</v>
      </c>
      <c r="S21" s="4">
        <f>'PV Scenarios'!T$2*'Node ratio'!$B7*Main!$B$9</f>
        <v>0</v>
      </c>
      <c r="T21" s="4">
        <f>'PV Scenarios'!U$2*'Node ratio'!$B7*Main!$B$9</f>
        <v>0</v>
      </c>
      <c r="U21" s="4">
        <f>'PV Scenarios'!V$2*'Node ratio'!$B7*Main!$B$9</f>
        <v>0</v>
      </c>
      <c r="V21" s="4">
        <f>'PV Scenarios'!W$2*'Node ratio'!$B7*Main!$B$9</f>
        <v>0</v>
      </c>
      <c r="W21" s="4">
        <f>'PV Scenarios'!X$2*'Node ratio'!$B7*Main!$B$9</f>
        <v>0</v>
      </c>
      <c r="X21" s="4">
        <f>'PV Scenarios'!Y$2*'Node ratio'!$B7*Main!$B$9</f>
        <v>0</v>
      </c>
      <c r="Y21" s="4">
        <f>'PV Scenarios'!Z$2*'Node ratio'!$B7*Main!$B$9</f>
        <v>0</v>
      </c>
    </row>
    <row r="22" spans="1:25" x14ac:dyDescent="0.25">
      <c r="A22" s="3">
        <v>9</v>
      </c>
      <c r="B22" s="4">
        <f>'PV Scenarios'!C$2*'Node ratio'!$B8*Main!$B$9</f>
        <v>0</v>
      </c>
      <c r="C22" s="4">
        <f>'PV Scenarios'!D$2*'Node ratio'!$B8*Main!$B$9</f>
        <v>0</v>
      </c>
      <c r="D22" s="4">
        <f>'PV Scenarios'!E$2*'Node ratio'!$B8*Main!$B$9</f>
        <v>0</v>
      </c>
      <c r="E22" s="4">
        <f>'PV Scenarios'!F$2*'Node ratio'!$B8*Main!$B$9</f>
        <v>0</v>
      </c>
      <c r="F22" s="4">
        <f>'PV Scenarios'!G$2*'Node ratio'!$B8*Main!$B$9</f>
        <v>0</v>
      </c>
      <c r="G22" s="4">
        <f>'PV Scenarios'!H$2*'Node ratio'!$B8*Main!$B$9</f>
        <v>0</v>
      </c>
      <c r="H22" s="4">
        <f>'PV Scenarios'!I$2*'Node ratio'!$B8*Main!$B$9</f>
        <v>0</v>
      </c>
      <c r="I22" s="4">
        <f>'PV Scenarios'!J$2*'Node ratio'!$B8*Main!$B$9</f>
        <v>0</v>
      </c>
      <c r="J22" s="4">
        <f>'PV Scenarios'!K$2*'Node ratio'!$B8*Main!$B$9</f>
        <v>0</v>
      </c>
      <c r="K22" s="4">
        <f>'PV Scenarios'!L$2*'Node ratio'!$B8*Main!$B$9</f>
        <v>0</v>
      </c>
      <c r="L22" s="4">
        <f>'PV Scenarios'!M$2*'Node ratio'!$B8*Main!$B$9</f>
        <v>0</v>
      </c>
      <c r="M22" s="4">
        <f>'PV Scenarios'!N$2*'Node ratio'!$B8*Main!$B$9</f>
        <v>0</v>
      </c>
      <c r="N22" s="4">
        <f>'PV Scenarios'!O$2*'Node ratio'!$B8*Main!$B$9</f>
        <v>0</v>
      </c>
      <c r="O22" s="4">
        <f>'PV Scenarios'!P$2*'Node ratio'!$B8*Main!$B$9</f>
        <v>0</v>
      </c>
      <c r="P22" s="4">
        <f>'PV Scenarios'!Q$2*'Node ratio'!$B8*Main!$B$9</f>
        <v>0</v>
      </c>
      <c r="Q22" s="4">
        <f>'PV Scenarios'!R$2*'Node ratio'!$B8*Main!$B$9</f>
        <v>0</v>
      </c>
      <c r="R22" s="4">
        <f>'PV Scenarios'!S$2*'Node ratio'!$B8*Main!$B$9</f>
        <v>0</v>
      </c>
      <c r="S22" s="4">
        <f>'PV Scenarios'!T$2*'Node ratio'!$B8*Main!$B$9</f>
        <v>0</v>
      </c>
      <c r="T22" s="4">
        <f>'PV Scenarios'!U$2*'Node ratio'!$B8*Main!$B$9</f>
        <v>0</v>
      </c>
      <c r="U22" s="4">
        <f>'PV Scenarios'!V$2*'Node ratio'!$B8*Main!$B$9</f>
        <v>0</v>
      </c>
      <c r="V22" s="4">
        <f>'PV Scenarios'!W$2*'Node ratio'!$B8*Main!$B$9</f>
        <v>0</v>
      </c>
      <c r="W22" s="4">
        <f>'PV Scenarios'!X$2*'Node ratio'!$B8*Main!$B$9</f>
        <v>0</v>
      </c>
      <c r="X22" s="4">
        <f>'PV Scenarios'!Y$2*'Node ratio'!$B8*Main!$B$9</f>
        <v>0</v>
      </c>
      <c r="Y22" s="4">
        <f>'PV Scenarios'!Z$2*'Node ratio'!$B8*Main!$B$9</f>
        <v>0</v>
      </c>
    </row>
    <row r="23" spans="1:25" x14ac:dyDescent="0.25">
      <c r="A23" s="3">
        <v>10</v>
      </c>
      <c r="B23" s="4">
        <f>'PV Scenarios'!C$2*'Node ratio'!$B9*Main!$B$9</f>
        <v>7.4410070408811535E-2</v>
      </c>
      <c r="C23" s="4">
        <f>'PV Scenarios'!D$2*'Node ratio'!$B9*Main!$B$9</f>
        <v>7.4410070408811535E-2</v>
      </c>
      <c r="D23" s="4">
        <f>'PV Scenarios'!E$2*'Node ratio'!$B9*Main!$B$9</f>
        <v>7.4410070408811535E-2</v>
      </c>
      <c r="E23" s="4">
        <f>'PV Scenarios'!F$2*'Node ratio'!$B9*Main!$B$9</f>
        <v>7.4410070408811535E-2</v>
      </c>
      <c r="F23" s="4">
        <f>'PV Scenarios'!G$2*'Node ratio'!$B9*Main!$B$9</f>
        <v>7.4410070408811535E-2</v>
      </c>
      <c r="G23" s="4">
        <f>'PV Scenarios'!H$2*'Node ratio'!$B9*Main!$B$9</f>
        <v>7.4410070408811535E-2</v>
      </c>
      <c r="H23" s="4">
        <f>'PV Scenarios'!I$2*'Node ratio'!$B9*Main!$B$9</f>
        <v>1.0000713462944268</v>
      </c>
      <c r="I23" s="4">
        <f>'PV Scenarios'!J$2*'Node ratio'!$B9*Main!$B$9</f>
        <v>2.6668569234518054</v>
      </c>
      <c r="J23" s="4">
        <f>'PV Scenarios'!K$2*'Node ratio'!$B9*Main!$B$9</f>
        <v>4.5658019202846756</v>
      </c>
      <c r="K23" s="4">
        <f>'PV Scenarios'!L$2*'Node ratio'!$B9*Main!$B$9</f>
        <v>6.5123693621791849</v>
      </c>
      <c r="L23" s="4">
        <f>'PV Scenarios'!M$2*'Node ratio'!$B9*Main!$B$9</f>
        <v>8.2803526350925463</v>
      </c>
      <c r="M23" s="4">
        <f>'PV Scenarios'!N$2*'Node ratio'!$B9*Main!$B$9</f>
        <v>9.6331277151247399</v>
      </c>
      <c r="N23" s="4">
        <f>'PV Scenarios'!O$2*'Node ratio'!$B9*Main!$B$9</f>
        <v>10.383181224845559</v>
      </c>
      <c r="O23" s="4">
        <f>'PV Scenarios'!P$2*'Node ratio'!$B9*Main!$B$9</f>
        <v>10.417409857233613</v>
      </c>
      <c r="P23" s="4">
        <f>'PV Scenarios'!Q$2*'Node ratio'!$B9*Main!$B$9</f>
        <v>9.7328372094725477</v>
      </c>
      <c r="Q23" s="4">
        <f>'PV Scenarios'!R$2*'Node ratio'!$B9*Main!$B$9</f>
        <v>8.4291727759101711</v>
      </c>
      <c r="R23" s="4">
        <f>'PV Scenarios'!S$2*'Node ratio'!$B9*Main!$B$9</f>
        <v>6.6909535311603321</v>
      </c>
      <c r="S23" s="4">
        <f>'PV Scenarios'!T$2*'Node ratio'!$B9*Main!$B$9</f>
        <v>4.7518270963067044</v>
      </c>
      <c r="T23" s="4">
        <f>'PV Scenarios'!U$2*'Node ratio'!$B9*Main!$B$9</f>
        <v>2.8394882868002478</v>
      </c>
      <c r="U23" s="4">
        <f>'PV Scenarios'!V$2*'Node ratio'!$B9*Main!$B$9</f>
        <v>1.1444268828875215</v>
      </c>
      <c r="V23" s="4">
        <f>'PV Scenarios'!W$2*'Node ratio'!$B9*Main!$B$9</f>
        <v>7.4410070408811535E-2</v>
      </c>
      <c r="W23" s="4">
        <f>'PV Scenarios'!X$2*'Node ratio'!$B9*Main!$B$9</f>
        <v>7.4410070408811535E-2</v>
      </c>
      <c r="X23" s="4">
        <f>'PV Scenarios'!Y$2*'Node ratio'!$B9*Main!$B$9</f>
        <v>7.4410070408811535E-2</v>
      </c>
      <c r="Y23" s="4">
        <f>'PV Scenarios'!Z$2*'Node ratio'!$B9*Main!$B$9</f>
        <v>7.4410070408811535E-2</v>
      </c>
    </row>
    <row r="24" spans="1:25" x14ac:dyDescent="0.25">
      <c r="A24" s="3">
        <v>12</v>
      </c>
      <c r="B24" s="4">
        <f>'PV Scenarios'!C$2*'Node ratio'!$B10*Main!$B$9</f>
        <v>0.49028335834566888</v>
      </c>
      <c r="C24" s="4">
        <f>'PV Scenarios'!D$2*'Node ratio'!$B10*Main!$B$9</f>
        <v>0.49028335834566888</v>
      </c>
      <c r="D24" s="4">
        <f>'PV Scenarios'!E$2*'Node ratio'!$B10*Main!$B$9</f>
        <v>0.49028335834566888</v>
      </c>
      <c r="E24" s="4">
        <f>'PV Scenarios'!F$2*'Node ratio'!$B10*Main!$B$9</f>
        <v>0.49028335834566888</v>
      </c>
      <c r="F24" s="4">
        <f>'PV Scenarios'!G$2*'Node ratio'!$B10*Main!$B$9</f>
        <v>0.49028335834566888</v>
      </c>
      <c r="G24" s="4">
        <f>'PV Scenarios'!H$2*'Node ratio'!$B10*Main!$B$9</f>
        <v>0.49028335834566888</v>
      </c>
      <c r="H24" s="4">
        <f>'PV Scenarios'!I$2*'Node ratio'!$B10*Main!$B$9</f>
        <v>6.5894083361657891</v>
      </c>
      <c r="I24" s="4">
        <f>'PV Scenarios'!J$2*'Node ratio'!$B10*Main!$B$9</f>
        <v>17.571755563108773</v>
      </c>
      <c r="J24" s="4">
        <f>'PV Scenarios'!K$2*'Node ratio'!$B10*Main!$B$9</f>
        <v>30.083786868090243</v>
      </c>
      <c r="K24" s="4">
        <f>'PV Scenarios'!L$2*'Node ratio'!$B10*Main!$B$9</f>
        <v>42.90959952241294</v>
      </c>
      <c r="L24" s="4">
        <f>'PV Scenarios'!M$2*'Node ratio'!$B10*Main!$B$9</f>
        <v>54.558732116706032</v>
      </c>
      <c r="M24" s="4">
        <f>'PV Scenarios'!N$2*'Node ratio'!$B10*Main!$B$9</f>
        <v>63.472083571430296</v>
      </c>
      <c r="N24" s="4">
        <f>'PV Scenarios'!O$2*'Node ratio'!$B10*Main!$B$9</f>
        <v>68.414139823554635</v>
      </c>
      <c r="O24" s="4">
        <f>'PV Scenarios'!P$2*'Node ratio'!$B10*Main!$B$9</f>
        <v>68.639670168393636</v>
      </c>
      <c r="P24" s="4">
        <f>'PV Scenarios'!Q$2*'Node ratio'!$B10*Main!$B$9</f>
        <v>64.129063271613489</v>
      </c>
      <c r="Q24" s="4">
        <f>'PV Scenarios'!R$2*'Node ratio'!$B10*Main!$B$9</f>
        <v>55.539298833397375</v>
      </c>
      <c r="R24" s="4">
        <f>'PV Scenarios'!S$2*'Node ratio'!$B10*Main!$B$9</f>
        <v>44.086279582442543</v>
      </c>
      <c r="S24" s="4">
        <f>'PV Scenarios'!T$2*'Node ratio'!$B10*Main!$B$9</f>
        <v>31.309495263954407</v>
      </c>
      <c r="T24" s="4">
        <f>'PV Scenarios'!U$2*'Node ratio'!$B10*Main!$B$9</f>
        <v>18.709212954470722</v>
      </c>
      <c r="U24" s="4">
        <f>'PV Scenarios'!V$2*'Node ratio'!$B10*Main!$B$9</f>
        <v>7.5405580513563883</v>
      </c>
      <c r="V24" s="4">
        <f>'PV Scenarios'!W$2*'Node ratio'!$B10*Main!$B$9</f>
        <v>0.49028335834566888</v>
      </c>
      <c r="W24" s="4">
        <f>'PV Scenarios'!X$2*'Node ratio'!$B10*Main!$B$9</f>
        <v>0.49028335834566888</v>
      </c>
      <c r="X24" s="4">
        <f>'PV Scenarios'!Y$2*'Node ratio'!$B10*Main!$B$9</f>
        <v>0.49028335834566888</v>
      </c>
      <c r="Y24" s="4">
        <f>'PV Scenarios'!Z$2*'Node ratio'!$B10*Main!$B$9</f>
        <v>0.49028335834566888</v>
      </c>
    </row>
    <row r="25" spans="1:25" x14ac:dyDescent="0.25">
      <c r="A25" s="3">
        <v>15</v>
      </c>
      <c r="B25" s="4">
        <f>'PV Scenarios'!C$2*'Node ratio'!$B11*Main!$B$9</f>
        <v>9.8919186541322566E-3</v>
      </c>
      <c r="C25" s="4">
        <f>'PV Scenarios'!D$2*'Node ratio'!$B11*Main!$B$9</f>
        <v>9.8919186541322566E-3</v>
      </c>
      <c r="D25" s="4">
        <f>'PV Scenarios'!E$2*'Node ratio'!$B11*Main!$B$9</f>
        <v>9.8919186541322566E-3</v>
      </c>
      <c r="E25" s="4">
        <f>'PV Scenarios'!F$2*'Node ratio'!$B11*Main!$B$9</f>
        <v>9.8919186541322566E-3</v>
      </c>
      <c r="F25" s="4">
        <f>'PV Scenarios'!G$2*'Node ratio'!$B11*Main!$B$9</f>
        <v>9.8919186541322566E-3</v>
      </c>
      <c r="G25" s="4">
        <f>'PV Scenarios'!H$2*'Node ratio'!$B11*Main!$B$9</f>
        <v>9.8919186541322566E-3</v>
      </c>
      <c r="H25" s="4">
        <f>'PV Scenarios'!I$2*'Node ratio'!$B11*Main!$B$9</f>
        <v>0.13294738671153752</v>
      </c>
      <c r="I25" s="4">
        <f>'PV Scenarios'!J$2*'Node ratio'!$B11*Main!$B$9</f>
        <v>0.35452636456410008</v>
      </c>
      <c r="J25" s="4">
        <f>'PV Scenarios'!K$2*'Node ratio'!$B11*Main!$B$9</f>
        <v>0.60696812861755534</v>
      </c>
      <c r="K25" s="4">
        <f>'PV Scenarios'!L$2*'Node ratio'!$B11*Main!$B$9</f>
        <v>0.86574072060965512</v>
      </c>
      <c r="L25" s="4">
        <f>'PV Scenarios'!M$2*'Node ratio'!$B11*Main!$B$9</f>
        <v>1.1007727078318374</v>
      </c>
      <c r="M25" s="4">
        <f>'PV Scenarios'!N$2*'Node ratio'!$B11*Main!$B$9</f>
        <v>1.280607788963962</v>
      </c>
      <c r="N25" s="4">
        <f>'PV Scenarios'!O$2*'Node ratio'!$B11*Main!$B$9</f>
        <v>1.3803183289976151</v>
      </c>
      <c r="O25" s="4">
        <f>'PV Scenarios'!P$2*'Node ratio'!$B11*Main!$B$9</f>
        <v>1.3848686115785158</v>
      </c>
      <c r="P25" s="4">
        <f>'PV Scenarios'!Q$2*'Node ratio'!$B11*Main!$B$9</f>
        <v>1.2938629599604992</v>
      </c>
      <c r="Q25" s="4">
        <f>'PV Scenarios'!R$2*'Node ratio'!$B11*Main!$B$9</f>
        <v>1.1205565451401021</v>
      </c>
      <c r="R25" s="4">
        <f>'PV Scenarios'!S$2*'Node ratio'!$B11*Main!$B$9</f>
        <v>0.88948132537957247</v>
      </c>
      <c r="S25" s="4">
        <f>'PV Scenarios'!T$2*'Node ratio'!$B11*Main!$B$9</f>
        <v>0.63169792525288593</v>
      </c>
      <c r="T25" s="4">
        <f>'PV Scenarios'!U$2*'Node ratio'!$B11*Main!$B$9</f>
        <v>0.37747561584168687</v>
      </c>
      <c r="U25" s="4">
        <f>'PV Scenarios'!V$2*'Node ratio'!$B11*Main!$B$9</f>
        <v>0.15213770890055411</v>
      </c>
      <c r="V25" s="4">
        <f>'PV Scenarios'!W$2*'Node ratio'!$B11*Main!$B$9</f>
        <v>9.8919186541322566E-3</v>
      </c>
      <c r="W25" s="4">
        <f>'PV Scenarios'!X$2*'Node ratio'!$B11*Main!$B$9</f>
        <v>9.8919186541322566E-3</v>
      </c>
      <c r="X25" s="4">
        <f>'PV Scenarios'!Y$2*'Node ratio'!$B11*Main!$B$9</f>
        <v>9.8919186541322566E-3</v>
      </c>
      <c r="Y25" s="4">
        <f>'PV Scenarios'!Z$2*'Node ratio'!$B11*Main!$B$9</f>
        <v>9.8919186541322566E-3</v>
      </c>
    </row>
    <row r="26" spans="1:25" x14ac:dyDescent="0.25">
      <c r="A26" s="3">
        <v>16</v>
      </c>
      <c r="B26" s="4">
        <f>'PV Scenarios'!C$2*'Node ratio'!$B12*Main!$B$9</f>
        <v>7.8586007461443674E-2</v>
      </c>
      <c r="C26" s="4">
        <f>'PV Scenarios'!D$2*'Node ratio'!$B12*Main!$B$9</f>
        <v>7.8586007461443674E-2</v>
      </c>
      <c r="D26" s="4">
        <f>'PV Scenarios'!E$2*'Node ratio'!$B12*Main!$B$9</f>
        <v>7.8586007461443674E-2</v>
      </c>
      <c r="E26" s="4">
        <f>'PV Scenarios'!F$2*'Node ratio'!$B12*Main!$B$9</f>
        <v>7.8586007461443674E-2</v>
      </c>
      <c r="F26" s="4">
        <f>'PV Scenarios'!G$2*'Node ratio'!$B12*Main!$B$9</f>
        <v>7.8586007461443674E-2</v>
      </c>
      <c r="G26" s="4">
        <f>'PV Scenarios'!H$2*'Node ratio'!$B12*Main!$B$9</f>
        <v>7.8586007461443674E-2</v>
      </c>
      <c r="H26" s="4">
        <f>'PV Scenarios'!I$2*'Node ratio'!$B12*Main!$B$9</f>
        <v>1.0561959402818029</v>
      </c>
      <c r="I26" s="4">
        <f>'PV Scenarios'!J$2*'Node ratio'!$B12*Main!$B$9</f>
        <v>2.8165225074181413</v>
      </c>
      <c r="J26" s="4">
        <f>'PV Scenarios'!K$2*'Node ratio'!$B12*Main!$B$9</f>
        <v>4.8220374178341832</v>
      </c>
      <c r="K26" s="4">
        <f>'PV Scenarios'!L$2*'Node ratio'!$B12*Main!$B$9</f>
        <v>6.8778473730255492</v>
      </c>
      <c r="L26" s="4">
        <f>'PV Scenarios'!M$2*'Node ratio'!$B12*Main!$B$9</f>
        <v>8.7450509103094518</v>
      </c>
      <c r="M26" s="4">
        <f>'PV Scenarios'!N$2*'Node ratio'!$B12*Main!$B$9</f>
        <v>10.173744525958497</v>
      </c>
      <c r="N26" s="4">
        <f>'PV Scenarios'!O$2*'Node ratio'!$B12*Main!$B$9</f>
        <v>10.965891481169848</v>
      </c>
      <c r="O26" s="4">
        <f>'PV Scenarios'!P$2*'Node ratio'!$B12*Main!$B$9</f>
        <v>11.002041044602112</v>
      </c>
      <c r="P26" s="4">
        <f>'PV Scenarios'!Q$2*'Node ratio'!$B12*Main!$B$9</f>
        <v>10.279049775956832</v>
      </c>
      <c r="Q26" s="4">
        <f>'PV Scenarios'!R$2*'Node ratio'!$B12*Main!$B$9</f>
        <v>8.9022229252323388</v>
      </c>
      <c r="R26" s="4">
        <f>'PV Scenarios'!S$2*'Node ratio'!$B12*Main!$B$9</f>
        <v>7.0664537909330143</v>
      </c>
      <c r="S26" s="4">
        <f>'PV Scenarios'!T$2*'Node ratio'!$B12*Main!$B$9</f>
        <v>5.0185024364877915</v>
      </c>
      <c r="T26" s="4">
        <f>'PV Scenarios'!U$2*'Node ratio'!$B12*Main!$B$9</f>
        <v>2.9988420447286899</v>
      </c>
      <c r="U26" s="4">
        <f>'PV Scenarios'!V$2*'Node ratio'!$B12*Main!$B$9</f>
        <v>1.2086527947570038</v>
      </c>
      <c r="V26" s="4">
        <f>'PV Scenarios'!W$2*'Node ratio'!$B12*Main!$B$9</f>
        <v>7.8586007461443674E-2</v>
      </c>
      <c r="W26" s="4">
        <f>'PV Scenarios'!X$2*'Node ratio'!$B12*Main!$B$9</f>
        <v>7.8586007461443674E-2</v>
      </c>
      <c r="X26" s="4">
        <f>'PV Scenarios'!Y$2*'Node ratio'!$B12*Main!$B$9</f>
        <v>7.8586007461443674E-2</v>
      </c>
      <c r="Y26" s="4">
        <f>'PV Scenarios'!Z$2*'Node ratio'!$B12*Main!$B$9</f>
        <v>7.8586007461443674E-2</v>
      </c>
    </row>
    <row r="27" spans="1:25" x14ac:dyDescent="0.25">
      <c r="A27" s="3">
        <v>17</v>
      </c>
      <c r="B27" s="4">
        <f>'PV Scenarios'!C$2*'Node ratio'!$B13*Main!$B$9</f>
        <v>1.7382771900960364E-2</v>
      </c>
      <c r="C27" s="4">
        <f>'PV Scenarios'!D$2*'Node ratio'!$B13*Main!$B$9</f>
        <v>1.7382771900960364E-2</v>
      </c>
      <c r="D27" s="4">
        <f>'PV Scenarios'!E$2*'Node ratio'!$B13*Main!$B$9</f>
        <v>1.7382771900960364E-2</v>
      </c>
      <c r="E27" s="4">
        <f>'PV Scenarios'!F$2*'Node ratio'!$B13*Main!$B$9</f>
        <v>1.7382771900960364E-2</v>
      </c>
      <c r="F27" s="4">
        <f>'PV Scenarios'!G$2*'Node ratio'!$B13*Main!$B$9</f>
        <v>1.7382771900960364E-2</v>
      </c>
      <c r="G27" s="4">
        <f>'PV Scenarios'!H$2*'Node ratio'!$B13*Main!$B$9</f>
        <v>1.7382771900960364E-2</v>
      </c>
      <c r="H27" s="4">
        <f>'PV Scenarios'!I$2*'Node ratio'!$B13*Main!$B$9</f>
        <v>0.2336244543489073</v>
      </c>
      <c r="I27" s="4">
        <f>'PV Scenarios'!J$2*'Node ratio'!$B13*Main!$B$9</f>
        <v>0.62299854493041962</v>
      </c>
      <c r="J27" s="4">
        <f>'PV Scenarios'!K$2*'Node ratio'!$B13*Main!$B$9</f>
        <v>1.0666068838429281</v>
      </c>
      <c r="K27" s="4">
        <f>'PV Scenarios'!L$2*'Node ratio'!$B13*Main!$B$9</f>
        <v>1.5213401967720512</v>
      </c>
      <c r="L27" s="4">
        <f>'PV Scenarios'!M$2*'Node ratio'!$B13*Main!$B$9</f>
        <v>1.9343548571388693</v>
      </c>
      <c r="M27" s="4">
        <f>'PV Scenarios'!N$2*'Node ratio'!$B13*Main!$B$9</f>
        <v>2.2503736502983287</v>
      </c>
      <c r="N27" s="4">
        <f>'PV Scenarios'!O$2*'Node ratio'!$B13*Main!$B$9</f>
        <v>2.4255919910600094</v>
      </c>
      <c r="O27" s="4">
        <f>'PV Scenarios'!P$2*'Node ratio'!$B13*Main!$B$9</f>
        <v>2.4335880661344511</v>
      </c>
      <c r="P27" s="4">
        <f>'PV Scenarios'!Q$2*'Node ratio'!$B13*Main!$B$9</f>
        <v>2.273666564645616</v>
      </c>
      <c r="Q27" s="4">
        <f>'PV Scenarios'!R$2*'Node ratio'!$B13*Main!$B$9</f>
        <v>1.9691204009407901</v>
      </c>
      <c r="R27" s="4">
        <f>'PV Scenarios'!S$2*'Node ratio'!$B13*Main!$B$9</f>
        <v>1.563058849334356</v>
      </c>
      <c r="S27" s="4">
        <f>'PV Scenarios'!T$2*'Node ratio'!$B13*Main!$B$9</f>
        <v>1.1100638135953289</v>
      </c>
      <c r="T27" s="4">
        <f>'PV Scenarios'!U$2*'Node ratio'!$B13*Main!$B$9</f>
        <v>0.66332657574064746</v>
      </c>
      <c r="U27" s="4">
        <f>'PV Scenarios'!V$2*'Node ratio'!$B13*Main!$B$9</f>
        <v>0.26734703183677044</v>
      </c>
      <c r="V27" s="4">
        <f>'PV Scenarios'!W$2*'Node ratio'!$B13*Main!$B$9</f>
        <v>1.7382771900960364E-2</v>
      </c>
      <c r="W27" s="4">
        <f>'PV Scenarios'!X$2*'Node ratio'!$B13*Main!$B$9</f>
        <v>1.7382771900960364E-2</v>
      </c>
      <c r="X27" s="4">
        <f>'PV Scenarios'!Y$2*'Node ratio'!$B13*Main!$B$9</f>
        <v>1.7382771900960364E-2</v>
      </c>
      <c r="Y27" s="4">
        <f>'PV Scenarios'!Z$2*'Node ratio'!$B13*Main!$B$9</f>
        <v>1.7382771900960364E-2</v>
      </c>
    </row>
    <row r="28" spans="1:25" x14ac:dyDescent="0.25">
      <c r="A28" s="3">
        <v>18</v>
      </c>
      <c r="B28" s="4">
        <f>'PV Scenarios'!C$2*'Node ratio'!$B14*Main!$B$9</f>
        <v>2.2551836579071203E-3</v>
      </c>
      <c r="C28" s="4">
        <f>'PV Scenarios'!D$2*'Node ratio'!$B14*Main!$B$9</f>
        <v>2.2551836579071203E-3</v>
      </c>
      <c r="D28" s="4">
        <f>'PV Scenarios'!E$2*'Node ratio'!$B14*Main!$B$9</f>
        <v>2.2551836579071203E-3</v>
      </c>
      <c r="E28" s="4">
        <f>'PV Scenarios'!F$2*'Node ratio'!$B14*Main!$B$9</f>
        <v>2.2551836579071203E-3</v>
      </c>
      <c r="F28" s="4">
        <f>'PV Scenarios'!G$2*'Node ratio'!$B14*Main!$B$9</f>
        <v>2.2551836579071203E-3</v>
      </c>
      <c r="G28" s="4">
        <f>'PV Scenarios'!H$2*'Node ratio'!$B14*Main!$B$9</f>
        <v>2.2551836579071203E-3</v>
      </c>
      <c r="H28" s="4">
        <f>'PV Scenarios'!I$2*'Node ratio'!$B14*Main!$B$9</f>
        <v>3.0309668362271693E-2</v>
      </c>
      <c r="I28" s="4">
        <f>'PV Scenarios'!J$2*'Node ratio'!$B14*Main!$B$9</f>
        <v>8.0825782299391205E-2</v>
      </c>
      <c r="J28" s="4">
        <f>'PV Scenarios'!K$2*'Node ratio'!$B14*Main!$B$9</f>
        <v>0.13837806924918089</v>
      </c>
      <c r="K28" s="4">
        <f>'PV Scenarios'!L$2*'Node ratio'!$B14*Main!$B$9</f>
        <v>0.19737367374003115</v>
      </c>
      <c r="L28" s="4">
        <f>'PV Scenarios'!M$2*'Node ratio'!$B14*Main!$B$9</f>
        <v>0.25095683745190434</v>
      </c>
      <c r="M28" s="4">
        <f>'PV Scenarios'!N$2*'Node ratio'!$B14*Main!$B$9</f>
        <v>0.29195607635265575</v>
      </c>
      <c r="N28" s="4">
        <f>'PV Scenarios'!O$2*'Node ratio'!$B14*Main!$B$9</f>
        <v>0.31468832762435955</v>
      </c>
      <c r="O28" s="4">
        <f>'PV Scenarios'!P$2*'Node ratio'!$B14*Main!$B$9</f>
        <v>0.31572571210699685</v>
      </c>
      <c r="P28" s="4">
        <f>'PV Scenarios'!Q$2*'Node ratio'!$B14*Main!$B$9</f>
        <v>0.29497802245425137</v>
      </c>
      <c r="Q28" s="4">
        <f>'PV Scenarios'!R$2*'Node ratio'!$B14*Main!$B$9</f>
        <v>0.25546720476771856</v>
      </c>
      <c r="R28" s="4">
        <f>'PV Scenarios'!S$2*'Node ratio'!$B14*Main!$B$9</f>
        <v>0.20278611451900827</v>
      </c>
      <c r="S28" s="4">
        <f>'PV Scenarios'!T$2*'Node ratio'!$B14*Main!$B$9</f>
        <v>0.1440160283939487</v>
      </c>
      <c r="T28" s="4">
        <f>'PV Scenarios'!U$2*'Node ratio'!$B14*Main!$B$9</f>
        <v>8.6057808385735693E-2</v>
      </c>
      <c r="U28" s="4">
        <f>'PV Scenarios'!V$2*'Node ratio'!$B14*Main!$B$9</f>
        <v>3.4684724658611513E-2</v>
      </c>
      <c r="V28" s="4">
        <f>'PV Scenarios'!W$2*'Node ratio'!$B14*Main!$B$9</f>
        <v>2.2551836579071203E-3</v>
      </c>
      <c r="W28" s="4">
        <f>'PV Scenarios'!X$2*'Node ratio'!$B14*Main!$B$9</f>
        <v>2.2551836579071203E-3</v>
      </c>
      <c r="X28" s="4">
        <f>'PV Scenarios'!Y$2*'Node ratio'!$B14*Main!$B$9</f>
        <v>2.2551836579071203E-3</v>
      </c>
      <c r="Y28" s="4">
        <f>'PV Scenarios'!Z$2*'Node ratio'!$B14*Main!$B$9</f>
        <v>2.2551836579071203E-3</v>
      </c>
    </row>
    <row r="29" spans="1:25" x14ac:dyDescent="0.25">
      <c r="A29" s="3">
        <v>20</v>
      </c>
      <c r="B29" s="4">
        <f>'PV Scenarios'!C$2*'Node ratio'!$B15*Main!$B$9</f>
        <v>7.442001735422814E-3</v>
      </c>
      <c r="C29" s="4">
        <f>'PV Scenarios'!D$2*'Node ratio'!$B15*Main!$B$9</f>
        <v>7.442001735422814E-3</v>
      </c>
      <c r="D29" s="4">
        <f>'PV Scenarios'!E$2*'Node ratio'!$B15*Main!$B$9</f>
        <v>7.442001735422814E-3</v>
      </c>
      <c r="E29" s="4">
        <f>'PV Scenarios'!F$2*'Node ratio'!$B15*Main!$B$9</f>
        <v>7.442001735422814E-3</v>
      </c>
      <c r="F29" s="4">
        <f>'PV Scenarios'!G$2*'Node ratio'!$B15*Main!$B$9</f>
        <v>7.442001735422814E-3</v>
      </c>
      <c r="G29" s="4">
        <f>'PV Scenarios'!H$2*'Node ratio'!$B15*Main!$B$9</f>
        <v>7.442001735422814E-3</v>
      </c>
      <c r="H29" s="4">
        <f>'PV Scenarios'!I$2*'Node ratio'!$B15*Main!$B$9</f>
        <v>0.10002050332408262</v>
      </c>
      <c r="I29" s="4">
        <f>'PV Scenarios'!J$2*'Node ratio'!$B15*Main!$B$9</f>
        <v>0.26672134219755367</v>
      </c>
      <c r="J29" s="4">
        <f>'PV Scenarios'!K$2*'Node ratio'!$B15*Main!$B$9</f>
        <v>0.45664122648554389</v>
      </c>
      <c r="K29" s="4">
        <f>'PV Scenarios'!L$2*'Node ratio'!$B15*Main!$B$9</f>
        <v>0.65132399188420464</v>
      </c>
      <c r="L29" s="4">
        <f>'PV Scenarios'!M$2*'Node ratio'!$B15*Main!$B$9</f>
        <v>0.82814595311785066</v>
      </c>
      <c r="M29" s="4">
        <f>'PV Scenarios'!N$2*'Node ratio'!$B15*Main!$B$9</f>
        <v>0.96344154466783738</v>
      </c>
      <c r="N29" s="4">
        <f>'PV Scenarios'!O$2*'Node ratio'!$B15*Main!$B$9</f>
        <v>1.0384569221608995</v>
      </c>
      <c r="O29" s="4">
        <f>'PV Scenarios'!P$2*'Node ratio'!$B15*Main!$B$9</f>
        <v>1.0418802429591938</v>
      </c>
      <c r="P29" s="4">
        <f>'PV Scenarios'!Q$2*'Node ratio'!$B15*Main!$B$9</f>
        <v>0.97341382699330403</v>
      </c>
      <c r="Q29" s="4">
        <f>'PV Scenarios'!R$2*'Node ratio'!$B15*Main!$B$9</f>
        <v>0.84302995658869639</v>
      </c>
      <c r="R29" s="4">
        <f>'PV Scenarios'!S$2*'Node ratio'!$B15*Main!$B$9</f>
        <v>0.66918479604921943</v>
      </c>
      <c r="S29" s="4">
        <f>'PV Scenarios'!T$2*'Node ratio'!$B15*Main!$B$9</f>
        <v>0.47524623082410083</v>
      </c>
      <c r="T29" s="4">
        <f>'PV Scenarios'!U$2*'Node ratio'!$B15*Main!$B$9</f>
        <v>0.28398678622373452</v>
      </c>
      <c r="U29" s="4">
        <f>'PV Scenarios'!V$2*'Node ratio'!$B15*Main!$B$9</f>
        <v>0.11445798669080288</v>
      </c>
      <c r="V29" s="4">
        <f>'PV Scenarios'!W$2*'Node ratio'!$B15*Main!$B$9</f>
        <v>7.442001735422814E-3</v>
      </c>
      <c r="W29" s="4">
        <f>'PV Scenarios'!X$2*'Node ratio'!$B15*Main!$B$9</f>
        <v>7.442001735422814E-3</v>
      </c>
      <c r="X29" s="4">
        <f>'PV Scenarios'!Y$2*'Node ratio'!$B15*Main!$B$9</f>
        <v>7.442001735422814E-3</v>
      </c>
      <c r="Y29" s="4">
        <f>'PV Scenarios'!Z$2*'Node ratio'!$B15*Main!$B$9</f>
        <v>7.442001735422814E-3</v>
      </c>
    </row>
    <row r="30" spans="1:25" x14ac:dyDescent="0.25">
      <c r="A30" s="3">
        <v>21</v>
      </c>
      <c r="B30" s="4">
        <f>'PV Scenarios'!C$2*'Node ratio'!$B16*Main!$B$9</f>
        <v>1.8790301460138659E-2</v>
      </c>
      <c r="C30" s="4">
        <f>'PV Scenarios'!D$2*'Node ratio'!$B16*Main!$B$9</f>
        <v>1.8790301460138659E-2</v>
      </c>
      <c r="D30" s="4">
        <f>'PV Scenarios'!E$2*'Node ratio'!$B16*Main!$B$9</f>
        <v>1.8790301460138659E-2</v>
      </c>
      <c r="E30" s="4">
        <f>'PV Scenarios'!F$2*'Node ratio'!$B16*Main!$B$9</f>
        <v>1.8790301460138659E-2</v>
      </c>
      <c r="F30" s="4">
        <f>'PV Scenarios'!G$2*'Node ratio'!$B16*Main!$B$9</f>
        <v>1.8790301460138659E-2</v>
      </c>
      <c r="G30" s="4">
        <f>'PV Scenarios'!H$2*'Node ratio'!$B16*Main!$B$9</f>
        <v>1.8790301460138659E-2</v>
      </c>
      <c r="H30" s="4">
        <f>'PV Scenarios'!I$2*'Node ratio'!$B16*Main!$B$9</f>
        <v>0.25254165162426356</v>
      </c>
      <c r="I30" s="4">
        <f>'PV Scenarios'!J$2*'Node ratio'!$B16*Main!$B$9</f>
        <v>0.67344440433136965</v>
      </c>
      <c r="J30" s="4">
        <f>'PV Scenarios'!K$2*'Node ratio'!$B16*Main!$B$9</f>
        <v>1.1529728975941083</v>
      </c>
      <c r="K30" s="4">
        <f>'PV Scenarios'!L$2*'Node ratio'!$B16*Main!$B$9</f>
        <v>1.6445271837913356</v>
      </c>
      <c r="L30" s="4">
        <f>'PV Scenarios'!M$2*'Node ratio'!$B16*Main!$B$9</f>
        <v>2.0909847464842297</v>
      </c>
      <c r="M30" s="4">
        <f>'PV Scenarios'!N$2*'Node ratio'!$B16*Main!$B$9</f>
        <v>2.4325924270295509</v>
      </c>
      <c r="N30" s="4">
        <f>'PV Scenarios'!O$2*'Node ratio'!$B16*Main!$B$9</f>
        <v>2.6219986657477485</v>
      </c>
      <c r="O30" s="4">
        <f>'PV Scenarios'!P$2*'Node ratio'!$B16*Main!$B$9</f>
        <v>2.6306422044194124</v>
      </c>
      <c r="P30" s="4">
        <f>'PV Scenarios'!Q$2*'Node ratio'!$B16*Main!$B$9</f>
        <v>2.4577714309861372</v>
      </c>
      <c r="Q30" s="4">
        <f>'PV Scenarios'!R$2*'Node ratio'!$B16*Main!$B$9</f>
        <v>2.1285653494045076</v>
      </c>
      <c r="R30" s="4">
        <f>'PV Scenarios'!S$2*'Node ratio'!$B16*Main!$B$9</f>
        <v>1.6896239072956682</v>
      </c>
      <c r="S30" s="4">
        <f>'PV Scenarios'!T$2*'Node ratio'!$B16*Main!$B$9</f>
        <v>1.1999486512444546</v>
      </c>
      <c r="T30" s="4">
        <f>'PV Scenarios'!U$2*'Node ratio'!$B16*Main!$B$9</f>
        <v>0.71703790371889109</v>
      </c>
      <c r="U30" s="4">
        <f>'PV Scenarios'!V$2*'Node ratio'!$B16*Main!$B$9</f>
        <v>0.28899483645693264</v>
      </c>
      <c r="V30" s="4">
        <f>'PV Scenarios'!W$2*'Node ratio'!$B16*Main!$B$9</f>
        <v>1.8790301460138659E-2</v>
      </c>
      <c r="W30" s="4">
        <f>'PV Scenarios'!X$2*'Node ratio'!$B16*Main!$B$9</f>
        <v>1.8790301460138659E-2</v>
      </c>
      <c r="X30" s="4">
        <f>'PV Scenarios'!Y$2*'Node ratio'!$B16*Main!$B$9</f>
        <v>1.8790301460138659E-2</v>
      </c>
      <c r="Y30" s="4">
        <f>'PV Scenarios'!Z$2*'Node ratio'!$B16*Main!$B$9</f>
        <v>1.8790301460138659E-2</v>
      </c>
    </row>
    <row r="31" spans="1:25" x14ac:dyDescent="0.25">
      <c r="A31" s="3">
        <v>26</v>
      </c>
      <c r="B31" s="4">
        <f>'PV Scenarios'!C$2*'Node ratio'!$B17*Main!$B$9</f>
        <v>5.3548525600878062E-2</v>
      </c>
      <c r="C31" s="4">
        <f>'PV Scenarios'!D$2*'Node ratio'!$B17*Main!$B$9</f>
        <v>5.3548525600878062E-2</v>
      </c>
      <c r="D31" s="4">
        <f>'PV Scenarios'!E$2*'Node ratio'!$B17*Main!$B$9</f>
        <v>5.3548525600878062E-2</v>
      </c>
      <c r="E31" s="4">
        <f>'PV Scenarios'!F$2*'Node ratio'!$B17*Main!$B$9</f>
        <v>5.3548525600878062E-2</v>
      </c>
      <c r="F31" s="4">
        <f>'PV Scenarios'!G$2*'Node ratio'!$B17*Main!$B$9</f>
        <v>5.3548525600878062E-2</v>
      </c>
      <c r="G31" s="4">
        <f>'PV Scenarios'!H$2*'Node ratio'!$B17*Main!$B$9</f>
        <v>5.3548525600878062E-2</v>
      </c>
      <c r="H31" s="4">
        <f>'PV Scenarios'!I$2*'Node ratio'!$B17*Main!$B$9</f>
        <v>0.71969218407580104</v>
      </c>
      <c r="I31" s="4">
        <f>'PV Scenarios'!J$2*'Node ratio'!$B17*Main!$B$9</f>
        <v>1.91917915753547</v>
      </c>
      <c r="J31" s="4">
        <f>'PV Scenarios'!K$2*'Node ratio'!$B17*Main!$B$9</f>
        <v>3.285737530869878</v>
      </c>
      <c r="K31" s="4">
        <f>'PV Scenarios'!L$2*'Node ratio'!$B17*Main!$B$9</f>
        <v>4.6865669605888476</v>
      </c>
      <c r="L31" s="4">
        <f>'PV Scenarios'!M$2*'Node ratio'!$B17*Main!$B$9</f>
        <v>5.9588799288657102</v>
      </c>
      <c r="M31" s="4">
        <f>'PV Scenarios'!N$2*'Node ratio'!$B17*Main!$B$9</f>
        <v>6.9323921242896738</v>
      </c>
      <c r="N31" s="4">
        <f>'PV Scenarios'!O$2*'Node ratio'!$B17*Main!$B$9</f>
        <v>7.4721612623465239</v>
      </c>
      <c r="O31" s="4">
        <f>'PV Scenarios'!P$2*'Node ratio'!$B17*Main!$B$9</f>
        <v>7.4967935841229272</v>
      </c>
      <c r="P31" s="4">
        <f>'PV Scenarios'!Q$2*'Node ratio'!$B17*Main!$B$9</f>
        <v>7.0041471485948499</v>
      </c>
      <c r="Q31" s="4">
        <f>'PV Scenarios'!R$2*'Node ratio'!$B17*Main!$B$9</f>
        <v>6.0659769800674663</v>
      </c>
      <c r="R31" s="4">
        <f>'PV Scenarios'!S$2*'Node ratio'!$B17*Main!$B$9</f>
        <v>4.8150834220309555</v>
      </c>
      <c r="S31" s="4">
        <f>'PV Scenarios'!T$2*'Node ratio'!$B17*Main!$B$9</f>
        <v>3.4196088448720725</v>
      </c>
      <c r="T31" s="4">
        <f>'PV Scenarios'!U$2*'Node ratio'!$B17*Main!$B$9</f>
        <v>2.0434117369295062</v>
      </c>
      <c r="U31" s="4">
        <f>'PV Scenarios'!V$2*'Node ratio'!$B17*Main!$B$9</f>
        <v>0.82357632374150469</v>
      </c>
      <c r="V31" s="4">
        <f>'PV Scenarios'!W$2*'Node ratio'!$B17*Main!$B$9</f>
        <v>5.3548525600878062E-2</v>
      </c>
      <c r="W31" s="4">
        <f>'PV Scenarios'!X$2*'Node ratio'!$B17*Main!$B$9</f>
        <v>5.3548525600878062E-2</v>
      </c>
      <c r="X31" s="4">
        <f>'PV Scenarios'!Y$2*'Node ratio'!$B17*Main!$B$9</f>
        <v>5.3548525600878062E-2</v>
      </c>
      <c r="Y31" s="4">
        <f>'PV Scenarios'!Z$2*'Node ratio'!$B17*Main!$B$9</f>
        <v>5.3548525600878062E-2</v>
      </c>
    </row>
    <row r="32" spans="1:25" x14ac:dyDescent="0.25">
      <c r="A32" s="3">
        <v>30</v>
      </c>
      <c r="B32" s="4">
        <f>'PV Scenarios'!C$2*'Node ratio'!$B18*Main!$B$9</f>
        <v>2.6963365912692008E-2</v>
      </c>
      <c r="C32" s="4">
        <f>'PV Scenarios'!D$2*'Node ratio'!$B18*Main!$B$9</f>
        <v>2.6963365912692008E-2</v>
      </c>
      <c r="D32" s="4">
        <f>'PV Scenarios'!E$2*'Node ratio'!$B18*Main!$B$9</f>
        <v>2.6963365912692008E-2</v>
      </c>
      <c r="E32" s="4">
        <f>'PV Scenarios'!F$2*'Node ratio'!$B18*Main!$B$9</f>
        <v>2.6963365912692008E-2</v>
      </c>
      <c r="F32" s="4">
        <f>'PV Scenarios'!G$2*'Node ratio'!$B18*Main!$B$9</f>
        <v>2.6963365912692008E-2</v>
      </c>
      <c r="G32" s="4">
        <f>'PV Scenarios'!H$2*'Node ratio'!$B18*Main!$B$9</f>
        <v>2.6963365912692008E-2</v>
      </c>
      <c r="H32" s="4">
        <f>'PV Scenarios'!I$2*'Node ratio'!$B18*Main!$B$9</f>
        <v>0.36238763786658063</v>
      </c>
      <c r="I32" s="4">
        <f>'PV Scenarios'!J$2*'Node ratio'!$B18*Main!$B$9</f>
        <v>0.96636703431088167</v>
      </c>
      <c r="J32" s="4">
        <f>'PV Scenarios'!K$2*'Node ratio'!$B18*Main!$B$9</f>
        <v>1.6544721324027818</v>
      </c>
      <c r="K32" s="4">
        <f>'PV Scenarios'!L$2*'Node ratio'!$B18*Main!$B$9</f>
        <v>2.3598337846788047</v>
      </c>
      <c r="L32" s="4">
        <f>'PV Scenarios'!M$2*'Node ratio'!$B18*Main!$B$9</f>
        <v>3.0004833587643671</v>
      </c>
      <c r="M32" s="4">
        <f>'PV Scenarios'!N$2*'Node ratio'!$B18*Main!$B$9</f>
        <v>3.4906773510571072</v>
      </c>
      <c r="N32" s="4">
        <f>'PV Scenarios'!O$2*'Node ratio'!$B18*Main!$B$9</f>
        <v>3.7624680794570429</v>
      </c>
      <c r="O32" s="4">
        <f>'PV Scenarios'!P$2*'Node ratio'!$B18*Main!$B$9</f>
        <v>3.774871227776881</v>
      </c>
      <c r="P32" s="4">
        <f>'PV Scenarios'!Q$2*'Node ratio'!$B18*Main!$B$9</f>
        <v>3.5268082613801148</v>
      </c>
      <c r="Q32" s="4">
        <f>'PV Scenarios'!R$2*'Node ratio'!$B18*Main!$B$9</f>
        <v>3.0544100905897511</v>
      </c>
      <c r="R32" s="4">
        <f>'PV Scenarios'!S$2*'Node ratio'!$B18*Main!$B$9</f>
        <v>2.4245458628692651</v>
      </c>
      <c r="S32" s="4">
        <f>'PV Scenarios'!T$2*'Node ratio'!$B18*Main!$B$9</f>
        <v>1.7218805471845116</v>
      </c>
      <c r="T32" s="4">
        <f>'PV Scenarios'!U$2*'Node ratio'!$B18*Main!$B$9</f>
        <v>1.028922043228327</v>
      </c>
      <c r="U32" s="4">
        <f>'PV Scenarios'!V$2*'Node ratio'!$B18*Main!$B$9</f>
        <v>0.41469656773720315</v>
      </c>
      <c r="V32" s="4">
        <f>'PV Scenarios'!W$2*'Node ratio'!$B18*Main!$B$9</f>
        <v>2.6963365912692008E-2</v>
      </c>
      <c r="W32" s="4">
        <f>'PV Scenarios'!X$2*'Node ratio'!$B18*Main!$B$9</f>
        <v>2.6963365912692008E-2</v>
      </c>
      <c r="X32" s="4">
        <f>'PV Scenarios'!Y$2*'Node ratio'!$B18*Main!$B$9</f>
        <v>2.6963365912692008E-2</v>
      </c>
      <c r="Y32" s="4">
        <f>'PV Scenarios'!Z$2*'Node ratio'!$B18*Main!$B$9</f>
        <v>2.6963365912692008E-2</v>
      </c>
    </row>
    <row r="33" spans="1:25" x14ac:dyDescent="0.25">
      <c r="A33" s="3">
        <v>35</v>
      </c>
      <c r="B33" s="4">
        <f>'PV Scenarios'!C$2*'Node ratio'!$B19*Main!$B$9</f>
        <v>4.7444090652848575E-2</v>
      </c>
      <c r="C33" s="4">
        <f>'PV Scenarios'!D$2*'Node ratio'!$B19*Main!$B$9</f>
        <v>4.7444090652848575E-2</v>
      </c>
      <c r="D33" s="4">
        <f>'PV Scenarios'!E$2*'Node ratio'!$B19*Main!$B$9</f>
        <v>4.7444090652848575E-2</v>
      </c>
      <c r="E33" s="4">
        <f>'PV Scenarios'!F$2*'Node ratio'!$B19*Main!$B$9</f>
        <v>4.7444090652848575E-2</v>
      </c>
      <c r="F33" s="4">
        <f>'PV Scenarios'!G$2*'Node ratio'!$B19*Main!$B$9</f>
        <v>4.7444090652848575E-2</v>
      </c>
      <c r="G33" s="4">
        <f>'PV Scenarios'!H$2*'Node ratio'!$B19*Main!$B$9</f>
        <v>4.7444090652848575E-2</v>
      </c>
      <c r="H33" s="4">
        <f>'PV Scenarios'!I$2*'Node ratio'!$B19*Main!$B$9</f>
        <v>0.63764857837428479</v>
      </c>
      <c r="I33" s="4">
        <f>'PV Scenarios'!J$2*'Node ratio'!$B19*Main!$B$9</f>
        <v>1.7003962089980933</v>
      </c>
      <c r="J33" s="4">
        <f>'PV Scenarios'!K$2*'Node ratio'!$B19*Main!$B$9</f>
        <v>2.9111694024587891</v>
      </c>
      <c r="K33" s="4">
        <f>'PV Scenarios'!L$2*'Node ratio'!$B19*Main!$B$9</f>
        <v>4.152306813937308</v>
      </c>
      <c r="L33" s="4">
        <f>'PV Scenarios'!M$2*'Node ratio'!$B19*Main!$B$9</f>
        <v>5.2795784078489891</v>
      </c>
      <c r="M33" s="4">
        <f>'PV Scenarios'!N$2*'Node ratio'!$B19*Main!$B$9</f>
        <v>6.1421119759177767</v>
      </c>
      <c r="N33" s="4">
        <f>'PV Scenarios'!O$2*'Node ratio'!$B19*Main!$B$9</f>
        <v>6.620348409698491</v>
      </c>
      <c r="O33" s="4">
        <f>'PV Scenarios'!P$2*'Node ratio'!$B19*Main!$B$9</f>
        <v>6.6421726913988</v>
      </c>
      <c r="P33" s="4">
        <f>'PV Scenarios'!Q$2*'Node ratio'!$B19*Main!$B$9</f>
        <v>6.205687057392594</v>
      </c>
      <c r="Q33" s="4">
        <f>'PV Scenarios'!R$2*'Node ratio'!$B19*Main!$B$9</f>
        <v>5.3744665891546868</v>
      </c>
      <c r="R33" s="4">
        <f>'PV Scenarios'!S$2*'Node ratio'!$B19*Main!$B$9</f>
        <v>4.2661726315041442</v>
      </c>
      <c r="S33" s="4">
        <f>'PV Scenarios'!T$2*'Node ratio'!$B19*Main!$B$9</f>
        <v>3.02977962909091</v>
      </c>
      <c r="T33" s="4">
        <f>'PV Scenarios'!U$2*'Node ratio'!$B19*Main!$B$9</f>
        <v>1.8104664993127015</v>
      </c>
      <c r="U33" s="4">
        <f>'PV Scenarios'!V$2*'Node ratio'!$B19*Main!$B$9</f>
        <v>0.72969011424081121</v>
      </c>
      <c r="V33" s="4">
        <f>'PV Scenarios'!W$2*'Node ratio'!$B19*Main!$B$9</f>
        <v>4.7444090652848575E-2</v>
      </c>
      <c r="W33" s="4">
        <f>'PV Scenarios'!X$2*'Node ratio'!$B19*Main!$B$9</f>
        <v>4.7444090652848575E-2</v>
      </c>
      <c r="X33" s="4">
        <f>'PV Scenarios'!Y$2*'Node ratio'!$B19*Main!$B$9</f>
        <v>4.7444090652848575E-2</v>
      </c>
      <c r="Y33" s="4">
        <f>'PV Scenarios'!Z$2*'Node ratio'!$B19*Main!$B$9</f>
        <v>4.7444090652848575E-2</v>
      </c>
    </row>
    <row r="34" spans="1:25" x14ac:dyDescent="0.25">
      <c r="A34" s="3">
        <v>36</v>
      </c>
      <c r="B34" s="4">
        <f>'PV Scenarios'!C$2*'Node ratio'!$B20*Main!$B$9</f>
        <v>5.6629121941929393E-6</v>
      </c>
      <c r="C34" s="4">
        <f>'PV Scenarios'!D$2*'Node ratio'!$B20*Main!$B$9</f>
        <v>5.6629121941929393E-6</v>
      </c>
      <c r="D34" s="4">
        <f>'PV Scenarios'!E$2*'Node ratio'!$B20*Main!$B$9</f>
        <v>5.6629121941929393E-6</v>
      </c>
      <c r="E34" s="4">
        <f>'PV Scenarios'!F$2*'Node ratio'!$B20*Main!$B$9</f>
        <v>5.6629121941929393E-6</v>
      </c>
      <c r="F34" s="4">
        <f>'PV Scenarios'!G$2*'Node ratio'!$B20*Main!$B$9</f>
        <v>5.6629121941929393E-6</v>
      </c>
      <c r="G34" s="4">
        <f>'PV Scenarios'!H$2*'Node ratio'!$B20*Main!$B$9</f>
        <v>5.6629121941929393E-6</v>
      </c>
      <c r="H34" s="4">
        <f>'PV Scenarios'!I$2*'Node ratio'!$B20*Main!$B$9</f>
        <v>7.6109539889953096E-5</v>
      </c>
      <c r="I34" s="4">
        <f>'PV Scenarios'!J$2*'Node ratio'!$B20*Main!$B$9</f>
        <v>2.0295877303987497E-4</v>
      </c>
      <c r="J34" s="4">
        <f>'PV Scenarios'!K$2*'Node ratio'!$B20*Main!$B$9</f>
        <v>3.4747629223567874E-4</v>
      </c>
      <c r="K34" s="4">
        <f>'PV Scenarios'!L$2*'Node ratio'!$B20*Main!$B$9</f>
        <v>4.9561807523576605E-4</v>
      </c>
      <c r="L34" s="4">
        <f>'PV Scenarios'!M$2*'Node ratio'!$B20*Main!$B$9</f>
        <v>6.3016886896979029E-4</v>
      </c>
      <c r="M34" s="4">
        <f>'PV Scenarios'!N$2*'Node ratio'!$B20*Main!$B$9</f>
        <v>7.3312061266021789E-4</v>
      </c>
      <c r="N34" s="4">
        <f>'PV Scenarios'!O$2*'Node ratio'!$B20*Main!$B$9</f>
        <v>7.9020276757768267E-4</v>
      </c>
      <c r="O34" s="4">
        <f>'PV Scenarios'!P$2*'Node ratio'!$B20*Main!$B$9</f>
        <v>7.928077071870114E-4</v>
      </c>
      <c r="P34" s="4">
        <f>'PV Scenarios'!Q$2*'Node ratio'!$B20*Main!$B$9</f>
        <v>7.407089150004365E-4</v>
      </c>
      <c r="Q34" s="4">
        <f>'PV Scenarios'!R$2*'Node ratio'!$B20*Main!$B$9</f>
        <v>6.4149469335817615E-4</v>
      </c>
      <c r="R34" s="4">
        <f>'PV Scenarios'!S$2*'Node ratio'!$B20*Main!$B$9</f>
        <v>5.0920906450182906E-4</v>
      </c>
      <c r="S34" s="4">
        <f>'PV Scenarios'!T$2*'Node ratio'!$B20*Main!$B$9</f>
        <v>3.6163357272116106E-4</v>
      </c>
      <c r="T34" s="4">
        <f>'PV Scenarios'!U$2*'Node ratio'!$B20*Main!$B$9</f>
        <v>2.1609672933040251E-4</v>
      </c>
      <c r="U34" s="4">
        <f>'PV Scenarios'!V$2*'Node ratio'!$B20*Main!$B$9</f>
        <v>8.7095589546687421E-5</v>
      </c>
      <c r="V34" s="4">
        <f>'PV Scenarios'!W$2*'Node ratio'!$B20*Main!$B$9</f>
        <v>5.6629121941929393E-6</v>
      </c>
      <c r="W34" s="4">
        <f>'PV Scenarios'!X$2*'Node ratio'!$B20*Main!$B$9</f>
        <v>5.6629121941929393E-6</v>
      </c>
      <c r="X34" s="4">
        <f>'PV Scenarios'!Y$2*'Node ratio'!$B20*Main!$B$9</f>
        <v>5.6629121941929393E-6</v>
      </c>
      <c r="Y34" s="4">
        <f>'PV Scenarios'!Z$2*'Node ratio'!$B20*Main!$B$9</f>
        <v>5.6629121941929393E-6</v>
      </c>
    </row>
    <row r="35" spans="1:25" x14ac:dyDescent="0.25">
      <c r="A35" s="3">
        <v>42</v>
      </c>
      <c r="B35" s="4">
        <f>'PV Scenarios'!C$2*'Node ratio'!$B21*Main!$B$9</f>
        <v>3.7800224755185581E-2</v>
      </c>
      <c r="C35" s="4">
        <f>'PV Scenarios'!D$2*'Node ratio'!$B21*Main!$B$9</f>
        <v>3.7800224755185581E-2</v>
      </c>
      <c r="D35" s="4">
        <f>'PV Scenarios'!E$2*'Node ratio'!$B21*Main!$B$9</f>
        <v>3.7800224755185581E-2</v>
      </c>
      <c r="E35" s="4">
        <f>'PV Scenarios'!F$2*'Node ratio'!$B21*Main!$B$9</f>
        <v>3.7800224755185581E-2</v>
      </c>
      <c r="F35" s="4">
        <f>'PV Scenarios'!G$2*'Node ratio'!$B21*Main!$B$9</f>
        <v>3.7800224755185581E-2</v>
      </c>
      <c r="G35" s="4">
        <f>'PV Scenarios'!H$2*'Node ratio'!$B21*Main!$B$9</f>
        <v>3.7800224755185581E-2</v>
      </c>
      <c r="H35" s="4">
        <f>'PV Scenarios'!I$2*'Node ratio'!$B21*Main!$B$9</f>
        <v>0.5080350207096942</v>
      </c>
      <c r="I35" s="4">
        <f>'PV Scenarios'!J$2*'Node ratio'!$B21*Main!$B$9</f>
        <v>1.3547600552258514</v>
      </c>
      <c r="J35" s="4">
        <f>'PV Scenarios'!K$2*'Node ratio'!$B21*Main!$B$9</f>
        <v>2.3194217909781876</v>
      </c>
      <c r="K35" s="4">
        <f>'PV Scenarios'!L$2*'Node ratio'!$B21*Main!$B$9</f>
        <v>3.3082756705738419</v>
      </c>
      <c r="L35" s="4">
        <f>'PV Scenarios'!M$2*'Node ratio'!$B21*Main!$B$9</f>
        <v>4.2064090107570511</v>
      </c>
      <c r="M35" s="4">
        <f>'PV Scenarios'!N$2*'Node ratio'!$B21*Main!$B$9</f>
        <v>4.8936170968063255</v>
      </c>
      <c r="N35" s="4">
        <f>'PV Scenarios'!O$2*'Node ratio'!$B21*Main!$B$9</f>
        <v>5.2746433623385958</v>
      </c>
      <c r="O35" s="4">
        <f>'PV Scenarios'!P$2*'Node ratio'!$B21*Main!$B$9</f>
        <v>5.292031465725981</v>
      </c>
      <c r="P35" s="4">
        <f>'PV Scenarios'!Q$2*'Node ratio'!$B21*Main!$B$9</f>
        <v>4.9442693979782746</v>
      </c>
      <c r="Q35" s="4">
        <f>'PV Scenarios'!R$2*'Node ratio'!$B21*Main!$B$9</f>
        <v>4.2820094602674228</v>
      </c>
      <c r="R35" s="4">
        <f>'PV Scenarios'!S$2*'Node ratio'!$B21*Main!$B$9</f>
        <v>3.3989962099862874</v>
      </c>
      <c r="S35" s="4">
        <f>'PV Scenarios'!T$2*'Node ratio'!$B21*Main!$B$9</f>
        <v>2.4139223528661513</v>
      </c>
      <c r="T35" s="4">
        <f>'PV Scenarios'!U$2*'Node ratio'!$B21*Main!$B$9</f>
        <v>1.4424565766578814</v>
      </c>
      <c r="U35" s="4">
        <f>'PV Scenarios'!V$2*'Node ratio'!$B21*Main!$B$9</f>
        <v>0.58136745673475432</v>
      </c>
      <c r="V35" s="4">
        <f>'PV Scenarios'!W$2*'Node ratio'!$B21*Main!$B$9</f>
        <v>3.7800224755185581E-2</v>
      </c>
      <c r="W35" s="4">
        <f>'PV Scenarios'!X$2*'Node ratio'!$B21*Main!$B$9</f>
        <v>3.7800224755185581E-2</v>
      </c>
      <c r="X35" s="4">
        <f>'PV Scenarios'!Y$2*'Node ratio'!$B21*Main!$B$9</f>
        <v>3.7800224755185581E-2</v>
      </c>
      <c r="Y35" s="4">
        <f>'PV Scenarios'!Z$2*'Node ratio'!$B21*Main!$B$9</f>
        <v>3.7800224755185581E-2</v>
      </c>
    </row>
    <row r="36" spans="1:25" x14ac:dyDescent="0.25">
      <c r="A36" s="3">
        <v>55</v>
      </c>
      <c r="B36" s="4">
        <f>'PV Scenarios'!C$2*'Node ratio'!$B22*Main!$B$9</f>
        <v>9.509882053990195E-3</v>
      </c>
      <c r="C36" s="4">
        <f>'PV Scenarios'!D$2*'Node ratio'!$B22*Main!$B$9</f>
        <v>9.509882053990195E-3</v>
      </c>
      <c r="D36" s="4">
        <f>'PV Scenarios'!E$2*'Node ratio'!$B22*Main!$B$9</f>
        <v>9.509882053990195E-3</v>
      </c>
      <c r="E36" s="4">
        <f>'PV Scenarios'!F$2*'Node ratio'!$B22*Main!$B$9</f>
        <v>9.509882053990195E-3</v>
      </c>
      <c r="F36" s="4">
        <f>'PV Scenarios'!G$2*'Node ratio'!$B22*Main!$B$9</f>
        <v>9.509882053990195E-3</v>
      </c>
      <c r="G36" s="4">
        <f>'PV Scenarios'!H$2*'Node ratio'!$B22*Main!$B$9</f>
        <v>9.509882053990195E-3</v>
      </c>
      <c r="H36" s="4">
        <f>'PV Scenarios'!I$2*'Node ratio'!$B22*Main!$B$9</f>
        <v>0.12781281480562823</v>
      </c>
      <c r="I36" s="4">
        <f>'PV Scenarios'!J$2*'Node ratio'!$B22*Main!$B$9</f>
        <v>0.34083417281500866</v>
      </c>
      <c r="J36" s="4">
        <f>'PV Scenarios'!K$2*'Node ratio'!$B22*Main!$B$9</f>
        <v>0.58352636283283843</v>
      </c>
      <c r="K36" s="4">
        <f>'PV Scenarios'!L$2*'Node ratio'!$B22*Main!$B$9</f>
        <v>0.83230487736522185</v>
      </c>
      <c r="L36" s="4">
        <f>'PV Scenarios'!M$2*'Node ratio'!$B22*Main!$B$9</f>
        <v>1.0582596749680289</v>
      </c>
      <c r="M36" s="4">
        <f>'PV Scenarios'!N$2*'Node ratio'!$B22*Main!$B$9</f>
        <v>1.2311493307095707</v>
      </c>
      <c r="N36" s="4">
        <f>'PV Scenarios'!O$2*'Node ratio'!$B22*Main!$B$9</f>
        <v>1.3270089418137918</v>
      </c>
      <c r="O36" s="4">
        <f>'PV Scenarios'!P$2*'Node ratio'!$B22*Main!$B$9</f>
        <v>1.3313834875586272</v>
      </c>
      <c r="P36" s="4">
        <f>'PV Scenarios'!Q$2*'Node ratio'!$B22*Main!$B$9</f>
        <v>1.2438925726619177</v>
      </c>
      <c r="Q36" s="4">
        <f>'PV Scenarios'!R$2*'Node ratio'!$B22*Main!$B$9</f>
        <v>1.0772794390760094</v>
      </c>
      <c r="R36" s="4">
        <f>'PV Scenarios'!S$2*'Node ratio'!$B22*Main!$B$9</f>
        <v>0.85512859429479837</v>
      </c>
      <c r="S36" s="4">
        <f>'PV Scenarios'!T$2*'Node ratio'!$B22*Main!$B$9</f>
        <v>0.6073010679678138</v>
      </c>
      <c r="T36" s="4">
        <f>'PV Scenarios'!U$2*'Node ratio'!$B22*Main!$B$9</f>
        <v>0.3628970991802658</v>
      </c>
      <c r="U36" s="4">
        <f>'PV Scenarios'!V$2*'Node ratio'!$B22*Main!$B$9</f>
        <v>0.14626198599036921</v>
      </c>
      <c r="V36" s="4">
        <f>'PV Scenarios'!W$2*'Node ratio'!$B22*Main!$B$9</f>
        <v>9.509882053990195E-3</v>
      </c>
      <c r="W36" s="4">
        <f>'PV Scenarios'!X$2*'Node ratio'!$B22*Main!$B$9</f>
        <v>9.509882053990195E-3</v>
      </c>
      <c r="X36" s="4">
        <f>'PV Scenarios'!Y$2*'Node ratio'!$B22*Main!$B$9</f>
        <v>9.509882053990195E-3</v>
      </c>
      <c r="Y36" s="4">
        <f>'PV Scenarios'!Z$2*'Node ratio'!$B22*Main!$B$9</f>
        <v>9.509882053990195E-3</v>
      </c>
    </row>
    <row r="37" spans="1:25" x14ac:dyDescent="0.25">
      <c r="A37" s="3">
        <v>68</v>
      </c>
      <c r="B37" s="4">
        <f>'PV Scenarios'!C$2*'Node ratio'!$B23*Main!$B$9</f>
        <v>1.2437137318876581E-2</v>
      </c>
      <c r="C37" s="4">
        <f>'PV Scenarios'!D$2*'Node ratio'!$B23*Main!$B$9</f>
        <v>1.2437137318876581E-2</v>
      </c>
      <c r="D37" s="4">
        <f>'PV Scenarios'!E$2*'Node ratio'!$B23*Main!$B$9</f>
        <v>1.2437137318876581E-2</v>
      </c>
      <c r="E37" s="4">
        <f>'PV Scenarios'!F$2*'Node ratio'!$B23*Main!$B$9</f>
        <v>1.2437137318876581E-2</v>
      </c>
      <c r="F37" s="4">
        <f>'PV Scenarios'!G$2*'Node ratio'!$B23*Main!$B$9</f>
        <v>1.2437137318876581E-2</v>
      </c>
      <c r="G37" s="4">
        <f>'PV Scenarios'!H$2*'Node ratio'!$B23*Main!$B$9</f>
        <v>1.2437137318876581E-2</v>
      </c>
      <c r="H37" s="4">
        <f>'PV Scenarios'!I$2*'Node ratio'!$B23*Main!$B$9</f>
        <v>0.16715512556570122</v>
      </c>
      <c r="I37" s="4">
        <f>'PV Scenarios'!J$2*'Node ratio'!$B23*Main!$B$9</f>
        <v>0.44574700150853669</v>
      </c>
      <c r="J37" s="4">
        <f>'PV Scenarios'!K$2*'Node ratio'!$B23*Main!$B$9</f>
        <v>0.76314274588626696</v>
      </c>
      <c r="K37" s="4">
        <f>'PV Scenarios'!L$2*'Node ratio'!$B23*Main!$B$9</f>
        <v>1.0884982581480782</v>
      </c>
      <c r="L37" s="4">
        <f>'PV Scenarios'!M$2*'Node ratio'!$B23*Main!$B$9</f>
        <v>1.3840046408445859</v>
      </c>
      <c r="M37" s="4">
        <f>'PV Scenarios'!N$2*'Node ratio'!$B23*Main!$B$9</f>
        <v>1.610111797301762</v>
      </c>
      <c r="N37" s="4">
        <f>'PV Scenarios'!O$2*'Node ratio'!$B23*Main!$B$9</f>
        <v>1.7354781414760378</v>
      </c>
      <c r="O37" s="4">
        <f>'PV Scenarios'!P$2*'Node ratio'!$B23*Main!$B$9</f>
        <v>1.741199224642721</v>
      </c>
      <c r="P37" s="4">
        <f>'PV Scenarios'!Q$2*'Node ratio'!$B23*Main!$B$9</f>
        <v>1.6267775613090565</v>
      </c>
      <c r="Q37" s="4">
        <f>'PV Scenarios'!R$2*'Node ratio'!$B23*Main!$B$9</f>
        <v>1.4088789154823391</v>
      </c>
      <c r="R37" s="4">
        <f>'PV Scenarios'!S$2*'Node ratio'!$B23*Main!$B$9</f>
        <v>1.118347387713382</v>
      </c>
      <c r="S37" s="4">
        <f>'PV Scenarios'!T$2*'Node ratio'!$B23*Main!$B$9</f>
        <v>0.79423558918345838</v>
      </c>
      <c r="T37" s="4">
        <f>'PV Scenarios'!U$2*'Node ratio'!$B23*Main!$B$9</f>
        <v>0.4746011600883302</v>
      </c>
      <c r="U37" s="4">
        <f>'PV Scenarios'!V$2*'Node ratio'!$B23*Main!$B$9</f>
        <v>0.19128317196432182</v>
      </c>
      <c r="V37" s="4">
        <f>'PV Scenarios'!W$2*'Node ratio'!$B23*Main!$B$9</f>
        <v>1.2437137318876581E-2</v>
      </c>
      <c r="W37" s="4">
        <f>'PV Scenarios'!X$2*'Node ratio'!$B23*Main!$B$9</f>
        <v>1.2437137318876581E-2</v>
      </c>
      <c r="X37" s="4">
        <f>'PV Scenarios'!Y$2*'Node ratio'!$B23*Main!$B$9</f>
        <v>1.2437137318876581E-2</v>
      </c>
      <c r="Y37" s="4">
        <f>'PV Scenarios'!Z$2*'Node ratio'!$B23*Main!$B$9</f>
        <v>1.2437137318876581E-2</v>
      </c>
    </row>
    <row r="38" spans="1:25" x14ac:dyDescent="0.25">
      <c r="A38" s="3">
        <v>72</v>
      </c>
      <c r="B38" s="4">
        <f>'PV Scenarios'!C$2*'Node ratio'!$B24*Main!$B$9</f>
        <v>4.8680675287206293E-2</v>
      </c>
      <c r="C38" s="4">
        <f>'PV Scenarios'!D$2*'Node ratio'!$B24*Main!$B$9</f>
        <v>4.8680675287206293E-2</v>
      </c>
      <c r="D38" s="4">
        <f>'PV Scenarios'!E$2*'Node ratio'!$B24*Main!$B$9</f>
        <v>4.8680675287206293E-2</v>
      </c>
      <c r="E38" s="4">
        <f>'PV Scenarios'!F$2*'Node ratio'!$B24*Main!$B$9</f>
        <v>4.8680675287206293E-2</v>
      </c>
      <c r="F38" s="4">
        <f>'PV Scenarios'!G$2*'Node ratio'!$B24*Main!$B$9</f>
        <v>4.8680675287206293E-2</v>
      </c>
      <c r="G38" s="4">
        <f>'PV Scenarios'!H$2*'Node ratio'!$B24*Main!$B$9</f>
        <v>4.8680675287206293E-2</v>
      </c>
      <c r="H38" s="4">
        <f>'PV Scenarios'!I$2*'Node ratio'!$B24*Main!$B$9</f>
        <v>0.65426827586005254</v>
      </c>
      <c r="I38" s="4">
        <f>'PV Scenarios'!J$2*'Node ratio'!$B24*Main!$B$9</f>
        <v>1.7447154022934739</v>
      </c>
      <c r="J38" s="4">
        <f>'PV Scenarios'!K$2*'Node ratio'!$B24*Main!$B$9</f>
        <v>2.9870462356229788</v>
      </c>
      <c r="K38" s="4">
        <f>'PV Scenarios'!L$2*'Node ratio'!$B24*Main!$B$9</f>
        <v>4.2605327011362952</v>
      </c>
      <c r="L38" s="4">
        <f>'PV Scenarios'!M$2*'Node ratio'!$B24*Main!$B$9</f>
        <v>5.4171855459603169</v>
      </c>
      <c r="M38" s="4">
        <f>'PV Scenarios'!N$2*'Node ratio'!$B24*Main!$B$9</f>
        <v>6.3022002226817264</v>
      </c>
      <c r="N38" s="4">
        <f>'PV Scenarios'!O$2*'Node ratio'!$B24*Main!$B$9</f>
        <v>6.7929014295767667</v>
      </c>
      <c r="O38" s="4">
        <f>'PV Scenarios'!P$2*'Node ratio'!$B24*Main!$B$9</f>
        <v>6.8152945402088809</v>
      </c>
      <c r="P38" s="4">
        <f>'PV Scenarios'!Q$2*'Node ratio'!$B24*Main!$B$9</f>
        <v>6.3674323275665836</v>
      </c>
      <c r="Q38" s="4">
        <f>'PV Scenarios'!R$2*'Node ratio'!$B24*Main!$B$9</f>
        <v>5.5145468965347293</v>
      </c>
      <c r="R38" s="4">
        <f>'PV Scenarios'!S$2*'Node ratio'!$B24*Main!$B$9</f>
        <v>4.3773663218255896</v>
      </c>
      <c r="S38" s="4">
        <f>'PV Scenarios'!T$2*'Node ratio'!$B24*Main!$B$9</f>
        <v>3.1087479238409936</v>
      </c>
      <c r="T38" s="4">
        <f>'PV Scenarios'!U$2*'Node ratio'!$B24*Main!$B$9</f>
        <v>1.8576545689597919</v>
      </c>
      <c r="U38" s="4">
        <f>'PV Scenarios'!V$2*'Node ratio'!$B24*Main!$B$9</f>
        <v>0.74870878591723289</v>
      </c>
      <c r="V38" s="4">
        <f>'PV Scenarios'!W$2*'Node ratio'!$B24*Main!$B$9</f>
        <v>4.8680675287206293E-2</v>
      </c>
      <c r="W38" s="4">
        <f>'PV Scenarios'!X$2*'Node ratio'!$B24*Main!$B$9</f>
        <v>4.8680675287206293E-2</v>
      </c>
      <c r="X38" s="4">
        <f>'PV Scenarios'!Y$2*'Node ratio'!$B24*Main!$B$9</f>
        <v>4.8680675287206293E-2</v>
      </c>
      <c r="Y38" s="4">
        <f>'PV Scenarios'!Z$2*'Node ratio'!$B24*Main!$B$9</f>
        <v>4.8680675287206293E-2</v>
      </c>
    </row>
    <row r="39" spans="1:25" x14ac:dyDescent="0.25">
      <c r="A39" s="3">
        <v>103</v>
      </c>
      <c r="B39" s="4">
        <f>'PV Scenarios'!C$2*'Node ratio'!$B25*Main!$B$9</f>
        <v>3.0587731449713954E-2</v>
      </c>
      <c r="C39" s="4">
        <f>'PV Scenarios'!D$2*'Node ratio'!$B25*Main!$B$9</f>
        <v>3.0587731449713954E-2</v>
      </c>
      <c r="D39" s="4">
        <f>'PV Scenarios'!E$2*'Node ratio'!$B25*Main!$B$9</f>
        <v>3.0587731449713954E-2</v>
      </c>
      <c r="E39" s="4">
        <f>'PV Scenarios'!F$2*'Node ratio'!$B25*Main!$B$9</f>
        <v>3.0587731449713954E-2</v>
      </c>
      <c r="F39" s="4">
        <f>'PV Scenarios'!G$2*'Node ratio'!$B25*Main!$B$9</f>
        <v>3.0587731449713954E-2</v>
      </c>
      <c r="G39" s="4">
        <f>'PV Scenarios'!H$2*'Node ratio'!$B25*Main!$B$9</f>
        <v>3.0587731449713954E-2</v>
      </c>
      <c r="H39" s="4">
        <f>'PV Scenarios'!I$2*'Node ratio'!$B25*Main!$B$9</f>
        <v>0.4110991106841555</v>
      </c>
      <c r="I39" s="4">
        <f>'PV Scenarios'!J$2*'Node ratio'!$B25*Main!$B$9</f>
        <v>1.0962642951577481</v>
      </c>
      <c r="J39" s="4">
        <f>'PV Scenarios'!K$2*'Node ratio'!$B25*Main!$B$9</f>
        <v>1.8768632017544482</v>
      </c>
      <c r="K39" s="4">
        <f>'PV Scenarios'!L$2*'Node ratio'!$B25*Main!$B$9</f>
        <v>2.6770382564789652</v>
      </c>
      <c r="L39" s="4">
        <f>'PV Scenarios'!M$2*'Node ratio'!$B25*Main!$B$9</f>
        <v>3.4038027557241688</v>
      </c>
      <c r="M39" s="4">
        <f>'PV Scenarios'!N$2*'Node ratio'!$B25*Main!$B$9</f>
        <v>3.9598877134799677</v>
      </c>
      <c r="N39" s="4">
        <f>'PV Scenarios'!O$2*'Node ratio'!$B25*Main!$B$9</f>
        <v>4.2682120464930842</v>
      </c>
      <c r="O39" s="4">
        <f>'PV Scenarios'!P$2*'Node ratio'!$B25*Main!$B$9</f>
        <v>4.2822824029599529</v>
      </c>
      <c r="P39" s="4">
        <f>'PV Scenarios'!Q$2*'Node ratio'!$B25*Main!$B$9</f>
        <v>4.0008752736225848</v>
      </c>
      <c r="Q39" s="4">
        <f>'PV Scenarios'!R$2*'Node ratio'!$B25*Main!$B$9</f>
        <v>3.4649782186235969</v>
      </c>
      <c r="R39" s="4">
        <f>'PV Scenarios'!S$2*'Node ratio'!$B25*Main!$B$9</f>
        <v>2.7504488119582784</v>
      </c>
      <c r="S39" s="4">
        <f>'PV Scenarios'!T$2*'Node ratio'!$B25*Main!$B$9</f>
        <v>1.9533325303787328</v>
      </c>
      <c r="T39" s="4">
        <f>'PV Scenarios'!U$2*'Node ratio'!$B25*Main!$B$9</f>
        <v>1.1672278321210843</v>
      </c>
      <c r="U39" s="4">
        <f>'PV Scenarios'!V$2*'Node ratio'!$B25*Main!$B$9</f>
        <v>0.47043930969660064</v>
      </c>
      <c r="V39" s="4">
        <f>'PV Scenarios'!W$2*'Node ratio'!$B25*Main!$B$9</f>
        <v>3.0587731449713954E-2</v>
      </c>
      <c r="W39" s="4">
        <f>'PV Scenarios'!X$2*'Node ratio'!$B25*Main!$B$9</f>
        <v>3.0587731449713954E-2</v>
      </c>
      <c r="X39" s="4">
        <f>'PV Scenarios'!Y$2*'Node ratio'!$B25*Main!$B$9</f>
        <v>3.0587731449713954E-2</v>
      </c>
      <c r="Y39" s="4">
        <f>'PV Scenarios'!Z$2*'Node ratio'!$B25*Main!$B$9</f>
        <v>3.0587731449713954E-2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694F-E30F-4D73-8312-8D274F1A40C5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Scenarios'!C$3*'Node ratio'!$B2*Main!$B$9</f>
        <v>3.4145445425890473E-3</v>
      </c>
      <c r="C16" s="4">
        <f>'PV Scenarios'!D$3*'Node ratio'!$B2*Main!$B$9</f>
        <v>3.4145445425890473E-3</v>
      </c>
      <c r="D16" s="4">
        <f>'PV Scenarios'!E$3*'Node ratio'!$B2*Main!$B$9</f>
        <v>3.4145445425890473E-3</v>
      </c>
      <c r="E16" s="4">
        <f>'PV Scenarios'!F$3*'Node ratio'!$B2*Main!$B$9</f>
        <v>3.4145445425890473E-3</v>
      </c>
      <c r="F16" s="4">
        <f>'PV Scenarios'!G$3*'Node ratio'!$B2*Main!$B$9</f>
        <v>3.4145445425890473E-3</v>
      </c>
      <c r="G16" s="4">
        <f>'PV Scenarios'!H$3*'Node ratio'!$B2*Main!$B$9</f>
        <v>3.4145445425890473E-3</v>
      </c>
      <c r="H16" s="4">
        <f>'PV Scenarios'!I$3*'Node ratio'!$B2*Main!$B$9</f>
        <v>4.5891478652396796E-2</v>
      </c>
      <c r="I16" s="4">
        <f>'PV Scenarios'!J$3*'Node ratio'!$B2*Main!$B$9</f>
        <v>0.12237727640639147</v>
      </c>
      <c r="J16" s="4">
        <f>'PV Scenarios'!K$3*'Node ratio'!$B2*Main!$B$9</f>
        <v>0.20951645313326395</v>
      </c>
      <c r="K16" s="4">
        <f>'PV Scenarios'!L$3*'Node ratio'!$B2*Main!$B$9</f>
        <v>0.29884093836739339</v>
      </c>
      <c r="L16" s="4">
        <f>'PV Scenarios'!M$3*'Node ratio'!$B2*Main!$B$9</f>
        <v>0.3799705166993092</v>
      </c>
      <c r="M16" s="4">
        <f>'PV Scenarios'!N$3*'Node ratio'!$B2*Main!$B$9</f>
        <v>0.44204693648357801</v>
      </c>
      <c r="N16" s="4">
        <f>'PV Scenarios'!O$3*'Node ratio'!$B2*Main!$B$9</f>
        <v>0.47646554547287567</v>
      </c>
      <c r="O16" s="4">
        <f>'PV Scenarios'!P$3*'Node ratio'!$B2*Main!$B$9</f>
        <v>0.47803623596246658</v>
      </c>
      <c r="P16" s="4">
        <f>'PV Scenarios'!Q$3*'Node ratio'!$B2*Main!$B$9</f>
        <v>0.4466224261706474</v>
      </c>
      <c r="Q16" s="4">
        <f>'PV Scenarios'!R$3*'Node ratio'!$B2*Main!$B$9</f>
        <v>0.38679960578448724</v>
      </c>
      <c r="R16" s="4">
        <f>'PV Scenarios'!S$3*'Node ratio'!$B2*Main!$B$9</f>
        <v>0.30703584526960709</v>
      </c>
      <c r="S16" s="4">
        <f>'PV Scenarios'!T$3*'Node ratio'!$B2*Main!$B$9</f>
        <v>0.21805281448973654</v>
      </c>
      <c r="T16" s="4">
        <f>'PV Scenarios'!U$3*'Node ratio'!$B2*Main!$B$9</f>
        <v>0.13029901974519803</v>
      </c>
      <c r="U16" s="4">
        <f>'PV Scenarios'!V$3*'Node ratio'!$B2*Main!$B$9</f>
        <v>5.2515695065019546E-2</v>
      </c>
      <c r="V16" s="4">
        <f>'PV Scenarios'!W$3*'Node ratio'!$B2*Main!$B$9</f>
        <v>3.4145445425890473E-3</v>
      </c>
      <c r="W16" s="4">
        <f>'PV Scenarios'!X$3*'Node ratio'!$B2*Main!$B$9</f>
        <v>3.4145445425890473E-3</v>
      </c>
      <c r="X16" s="4">
        <f>'PV Scenarios'!Y$3*'Node ratio'!$B2*Main!$B$9</f>
        <v>3.4145445425890473E-3</v>
      </c>
      <c r="Y16" s="4">
        <f>'PV Scenarios'!Z$3*'Node ratio'!$B2*Main!$B$9</f>
        <v>3.4145445425890473E-3</v>
      </c>
    </row>
    <row r="17" spans="1:25" x14ac:dyDescent="0.25">
      <c r="A17" s="3">
        <v>2</v>
      </c>
      <c r="B17" s="4">
        <f>'PV Scenarios'!C$3*'Node ratio'!$B3*Main!$B$9</f>
        <v>5.1187531175619742E-2</v>
      </c>
      <c r="C17" s="4">
        <f>'PV Scenarios'!D$3*'Node ratio'!$B3*Main!$B$9</f>
        <v>5.1187531175619742E-2</v>
      </c>
      <c r="D17" s="4">
        <f>'PV Scenarios'!E$3*'Node ratio'!$B3*Main!$B$9</f>
        <v>5.1187531175619742E-2</v>
      </c>
      <c r="E17" s="4">
        <f>'PV Scenarios'!F$3*'Node ratio'!$B3*Main!$B$9</f>
        <v>5.1187531175619742E-2</v>
      </c>
      <c r="F17" s="4">
        <f>'PV Scenarios'!G$3*'Node ratio'!$B3*Main!$B$9</f>
        <v>5.1187531175619742E-2</v>
      </c>
      <c r="G17" s="4">
        <f>'PV Scenarios'!H$3*'Node ratio'!$B3*Main!$B$9</f>
        <v>5.1187531175619742E-2</v>
      </c>
      <c r="H17" s="4">
        <f>'PV Scenarios'!I$3*'Node ratio'!$B3*Main!$B$9</f>
        <v>0.68796041900032934</v>
      </c>
      <c r="I17" s="4">
        <f>'PV Scenarios'!J$3*'Node ratio'!$B3*Main!$B$9</f>
        <v>1.8345611173342118</v>
      </c>
      <c r="J17" s="4">
        <f>'PV Scenarios'!K$3*'Node ratio'!$B3*Main!$B$9</f>
        <v>3.1408669129360276</v>
      </c>
      <c r="K17" s="4">
        <f>'PV Scenarios'!L$3*'Node ratio'!$B3*Main!$B$9</f>
        <v>4.4799327284902404</v>
      </c>
      <c r="L17" s="4">
        <f>'PV Scenarios'!M$3*'Node ratio'!$B3*Main!$B$9</f>
        <v>5.6961484692229654</v>
      </c>
      <c r="M17" s="4">
        <f>'PV Scenarios'!N$3*'Node ratio'!$B3*Main!$B$9</f>
        <v>6.626737785995731</v>
      </c>
      <c r="N17" s="4">
        <f>'PV Scenarios'!O$3*'Node ratio'!$B3*Main!$B$9</f>
        <v>7.1427081002459794</v>
      </c>
      <c r="O17" s="4">
        <f>'PV Scenarios'!P$3*'Node ratio'!$B3*Main!$B$9</f>
        <v>7.1662543645867638</v>
      </c>
      <c r="P17" s="4">
        <f>'PV Scenarios'!Q$3*'Node ratio'!$B3*Main!$B$9</f>
        <v>6.6953290777710635</v>
      </c>
      <c r="Q17" s="4">
        <f>'PV Scenarios'!R$3*'Node ratio'!$B3*Main!$B$9</f>
        <v>5.7985235315742045</v>
      </c>
      <c r="R17" s="4">
        <f>'PV Scenarios'!S$3*'Node ratio'!$B3*Main!$B$9</f>
        <v>4.6027828033117277</v>
      </c>
      <c r="S17" s="4">
        <f>'PV Scenarios'!T$3*'Node ratio'!$B3*Main!$B$9</f>
        <v>3.2688357408750766</v>
      </c>
      <c r="T17" s="4">
        <f>'PV Scenarios'!U$3*'Node ratio'!$B3*Main!$B$9</f>
        <v>1.9533161896616491</v>
      </c>
      <c r="U17" s="4">
        <f>'PV Scenarios'!V$3*'Node ratio'!$B3*Main!$B$9</f>
        <v>0.7872642294810317</v>
      </c>
      <c r="V17" s="4">
        <f>'PV Scenarios'!W$3*'Node ratio'!$B3*Main!$B$9</f>
        <v>5.1187531175619742E-2</v>
      </c>
      <c r="W17" s="4">
        <f>'PV Scenarios'!X$3*'Node ratio'!$B3*Main!$B$9</f>
        <v>5.1187531175619742E-2</v>
      </c>
      <c r="X17" s="4">
        <f>'PV Scenarios'!Y$3*'Node ratio'!$B3*Main!$B$9</f>
        <v>5.1187531175619742E-2</v>
      </c>
      <c r="Y17" s="4">
        <f>'PV Scenarios'!Z$3*'Node ratio'!$B3*Main!$B$9</f>
        <v>5.1187531175619742E-2</v>
      </c>
    </row>
    <row r="18" spans="1:25" x14ac:dyDescent="0.25">
      <c r="A18" s="3">
        <v>3</v>
      </c>
      <c r="B18" s="4">
        <f>'PV Scenarios'!C$3*'Node ratio'!$B4*Main!$B$9</f>
        <v>5.6617816928954783E-2</v>
      </c>
      <c r="C18" s="4">
        <f>'PV Scenarios'!D$3*'Node ratio'!$B4*Main!$B$9</f>
        <v>5.6617816928954783E-2</v>
      </c>
      <c r="D18" s="4">
        <f>'PV Scenarios'!E$3*'Node ratio'!$B4*Main!$B$9</f>
        <v>5.6617816928954783E-2</v>
      </c>
      <c r="E18" s="4">
        <f>'PV Scenarios'!F$3*'Node ratio'!$B4*Main!$B$9</f>
        <v>5.6617816928954783E-2</v>
      </c>
      <c r="F18" s="4">
        <f>'PV Scenarios'!G$3*'Node ratio'!$B4*Main!$B$9</f>
        <v>5.6617816928954783E-2</v>
      </c>
      <c r="G18" s="4">
        <f>'PV Scenarios'!H$3*'Node ratio'!$B4*Main!$B$9</f>
        <v>5.6617816928954783E-2</v>
      </c>
      <c r="H18" s="4">
        <f>'PV Scenarios'!I$3*'Node ratio'!$B4*Main!$B$9</f>
        <v>0.76094345952515219</v>
      </c>
      <c r="I18" s="4">
        <f>'PV Scenarios'!J$3*'Node ratio'!$B4*Main!$B$9</f>
        <v>2.0291825587337398</v>
      </c>
      <c r="J18" s="4">
        <f>'PV Scenarios'!K$3*'Node ratio'!$B4*Main!$B$9</f>
        <v>3.4740692467606658</v>
      </c>
      <c r="K18" s="4">
        <f>'PV Scenarios'!L$3*'Node ratio'!$B4*Main!$B$9</f>
        <v>4.9551913376221224</v>
      </c>
      <c r="L18" s="4">
        <f>'PV Scenarios'!M$3*'Node ratio'!$B4*Main!$B$9</f>
        <v>6.3004306678540889</v>
      </c>
      <c r="M18" s="4">
        <f>'PV Scenarios'!N$3*'Node ratio'!$B4*Main!$B$9</f>
        <v>7.3297425796224855</v>
      </c>
      <c r="N18" s="4">
        <f>'PV Scenarios'!O$3*'Node ratio'!$B4*Main!$B$9</f>
        <v>7.9004501742663509</v>
      </c>
      <c r="O18" s="4">
        <f>'PV Scenarios'!P$3*'Node ratio'!$B4*Main!$B$9</f>
        <v>7.9264943700536694</v>
      </c>
      <c r="P18" s="4">
        <f>'PV Scenarios'!Q$3*'Node ratio'!$B4*Main!$B$9</f>
        <v>7.4056104543072863</v>
      </c>
      <c r="Q18" s="4">
        <f>'PV Scenarios'!R$3*'Node ratio'!$B4*Main!$B$9</f>
        <v>6.4136663017119977</v>
      </c>
      <c r="R18" s="4">
        <f>'PV Scenarios'!S$3*'Node ratio'!$B4*Main!$B$9</f>
        <v>5.0910740982516138</v>
      </c>
      <c r="S18" s="4">
        <f>'PV Scenarios'!T$3*'Node ratio'!$B4*Main!$B$9</f>
        <v>3.615613789083052</v>
      </c>
      <c r="T18" s="4">
        <f>'PV Scenarios'!U$3*'Node ratio'!$B4*Main!$B$9</f>
        <v>2.1605358940089143</v>
      </c>
      <c r="U18" s="4">
        <f>'PV Scenarios'!V$3*'Node ratio'!$B4*Main!$B$9</f>
        <v>0.87078202436732466</v>
      </c>
      <c r="V18" s="4">
        <f>'PV Scenarios'!W$3*'Node ratio'!$B4*Main!$B$9</f>
        <v>5.6617816928954783E-2</v>
      </c>
      <c r="W18" s="4">
        <f>'PV Scenarios'!X$3*'Node ratio'!$B4*Main!$B$9</f>
        <v>5.6617816928954783E-2</v>
      </c>
      <c r="X18" s="4">
        <f>'PV Scenarios'!Y$3*'Node ratio'!$B4*Main!$B$9</f>
        <v>5.6617816928954783E-2</v>
      </c>
      <c r="Y18" s="4">
        <f>'PV Scenarios'!Z$3*'Node ratio'!$B4*Main!$B$9</f>
        <v>5.6617816928954783E-2</v>
      </c>
    </row>
    <row r="19" spans="1:25" x14ac:dyDescent="0.25">
      <c r="A19" s="3">
        <v>4</v>
      </c>
      <c r="B19" s="4">
        <f>'PV Scenarios'!C$3*'Node ratio'!$B5*Main!$B$9</f>
        <v>0.16092480462850645</v>
      </c>
      <c r="C19" s="4">
        <f>'PV Scenarios'!D$3*'Node ratio'!$B5*Main!$B$9</f>
        <v>0.16092480462850645</v>
      </c>
      <c r="D19" s="4">
        <f>'PV Scenarios'!E$3*'Node ratio'!$B5*Main!$B$9</f>
        <v>0.16092480462850645</v>
      </c>
      <c r="E19" s="4">
        <f>'PV Scenarios'!F$3*'Node ratio'!$B5*Main!$B$9</f>
        <v>0.16092480462850645</v>
      </c>
      <c r="F19" s="4">
        <f>'PV Scenarios'!G$3*'Node ratio'!$B5*Main!$B$9</f>
        <v>0.16092480462850645</v>
      </c>
      <c r="G19" s="4">
        <f>'PV Scenarios'!H$3*'Node ratio'!$B5*Main!$B$9</f>
        <v>0.16092480462850645</v>
      </c>
      <c r="H19" s="4">
        <f>'PV Scenarios'!I$3*'Node ratio'!$B5*Main!$B$9</f>
        <v>2.1628293742071265</v>
      </c>
      <c r="I19" s="4">
        <f>'PV Scenarios'!J$3*'Node ratio'!$B5*Main!$B$9</f>
        <v>5.767544997885671</v>
      </c>
      <c r="J19" s="4">
        <f>'PV Scenarios'!K$3*'Node ratio'!$B5*Main!$B$9</f>
        <v>9.8743460120051569</v>
      </c>
      <c r="K19" s="4">
        <f>'PV Scenarios'!L$3*'Node ratio'!$B5*Main!$B$9</f>
        <v>14.084138901086883</v>
      </c>
      <c r="L19" s="4">
        <f>'PV Scenarios'!M$3*'Node ratio'!$B5*Main!$B$9</f>
        <v>17.907712259060201</v>
      </c>
      <c r="M19" s="4">
        <f>'PV Scenarios'!N$3*'Node ratio'!$B5*Main!$B$9</f>
        <v>20.833325207206443</v>
      </c>
      <c r="N19" s="4">
        <f>'PV Scenarios'!O$3*'Node ratio'!$B5*Main!$B$9</f>
        <v>22.45544723786179</v>
      </c>
      <c r="O19" s="4">
        <f>'PV Scenarios'!P$3*'Node ratio'!$B5*Main!$B$9</f>
        <v>22.529472647990904</v>
      </c>
      <c r="P19" s="4">
        <f>'PV Scenarios'!Q$3*'Node ratio'!$B5*Main!$B$9</f>
        <v>21.048964445408647</v>
      </c>
      <c r="Q19" s="4">
        <f>'PV Scenarios'!R$3*'Node ratio'!$B5*Main!$B$9</f>
        <v>18.229561868317209</v>
      </c>
      <c r="R19" s="4">
        <f>'PV Scenarios'!S$3*'Node ratio'!$B5*Main!$B$9</f>
        <v>14.470358432195299</v>
      </c>
      <c r="S19" s="4">
        <f>'PV Scenarios'!T$3*'Node ratio'!$B5*Main!$B$9</f>
        <v>10.27665802357642</v>
      </c>
      <c r="T19" s="4">
        <f>'PV Scenarios'!U$3*'Node ratio'!$B5*Main!$B$9</f>
        <v>6.1408905446238053</v>
      </c>
      <c r="U19" s="4">
        <f>'PV Scenarios'!V$3*'Node ratio'!$B5*Main!$B$9</f>
        <v>2.4750234951864294</v>
      </c>
      <c r="V19" s="4">
        <f>'PV Scenarios'!W$3*'Node ratio'!$B5*Main!$B$9</f>
        <v>0.16092480462850645</v>
      </c>
      <c r="W19" s="4">
        <f>'PV Scenarios'!X$3*'Node ratio'!$B5*Main!$B$9</f>
        <v>0.16092480462850645</v>
      </c>
      <c r="X19" s="4">
        <f>'PV Scenarios'!Y$3*'Node ratio'!$B5*Main!$B$9</f>
        <v>0.16092480462850645</v>
      </c>
      <c r="Y19" s="4">
        <f>'PV Scenarios'!Z$3*'Node ratio'!$B5*Main!$B$9</f>
        <v>0.16092480462850645</v>
      </c>
    </row>
    <row r="20" spans="1:25" x14ac:dyDescent="0.25">
      <c r="A20" s="3">
        <v>5</v>
      </c>
      <c r="B20" s="4">
        <f>'PV Scenarios'!C$3*'Node ratio'!$B6*Main!$B$9</f>
        <v>5.9071546803823212E-3</v>
      </c>
      <c r="C20" s="4">
        <f>'PV Scenarios'!D$3*'Node ratio'!$B6*Main!$B$9</f>
        <v>5.9071546803823212E-3</v>
      </c>
      <c r="D20" s="4">
        <f>'PV Scenarios'!E$3*'Node ratio'!$B6*Main!$B$9</f>
        <v>5.9071546803823212E-3</v>
      </c>
      <c r="E20" s="4">
        <f>'PV Scenarios'!F$3*'Node ratio'!$B6*Main!$B$9</f>
        <v>5.9071546803823212E-3</v>
      </c>
      <c r="F20" s="4">
        <f>'PV Scenarios'!G$3*'Node ratio'!$B6*Main!$B$9</f>
        <v>5.9071546803823212E-3</v>
      </c>
      <c r="G20" s="4">
        <f>'PV Scenarios'!H$3*'Node ratio'!$B6*Main!$B$9</f>
        <v>5.9071546803823212E-3</v>
      </c>
      <c r="H20" s="4">
        <f>'PV Scenarios'!I$3*'Node ratio'!$B6*Main!$B$9</f>
        <v>7.9392158904338386E-2</v>
      </c>
      <c r="I20" s="4">
        <f>'PV Scenarios'!J$3*'Node ratio'!$B6*Main!$B$9</f>
        <v>0.2117124237449024</v>
      </c>
      <c r="J20" s="4">
        <f>'PV Scenarios'!K$3*'Node ratio'!$B6*Main!$B$9</f>
        <v>0.36246301118825924</v>
      </c>
      <c r="K20" s="4">
        <f>'PV Scenarios'!L$3*'Node ratio'!$B6*Main!$B$9</f>
        <v>0.51699417762706068</v>
      </c>
      <c r="L20" s="4">
        <f>'PV Scenarios'!M$3*'Node ratio'!$B6*Main!$B$9</f>
        <v>0.65734817283294478</v>
      </c>
      <c r="M20" s="4">
        <f>'PV Scenarios'!N$3*'Node ratio'!$B6*Main!$B$9</f>
        <v>0.7647402449222952</v>
      </c>
      <c r="N20" s="4">
        <f>'PV Scenarios'!O$3*'Node ratio'!$B6*Main!$B$9</f>
        <v>0.82428436410054906</v>
      </c>
      <c r="O20" s="4">
        <f>'PV Scenarios'!P$3*'Node ratio'!$B6*Main!$B$9</f>
        <v>0.82700165525352498</v>
      </c>
      <c r="P20" s="4">
        <f>'PV Scenarios'!Q$3*'Node ratio'!$B6*Main!$B$9</f>
        <v>0.77265583219400769</v>
      </c>
      <c r="Q20" s="4">
        <f>'PV Scenarios'!R$3*'Node ratio'!$B6*Main!$B$9</f>
        <v>0.66916248219370933</v>
      </c>
      <c r="R20" s="4">
        <f>'PV Scenarios'!S$3*'Node ratio'!$B6*Main!$B$9</f>
        <v>0.5311713488599783</v>
      </c>
      <c r="S20" s="4">
        <f>'PV Scenarios'!T$3*'Node ratio'!$B6*Main!$B$9</f>
        <v>0.37723089788921499</v>
      </c>
      <c r="T20" s="4">
        <f>'PV Scenarios'!U$3*'Node ratio'!$B6*Main!$B$9</f>
        <v>0.22541702260338936</v>
      </c>
      <c r="U20" s="4">
        <f>'PV Scenarios'!V$3*'Node ratio'!$B6*Main!$B$9</f>
        <v>9.0852038984280098E-2</v>
      </c>
      <c r="V20" s="4">
        <f>'PV Scenarios'!W$3*'Node ratio'!$B6*Main!$B$9</f>
        <v>5.9071546803823212E-3</v>
      </c>
      <c r="W20" s="4">
        <f>'PV Scenarios'!X$3*'Node ratio'!$B6*Main!$B$9</f>
        <v>5.9071546803823212E-3</v>
      </c>
      <c r="X20" s="4">
        <f>'PV Scenarios'!Y$3*'Node ratio'!$B6*Main!$B$9</f>
        <v>5.9071546803823212E-3</v>
      </c>
      <c r="Y20" s="4">
        <f>'PV Scenarios'!Z$3*'Node ratio'!$B6*Main!$B$9</f>
        <v>5.9071546803823212E-3</v>
      </c>
    </row>
    <row r="21" spans="1:25" x14ac:dyDescent="0.25">
      <c r="A21" s="3">
        <v>8</v>
      </c>
      <c r="B21" s="4">
        <f>'PV Scenarios'!C$3*'Node ratio'!$B7*Main!$B$9</f>
        <v>0</v>
      </c>
      <c r="C21" s="4">
        <f>'PV Scenarios'!D$3*'Node ratio'!$B7*Main!$B$9</f>
        <v>0</v>
      </c>
      <c r="D21" s="4">
        <f>'PV Scenarios'!E$3*'Node ratio'!$B7*Main!$B$9</f>
        <v>0</v>
      </c>
      <c r="E21" s="4">
        <f>'PV Scenarios'!F$3*'Node ratio'!$B7*Main!$B$9</f>
        <v>0</v>
      </c>
      <c r="F21" s="4">
        <f>'PV Scenarios'!G$3*'Node ratio'!$B7*Main!$B$9</f>
        <v>0</v>
      </c>
      <c r="G21" s="4">
        <f>'PV Scenarios'!H$3*'Node ratio'!$B7*Main!$B$9</f>
        <v>0</v>
      </c>
      <c r="H21" s="4">
        <f>'PV Scenarios'!I$3*'Node ratio'!$B7*Main!$B$9</f>
        <v>0</v>
      </c>
      <c r="I21" s="4">
        <f>'PV Scenarios'!J$3*'Node ratio'!$B7*Main!$B$9</f>
        <v>0</v>
      </c>
      <c r="J21" s="4">
        <f>'PV Scenarios'!K$3*'Node ratio'!$B7*Main!$B$9</f>
        <v>0</v>
      </c>
      <c r="K21" s="4">
        <f>'PV Scenarios'!L$3*'Node ratio'!$B7*Main!$B$9</f>
        <v>0</v>
      </c>
      <c r="L21" s="4">
        <f>'PV Scenarios'!M$3*'Node ratio'!$B7*Main!$B$9</f>
        <v>0</v>
      </c>
      <c r="M21" s="4">
        <f>'PV Scenarios'!N$3*'Node ratio'!$B7*Main!$B$9</f>
        <v>0</v>
      </c>
      <c r="N21" s="4">
        <f>'PV Scenarios'!O$3*'Node ratio'!$B7*Main!$B$9</f>
        <v>0</v>
      </c>
      <c r="O21" s="4">
        <f>'PV Scenarios'!P$3*'Node ratio'!$B7*Main!$B$9</f>
        <v>0</v>
      </c>
      <c r="P21" s="4">
        <f>'PV Scenarios'!Q$3*'Node ratio'!$B7*Main!$B$9</f>
        <v>0</v>
      </c>
      <c r="Q21" s="4">
        <f>'PV Scenarios'!R$3*'Node ratio'!$B7*Main!$B$9</f>
        <v>0</v>
      </c>
      <c r="R21" s="4">
        <f>'PV Scenarios'!S$3*'Node ratio'!$B7*Main!$B$9</f>
        <v>0</v>
      </c>
      <c r="S21" s="4">
        <f>'PV Scenarios'!T$3*'Node ratio'!$B7*Main!$B$9</f>
        <v>0</v>
      </c>
      <c r="T21" s="4">
        <f>'PV Scenarios'!U$3*'Node ratio'!$B7*Main!$B$9</f>
        <v>0</v>
      </c>
      <c r="U21" s="4">
        <f>'PV Scenarios'!V$3*'Node ratio'!$B7*Main!$B$9</f>
        <v>0</v>
      </c>
      <c r="V21" s="4">
        <f>'PV Scenarios'!W$3*'Node ratio'!$B7*Main!$B$9</f>
        <v>0</v>
      </c>
      <c r="W21" s="4">
        <f>'PV Scenarios'!X$3*'Node ratio'!$B7*Main!$B$9</f>
        <v>0</v>
      </c>
      <c r="X21" s="4">
        <f>'PV Scenarios'!Y$3*'Node ratio'!$B7*Main!$B$9</f>
        <v>0</v>
      </c>
      <c r="Y21" s="4">
        <f>'PV Scenarios'!Z$3*'Node ratio'!$B7*Main!$B$9</f>
        <v>0</v>
      </c>
    </row>
    <row r="22" spans="1:25" x14ac:dyDescent="0.25">
      <c r="A22" s="3">
        <v>9</v>
      </c>
      <c r="B22" s="4">
        <f>'PV Scenarios'!C$3*'Node ratio'!$B8*Main!$B$9</f>
        <v>0</v>
      </c>
      <c r="C22" s="4">
        <f>'PV Scenarios'!D$3*'Node ratio'!$B8*Main!$B$9</f>
        <v>0</v>
      </c>
      <c r="D22" s="4">
        <f>'PV Scenarios'!E$3*'Node ratio'!$B8*Main!$B$9</f>
        <v>0</v>
      </c>
      <c r="E22" s="4">
        <f>'PV Scenarios'!F$3*'Node ratio'!$B8*Main!$B$9</f>
        <v>0</v>
      </c>
      <c r="F22" s="4">
        <f>'PV Scenarios'!G$3*'Node ratio'!$B8*Main!$B$9</f>
        <v>0</v>
      </c>
      <c r="G22" s="4">
        <f>'PV Scenarios'!H$3*'Node ratio'!$B8*Main!$B$9</f>
        <v>0</v>
      </c>
      <c r="H22" s="4">
        <f>'PV Scenarios'!I$3*'Node ratio'!$B8*Main!$B$9</f>
        <v>0</v>
      </c>
      <c r="I22" s="4">
        <f>'PV Scenarios'!J$3*'Node ratio'!$B8*Main!$B$9</f>
        <v>0</v>
      </c>
      <c r="J22" s="4">
        <f>'PV Scenarios'!K$3*'Node ratio'!$B8*Main!$B$9</f>
        <v>0</v>
      </c>
      <c r="K22" s="4">
        <f>'PV Scenarios'!L$3*'Node ratio'!$B8*Main!$B$9</f>
        <v>0</v>
      </c>
      <c r="L22" s="4">
        <f>'PV Scenarios'!M$3*'Node ratio'!$B8*Main!$B$9</f>
        <v>0</v>
      </c>
      <c r="M22" s="4">
        <f>'PV Scenarios'!N$3*'Node ratio'!$B8*Main!$B$9</f>
        <v>0</v>
      </c>
      <c r="N22" s="4">
        <f>'PV Scenarios'!O$3*'Node ratio'!$B8*Main!$B$9</f>
        <v>0</v>
      </c>
      <c r="O22" s="4">
        <f>'PV Scenarios'!P$3*'Node ratio'!$B8*Main!$B$9</f>
        <v>0</v>
      </c>
      <c r="P22" s="4">
        <f>'PV Scenarios'!Q$3*'Node ratio'!$B8*Main!$B$9</f>
        <v>0</v>
      </c>
      <c r="Q22" s="4">
        <f>'PV Scenarios'!R$3*'Node ratio'!$B8*Main!$B$9</f>
        <v>0</v>
      </c>
      <c r="R22" s="4">
        <f>'PV Scenarios'!S$3*'Node ratio'!$B8*Main!$B$9</f>
        <v>0</v>
      </c>
      <c r="S22" s="4">
        <f>'PV Scenarios'!T$3*'Node ratio'!$B8*Main!$B$9</f>
        <v>0</v>
      </c>
      <c r="T22" s="4">
        <f>'PV Scenarios'!U$3*'Node ratio'!$B8*Main!$B$9</f>
        <v>0</v>
      </c>
      <c r="U22" s="4">
        <f>'PV Scenarios'!V$3*'Node ratio'!$B8*Main!$B$9</f>
        <v>0</v>
      </c>
      <c r="V22" s="4">
        <f>'PV Scenarios'!W$3*'Node ratio'!$B8*Main!$B$9</f>
        <v>0</v>
      </c>
      <c r="W22" s="4">
        <f>'PV Scenarios'!X$3*'Node ratio'!$B8*Main!$B$9</f>
        <v>0</v>
      </c>
      <c r="X22" s="4">
        <f>'PV Scenarios'!Y$3*'Node ratio'!$B8*Main!$B$9</f>
        <v>0</v>
      </c>
      <c r="Y22" s="4">
        <f>'PV Scenarios'!Z$3*'Node ratio'!$B8*Main!$B$9</f>
        <v>0</v>
      </c>
    </row>
    <row r="23" spans="1:25" x14ac:dyDescent="0.25">
      <c r="A23" s="3">
        <v>10</v>
      </c>
      <c r="B23" s="4">
        <f>'PV Scenarios'!C$3*'Node ratio'!$B9*Main!$B$9</f>
        <v>7.8130573929252101E-2</v>
      </c>
      <c r="C23" s="4">
        <f>'PV Scenarios'!D$3*'Node ratio'!$B9*Main!$B$9</f>
        <v>7.8130573929252101E-2</v>
      </c>
      <c r="D23" s="4">
        <f>'PV Scenarios'!E$3*'Node ratio'!$B9*Main!$B$9</f>
        <v>7.8130573929252101E-2</v>
      </c>
      <c r="E23" s="4">
        <f>'PV Scenarios'!F$3*'Node ratio'!$B9*Main!$B$9</f>
        <v>7.8130573929252101E-2</v>
      </c>
      <c r="F23" s="4">
        <f>'PV Scenarios'!G$3*'Node ratio'!$B9*Main!$B$9</f>
        <v>7.8130573929252101E-2</v>
      </c>
      <c r="G23" s="4">
        <f>'PV Scenarios'!H$3*'Node ratio'!$B9*Main!$B$9</f>
        <v>7.8130573929252101E-2</v>
      </c>
      <c r="H23" s="4">
        <f>'PV Scenarios'!I$3*'Node ratio'!$B9*Main!$B$9</f>
        <v>1.0500749136091483</v>
      </c>
      <c r="I23" s="4">
        <f>'PV Scenarios'!J$3*'Node ratio'!$B9*Main!$B$9</f>
        <v>2.8001997696243954</v>
      </c>
      <c r="J23" s="4">
        <f>'PV Scenarios'!K$3*'Node ratio'!$B9*Main!$B$9</f>
        <v>4.7940920162989098</v>
      </c>
      <c r="K23" s="4">
        <f>'PV Scenarios'!L$3*'Node ratio'!$B9*Main!$B$9</f>
        <v>6.8379878302881441</v>
      </c>
      <c r="L23" s="4">
        <f>'PV Scenarios'!M$3*'Node ratio'!$B9*Main!$B$9</f>
        <v>8.6943702668471765</v>
      </c>
      <c r="M23" s="4">
        <f>'PV Scenarios'!N$3*'Node ratio'!$B9*Main!$B$9</f>
        <v>10.114784100880977</v>
      </c>
      <c r="N23" s="4">
        <f>'PV Scenarios'!O$3*'Node ratio'!$B9*Main!$B$9</f>
        <v>10.90234028608784</v>
      </c>
      <c r="O23" s="4">
        <f>'PV Scenarios'!P$3*'Node ratio'!$B9*Main!$B$9</f>
        <v>10.938280350095294</v>
      </c>
      <c r="P23" s="4">
        <f>'PV Scenarios'!Q$3*'Node ratio'!$B9*Main!$B$9</f>
        <v>10.219479069946177</v>
      </c>
      <c r="Q23" s="4">
        <f>'PV Scenarios'!R$3*'Node ratio'!$B9*Main!$B$9</f>
        <v>8.8506314147056795</v>
      </c>
      <c r="R23" s="4">
        <f>'PV Scenarios'!S$3*'Node ratio'!$B9*Main!$B$9</f>
        <v>7.0255012077183494</v>
      </c>
      <c r="S23" s="4">
        <f>'PV Scenarios'!T$3*'Node ratio'!$B9*Main!$B$9</f>
        <v>4.9894184511220399</v>
      </c>
      <c r="T23" s="4">
        <f>'PV Scenarios'!U$3*'Node ratio'!$B9*Main!$B$9</f>
        <v>2.9814627011402601</v>
      </c>
      <c r="U23" s="4">
        <f>'PV Scenarios'!V$3*'Node ratio'!$B9*Main!$B$9</f>
        <v>1.2016482270318976</v>
      </c>
      <c r="V23" s="4">
        <f>'PV Scenarios'!W$3*'Node ratio'!$B9*Main!$B$9</f>
        <v>7.8130573929252101E-2</v>
      </c>
      <c r="W23" s="4">
        <f>'PV Scenarios'!X$3*'Node ratio'!$B9*Main!$B$9</f>
        <v>7.8130573929252101E-2</v>
      </c>
      <c r="X23" s="4">
        <f>'PV Scenarios'!Y$3*'Node ratio'!$B9*Main!$B$9</f>
        <v>7.8130573929252101E-2</v>
      </c>
      <c r="Y23" s="4">
        <f>'PV Scenarios'!Z$3*'Node ratio'!$B9*Main!$B$9</f>
        <v>7.8130573929252101E-2</v>
      </c>
    </row>
    <row r="24" spans="1:25" x14ac:dyDescent="0.25">
      <c r="A24" s="3">
        <v>12</v>
      </c>
      <c r="B24" s="4">
        <f>'PV Scenarios'!C$3*'Node ratio'!$B10*Main!$B$9</f>
        <v>0.51479752626295239</v>
      </c>
      <c r="C24" s="4">
        <f>'PV Scenarios'!D$3*'Node ratio'!$B10*Main!$B$9</f>
        <v>0.51479752626295239</v>
      </c>
      <c r="D24" s="4">
        <f>'PV Scenarios'!E$3*'Node ratio'!$B10*Main!$B$9</f>
        <v>0.51479752626295239</v>
      </c>
      <c r="E24" s="4">
        <f>'PV Scenarios'!F$3*'Node ratio'!$B10*Main!$B$9</f>
        <v>0.51479752626295239</v>
      </c>
      <c r="F24" s="4">
        <f>'PV Scenarios'!G$3*'Node ratio'!$B10*Main!$B$9</f>
        <v>0.51479752626295239</v>
      </c>
      <c r="G24" s="4">
        <f>'PV Scenarios'!H$3*'Node ratio'!$B10*Main!$B$9</f>
        <v>0.51479752626295239</v>
      </c>
      <c r="H24" s="4">
        <f>'PV Scenarios'!I$3*'Node ratio'!$B10*Main!$B$9</f>
        <v>6.9188787529740789</v>
      </c>
      <c r="I24" s="4">
        <f>'PV Scenarios'!J$3*'Node ratio'!$B10*Main!$B$9</f>
        <v>18.450343341264215</v>
      </c>
      <c r="J24" s="4">
        <f>'PV Scenarios'!K$3*'Node ratio'!$B10*Main!$B$9</f>
        <v>31.587976211494759</v>
      </c>
      <c r="K24" s="4">
        <f>'PV Scenarios'!L$3*'Node ratio'!$B10*Main!$B$9</f>
        <v>45.055079498533587</v>
      </c>
      <c r="L24" s="4">
        <f>'PV Scenarios'!M$3*'Node ratio'!$B10*Main!$B$9</f>
        <v>57.286668722541336</v>
      </c>
      <c r="M24" s="4">
        <f>'PV Scenarios'!N$3*'Node ratio'!$B10*Main!$B$9</f>
        <v>66.645687750001812</v>
      </c>
      <c r="N24" s="4">
        <f>'PV Scenarios'!O$3*'Node ratio'!$B10*Main!$B$9</f>
        <v>71.834846814732373</v>
      </c>
      <c r="O24" s="4">
        <f>'PV Scenarios'!P$3*'Node ratio'!$B10*Main!$B$9</f>
        <v>72.071653676813327</v>
      </c>
      <c r="P24" s="4">
        <f>'PV Scenarios'!Q$3*'Node ratio'!$B10*Main!$B$9</f>
        <v>67.335516435194165</v>
      </c>
      <c r="Q24" s="4">
        <f>'PV Scenarios'!R$3*'Node ratio'!$B10*Main!$B$9</f>
        <v>58.316263775067235</v>
      </c>
      <c r="R24" s="4">
        <f>'PV Scenarios'!S$3*'Node ratio'!$B10*Main!$B$9</f>
        <v>46.29059356156467</v>
      </c>
      <c r="S24" s="4">
        <f>'PV Scenarios'!T$3*'Node ratio'!$B10*Main!$B$9</f>
        <v>32.874970027152138</v>
      </c>
      <c r="T24" s="4">
        <f>'PV Scenarios'!U$3*'Node ratio'!$B10*Main!$B$9</f>
        <v>19.64467360219426</v>
      </c>
      <c r="U24" s="4">
        <f>'PV Scenarios'!V$3*'Node ratio'!$B10*Main!$B$9</f>
        <v>7.9175859539242079</v>
      </c>
      <c r="V24" s="4">
        <f>'PV Scenarios'!W$3*'Node ratio'!$B10*Main!$B$9</f>
        <v>0.51479752626295239</v>
      </c>
      <c r="W24" s="4">
        <f>'PV Scenarios'!X$3*'Node ratio'!$B10*Main!$B$9</f>
        <v>0.51479752626295239</v>
      </c>
      <c r="X24" s="4">
        <f>'PV Scenarios'!Y$3*'Node ratio'!$B10*Main!$B$9</f>
        <v>0.51479752626295239</v>
      </c>
      <c r="Y24" s="4">
        <f>'PV Scenarios'!Z$3*'Node ratio'!$B10*Main!$B$9</f>
        <v>0.51479752626295239</v>
      </c>
    </row>
    <row r="25" spans="1:25" x14ac:dyDescent="0.25">
      <c r="A25" s="3">
        <v>15</v>
      </c>
      <c r="B25" s="4">
        <f>'PV Scenarios'!C$3*'Node ratio'!$B11*Main!$B$9</f>
        <v>1.038651458683887E-2</v>
      </c>
      <c r="C25" s="4">
        <f>'PV Scenarios'!D$3*'Node ratio'!$B11*Main!$B$9</f>
        <v>1.038651458683887E-2</v>
      </c>
      <c r="D25" s="4">
        <f>'PV Scenarios'!E$3*'Node ratio'!$B11*Main!$B$9</f>
        <v>1.038651458683887E-2</v>
      </c>
      <c r="E25" s="4">
        <f>'PV Scenarios'!F$3*'Node ratio'!$B11*Main!$B$9</f>
        <v>1.038651458683887E-2</v>
      </c>
      <c r="F25" s="4">
        <f>'PV Scenarios'!G$3*'Node ratio'!$B11*Main!$B$9</f>
        <v>1.038651458683887E-2</v>
      </c>
      <c r="G25" s="4">
        <f>'PV Scenarios'!H$3*'Node ratio'!$B11*Main!$B$9</f>
        <v>1.038651458683887E-2</v>
      </c>
      <c r="H25" s="4">
        <f>'PV Scenarios'!I$3*'Node ratio'!$B11*Main!$B$9</f>
        <v>0.13959475604711438</v>
      </c>
      <c r="I25" s="4">
        <f>'PV Scenarios'!J$3*'Node ratio'!$B11*Main!$B$9</f>
        <v>0.37225268279230517</v>
      </c>
      <c r="J25" s="4">
        <f>'PV Scenarios'!K$3*'Node ratio'!$B11*Main!$B$9</f>
        <v>0.63731653504843311</v>
      </c>
      <c r="K25" s="4">
        <f>'PV Scenarios'!L$3*'Node ratio'!$B11*Main!$B$9</f>
        <v>0.9090277566401378</v>
      </c>
      <c r="L25" s="4">
        <f>'PV Scenarios'!M$3*'Node ratio'!$B11*Main!$B$9</f>
        <v>1.1558113432234294</v>
      </c>
      <c r="M25" s="4">
        <f>'PV Scenarios'!N$3*'Node ratio'!$B11*Main!$B$9</f>
        <v>1.3446381784121599</v>
      </c>
      <c r="N25" s="4">
        <f>'PV Scenarios'!O$3*'Node ratio'!$B11*Main!$B$9</f>
        <v>1.4493342454474958</v>
      </c>
      <c r="O25" s="4">
        <f>'PV Scenarios'!P$3*'Node ratio'!$B11*Main!$B$9</f>
        <v>1.4541120421574418</v>
      </c>
      <c r="P25" s="4">
        <f>'PV Scenarios'!Q$3*'Node ratio'!$B11*Main!$B$9</f>
        <v>1.3585561079585244</v>
      </c>
      <c r="Q25" s="4">
        <f>'PV Scenarios'!R$3*'Node ratio'!$B11*Main!$B$9</f>
        <v>1.176584372397107</v>
      </c>
      <c r="R25" s="4">
        <f>'PV Scenarios'!S$3*'Node ratio'!$B11*Main!$B$9</f>
        <v>0.93395539164855113</v>
      </c>
      <c r="S25" s="4">
        <f>'PV Scenarios'!T$3*'Node ratio'!$B11*Main!$B$9</f>
        <v>0.66328282151553009</v>
      </c>
      <c r="T25" s="4">
        <f>'PV Scenarios'!U$3*'Node ratio'!$B11*Main!$B$9</f>
        <v>0.39634939663377122</v>
      </c>
      <c r="U25" s="4">
        <f>'PV Scenarios'!V$3*'Node ratio'!$B11*Main!$B$9</f>
        <v>0.15974459434558183</v>
      </c>
      <c r="V25" s="4">
        <f>'PV Scenarios'!W$3*'Node ratio'!$B11*Main!$B$9</f>
        <v>1.038651458683887E-2</v>
      </c>
      <c r="W25" s="4">
        <f>'PV Scenarios'!X$3*'Node ratio'!$B11*Main!$B$9</f>
        <v>1.038651458683887E-2</v>
      </c>
      <c r="X25" s="4">
        <f>'PV Scenarios'!Y$3*'Node ratio'!$B11*Main!$B$9</f>
        <v>1.038651458683887E-2</v>
      </c>
      <c r="Y25" s="4">
        <f>'PV Scenarios'!Z$3*'Node ratio'!$B11*Main!$B$9</f>
        <v>1.038651458683887E-2</v>
      </c>
    </row>
    <row r="26" spans="1:25" x14ac:dyDescent="0.25">
      <c r="A26" s="3">
        <v>16</v>
      </c>
      <c r="B26" s="4">
        <f>'PV Scenarios'!C$3*'Node ratio'!$B12*Main!$B$9</f>
        <v>8.2515307834515855E-2</v>
      </c>
      <c r="C26" s="4">
        <f>'PV Scenarios'!D$3*'Node ratio'!$B12*Main!$B$9</f>
        <v>8.2515307834515855E-2</v>
      </c>
      <c r="D26" s="4">
        <f>'PV Scenarios'!E$3*'Node ratio'!$B12*Main!$B$9</f>
        <v>8.2515307834515855E-2</v>
      </c>
      <c r="E26" s="4">
        <f>'PV Scenarios'!F$3*'Node ratio'!$B12*Main!$B$9</f>
        <v>8.2515307834515855E-2</v>
      </c>
      <c r="F26" s="4">
        <f>'PV Scenarios'!G$3*'Node ratio'!$B12*Main!$B$9</f>
        <v>8.2515307834515855E-2</v>
      </c>
      <c r="G26" s="4">
        <f>'PV Scenarios'!H$3*'Node ratio'!$B12*Main!$B$9</f>
        <v>8.2515307834515855E-2</v>
      </c>
      <c r="H26" s="4">
        <f>'PV Scenarios'!I$3*'Node ratio'!$B12*Main!$B$9</f>
        <v>1.109005737295893</v>
      </c>
      <c r="I26" s="4">
        <f>'PV Scenarios'!J$3*'Node ratio'!$B12*Main!$B$9</f>
        <v>2.9573486327890484</v>
      </c>
      <c r="J26" s="4">
        <f>'PV Scenarios'!K$3*'Node ratio'!$B12*Main!$B$9</f>
        <v>5.0631392887258926</v>
      </c>
      <c r="K26" s="4">
        <f>'PV Scenarios'!L$3*'Node ratio'!$B12*Main!$B$9</f>
        <v>7.221739741676827</v>
      </c>
      <c r="L26" s="4">
        <f>'PV Scenarios'!M$3*'Node ratio'!$B12*Main!$B$9</f>
        <v>9.1823034558249237</v>
      </c>
      <c r="M26" s="4">
        <f>'PV Scenarios'!N$3*'Node ratio'!$B12*Main!$B$9</f>
        <v>10.682431752256422</v>
      </c>
      <c r="N26" s="4">
        <f>'PV Scenarios'!O$3*'Node ratio'!$B12*Main!$B$9</f>
        <v>11.514186055228341</v>
      </c>
      <c r="O26" s="4">
        <f>'PV Scenarios'!P$3*'Node ratio'!$B12*Main!$B$9</f>
        <v>11.55214309683222</v>
      </c>
      <c r="P26" s="4">
        <f>'PV Scenarios'!Q$3*'Node ratio'!$B12*Main!$B$9</f>
        <v>10.793002264754675</v>
      </c>
      <c r="Q26" s="4">
        <f>'PV Scenarios'!R$3*'Node ratio'!$B12*Main!$B$9</f>
        <v>9.3473340714939557</v>
      </c>
      <c r="R26" s="4">
        <f>'PV Scenarios'!S$3*'Node ratio'!$B12*Main!$B$9</f>
        <v>7.4197764804796646</v>
      </c>
      <c r="S26" s="4">
        <f>'PV Scenarios'!T$3*'Node ratio'!$B12*Main!$B$9</f>
        <v>5.2694275583121817</v>
      </c>
      <c r="T26" s="4">
        <f>'PV Scenarios'!U$3*'Node ratio'!$B12*Main!$B$9</f>
        <v>3.1487841469651245</v>
      </c>
      <c r="U26" s="4">
        <f>'PV Scenarios'!V$3*'Node ratio'!$B12*Main!$B$9</f>
        <v>1.2690854344948541</v>
      </c>
      <c r="V26" s="4">
        <f>'PV Scenarios'!W$3*'Node ratio'!$B12*Main!$B$9</f>
        <v>8.2515307834515855E-2</v>
      </c>
      <c r="W26" s="4">
        <f>'PV Scenarios'!X$3*'Node ratio'!$B12*Main!$B$9</f>
        <v>8.2515307834515855E-2</v>
      </c>
      <c r="X26" s="4">
        <f>'PV Scenarios'!Y$3*'Node ratio'!$B12*Main!$B$9</f>
        <v>8.2515307834515855E-2</v>
      </c>
      <c r="Y26" s="4">
        <f>'PV Scenarios'!Z$3*'Node ratio'!$B12*Main!$B$9</f>
        <v>8.2515307834515855E-2</v>
      </c>
    </row>
    <row r="27" spans="1:25" x14ac:dyDescent="0.25">
      <c r="A27" s="3">
        <v>17</v>
      </c>
      <c r="B27" s="4">
        <f>'PV Scenarios'!C$3*'Node ratio'!$B13*Main!$B$9</f>
        <v>1.8251910496008383E-2</v>
      </c>
      <c r="C27" s="4">
        <f>'PV Scenarios'!D$3*'Node ratio'!$B13*Main!$B$9</f>
        <v>1.8251910496008383E-2</v>
      </c>
      <c r="D27" s="4">
        <f>'PV Scenarios'!E$3*'Node ratio'!$B13*Main!$B$9</f>
        <v>1.8251910496008383E-2</v>
      </c>
      <c r="E27" s="4">
        <f>'PV Scenarios'!F$3*'Node ratio'!$B13*Main!$B$9</f>
        <v>1.8251910496008383E-2</v>
      </c>
      <c r="F27" s="4">
        <f>'PV Scenarios'!G$3*'Node ratio'!$B13*Main!$B$9</f>
        <v>1.8251910496008383E-2</v>
      </c>
      <c r="G27" s="4">
        <f>'PV Scenarios'!H$3*'Node ratio'!$B13*Main!$B$9</f>
        <v>1.8251910496008383E-2</v>
      </c>
      <c r="H27" s="4">
        <f>'PV Scenarios'!I$3*'Node ratio'!$B13*Main!$B$9</f>
        <v>0.2453056770663527</v>
      </c>
      <c r="I27" s="4">
        <f>'PV Scenarios'!J$3*'Node ratio'!$B13*Main!$B$9</f>
        <v>0.6541484721769405</v>
      </c>
      <c r="J27" s="4">
        <f>'PV Scenarios'!K$3*'Node ratio'!$B13*Main!$B$9</f>
        <v>1.1199372280350746</v>
      </c>
      <c r="K27" s="4">
        <f>'PV Scenarios'!L$3*'Node ratio'!$B13*Main!$B$9</f>
        <v>1.5974072066106539</v>
      </c>
      <c r="L27" s="4">
        <f>'PV Scenarios'!M$3*'Node ratio'!$B13*Main!$B$9</f>
        <v>2.031072599995813</v>
      </c>
      <c r="M27" s="4">
        <f>'PV Scenarios'!N$3*'Node ratio'!$B13*Main!$B$9</f>
        <v>2.362892332813245</v>
      </c>
      <c r="N27" s="4">
        <f>'PV Scenarios'!O$3*'Node ratio'!$B13*Main!$B$9</f>
        <v>2.5468715906130104</v>
      </c>
      <c r="O27" s="4">
        <f>'PV Scenarios'!P$3*'Node ratio'!$B13*Main!$B$9</f>
        <v>2.5552674694411737</v>
      </c>
      <c r="P27" s="4">
        <f>'PV Scenarios'!Q$3*'Node ratio'!$B13*Main!$B$9</f>
        <v>2.3873498928778973</v>
      </c>
      <c r="Q27" s="4">
        <f>'PV Scenarios'!R$3*'Node ratio'!$B13*Main!$B$9</f>
        <v>2.0675764209878298</v>
      </c>
      <c r="R27" s="4">
        <f>'PV Scenarios'!S$3*'Node ratio'!$B13*Main!$B$9</f>
        <v>1.6412117918010738</v>
      </c>
      <c r="S27" s="4">
        <f>'PV Scenarios'!T$3*'Node ratio'!$B13*Main!$B$9</f>
        <v>1.1655670042750954</v>
      </c>
      <c r="T27" s="4">
        <f>'PV Scenarios'!U$3*'Node ratio'!$B13*Main!$B$9</f>
        <v>0.69649290452767998</v>
      </c>
      <c r="U27" s="4">
        <f>'PV Scenarios'!V$3*'Node ratio'!$B13*Main!$B$9</f>
        <v>0.28071438342860899</v>
      </c>
      <c r="V27" s="4">
        <f>'PV Scenarios'!W$3*'Node ratio'!$B13*Main!$B$9</f>
        <v>1.8251910496008383E-2</v>
      </c>
      <c r="W27" s="4">
        <f>'PV Scenarios'!X$3*'Node ratio'!$B13*Main!$B$9</f>
        <v>1.8251910496008383E-2</v>
      </c>
      <c r="X27" s="4">
        <f>'PV Scenarios'!Y$3*'Node ratio'!$B13*Main!$B$9</f>
        <v>1.8251910496008383E-2</v>
      </c>
      <c r="Y27" s="4">
        <f>'PV Scenarios'!Z$3*'Node ratio'!$B13*Main!$B$9</f>
        <v>1.8251910496008383E-2</v>
      </c>
    </row>
    <row r="28" spans="1:25" x14ac:dyDescent="0.25">
      <c r="A28" s="3">
        <v>18</v>
      </c>
      <c r="B28" s="4">
        <f>'PV Scenarios'!C$3*'Node ratio'!$B14*Main!$B$9</f>
        <v>2.3679428408024763E-3</v>
      </c>
      <c r="C28" s="4">
        <f>'PV Scenarios'!D$3*'Node ratio'!$B14*Main!$B$9</f>
        <v>2.3679428408024763E-3</v>
      </c>
      <c r="D28" s="4">
        <f>'PV Scenarios'!E$3*'Node ratio'!$B14*Main!$B$9</f>
        <v>2.3679428408024763E-3</v>
      </c>
      <c r="E28" s="4">
        <f>'PV Scenarios'!F$3*'Node ratio'!$B14*Main!$B$9</f>
        <v>2.3679428408024763E-3</v>
      </c>
      <c r="F28" s="4">
        <f>'PV Scenarios'!G$3*'Node ratio'!$B14*Main!$B$9</f>
        <v>2.3679428408024763E-3</v>
      </c>
      <c r="G28" s="4">
        <f>'PV Scenarios'!H$3*'Node ratio'!$B14*Main!$B$9</f>
        <v>2.3679428408024763E-3</v>
      </c>
      <c r="H28" s="4">
        <f>'PV Scenarios'!I$3*'Node ratio'!$B14*Main!$B$9</f>
        <v>3.182515178038528E-2</v>
      </c>
      <c r="I28" s="4">
        <f>'PV Scenarios'!J$3*'Node ratio'!$B14*Main!$B$9</f>
        <v>8.4867071414360756E-2</v>
      </c>
      <c r="J28" s="4">
        <f>'PV Scenarios'!K$3*'Node ratio'!$B14*Main!$B$9</f>
        <v>0.14529697271163994</v>
      </c>
      <c r="K28" s="4">
        <f>'PV Scenarios'!L$3*'Node ratio'!$B14*Main!$B$9</f>
        <v>0.2072423574270327</v>
      </c>
      <c r="L28" s="4">
        <f>'PV Scenarios'!M$3*'Node ratio'!$B14*Main!$B$9</f>
        <v>0.26350467932449956</v>
      </c>
      <c r="M28" s="4">
        <f>'PV Scenarios'!N$3*'Node ratio'!$B14*Main!$B$9</f>
        <v>0.30655388017028856</v>
      </c>
      <c r="N28" s="4">
        <f>'PV Scenarios'!O$3*'Node ratio'!$B14*Main!$B$9</f>
        <v>0.33042274400557753</v>
      </c>
      <c r="O28" s="4">
        <f>'PV Scenarios'!P$3*'Node ratio'!$B14*Main!$B$9</f>
        <v>0.33151199771234668</v>
      </c>
      <c r="P28" s="4">
        <f>'PV Scenarios'!Q$3*'Node ratio'!$B14*Main!$B$9</f>
        <v>0.30972692357696396</v>
      </c>
      <c r="Q28" s="4">
        <f>'PV Scenarios'!R$3*'Node ratio'!$B14*Main!$B$9</f>
        <v>0.26824056500610449</v>
      </c>
      <c r="R28" s="4">
        <f>'PV Scenarios'!S$3*'Node ratio'!$B14*Main!$B$9</f>
        <v>0.21292542024495864</v>
      </c>
      <c r="S28" s="4">
        <f>'PV Scenarios'!T$3*'Node ratio'!$B14*Main!$B$9</f>
        <v>0.15121682981364612</v>
      </c>
      <c r="T28" s="4">
        <f>'PV Scenarios'!U$3*'Node ratio'!$B14*Main!$B$9</f>
        <v>9.0360698805022496E-2</v>
      </c>
      <c r="U28" s="4">
        <f>'PV Scenarios'!V$3*'Node ratio'!$B14*Main!$B$9</f>
        <v>3.641896089154209E-2</v>
      </c>
      <c r="V28" s="4">
        <f>'PV Scenarios'!W$3*'Node ratio'!$B14*Main!$B$9</f>
        <v>2.3679428408024763E-3</v>
      </c>
      <c r="W28" s="4">
        <f>'PV Scenarios'!X$3*'Node ratio'!$B14*Main!$B$9</f>
        <v>2.3679428408024763E-3</v>
      </c>
      <c r="X28" s="4">
        <f>'PV Scenarios'!Y$3*'Node ratio'!$B14*Main!$B$9</f>
        <v>2.3679428408024763E-3</v>
      </c>
      <c r="Y28" s="4">
        <f>'PV Scenarios'!Z$3*'Node ratio'!$B14*Main!$B$9</f>
        <v>2.3679428408024763E-3</v>
      </c>
    </row>
    <row r="29" spans="1:25" x14ac:dyDescent="0.25">
      <c r="A29" s="3">
        <v>20</v>
      </c>
      <c r="B29" s="4">
        <f>'PV Scenarios'!C$3*'Node ratio'!$B15*Main!$B$9</f>
        <v>7.8141018221939539E-3</v>
      </c>
      <c r="C29" s="4">
        <f>'PV Scenarios'!D$3*'Node ratio'!$B15*Main!$B$9</f>
        <v>7.8141018221939539E-3</v>
      </c>
      <c r="D29" s="4">
        <f>'PV Scenarios'!E$3*'Node ratio'!$B15*Main!$B$9</f>
        <v>7.8141018221939539E-3</v>
      </c>
      <c r="E29" s="4">
        <f>'PV Scenarios'!F$3*'Node ratio'!$B15*Main!$B$9</f>
        <v>7.8141018221939539E-3</v>
      </c>
      <c r="F29" s="4">
        <f>'PV Scenarios'!G$3*'Node ratio'!$B15*Main!$B$9</f>
        <v>7.8141018221939539E-3</v>
      </c>
      <c r="G29" s="4">
        <f>'PV Scenarios'!H$3*'Node ratio'!$B15*Main!$B$9</f>
        <v>7.8141018221939539E-3</v>
      </c>
      <c r="H29" s="4">
        <f>'PV Scenarios'!I$3*'Node ratio'!$B15*Main!$B$9</f>
        <v>0.10502152849028674</v>
      </c>
      <c r="I29" s="4">
        <f>'PV Scenarios'!J$3*'Node ratio'!$B15*Main!$B$9</f>
        <v>0.28005740930743134</v>
      </c>
      <c r="J29" s="4">
        <f>'PV Scenarios'!K$3*'Node ratio'!$B15*Main!$B$9</f>
        <v>0.47947328780982112</v>
      </c>
      <c r="K29" s="4">
        <f>'PV Scenarios'!L$3*'Node ratio'!$B15*Main!$B$9</f>
        <v>0.6838901914784149</v>
      </c>
      <c r="L29" s="4">
        <f>'PV Scenarios'!M$3*'Node ratio'!$B15*Main!$B$9</f>
        <v>0.86955325077374335</v>
      </c>
      <c r="M29" s="4">
        <f>'PV Scenarios'!N$3*'Node ratio'!$B15*Main!$B$9</f>
        <v>1.0116136219012293</v>
      </c>
      <c r="N29" s="4">
        <f>'PV Scenarios'!O$3*'Node ratio'!$B15*Main!$B$9</f>
        <v>1.0903797682689444</v>
      </c>
      <c r="O29" s="4">
        <f>'PV Scenarios'!P$3*'Node ratio'!$B15*Main!$B$9</f>
        <v>1.0939742551071536</v>
      </c>
      <c r="P29" s="4">
        <f>'PV Scenarios'!Q$3*'Node ratio'!$B15*Main!$B$9</f>
        <v>1.0220845183429694</v>
      </c>
      <c r="Q29" s="4">
        <f>'PV Scenarios'!R$3*'Node ratio'!$B15*Main!$B$9</f>
        <v>0.88518145441813123</v>
      </c>
      <c r="R29" s="4">
        <f>'PV Scenarios'!S$3*'Node ratio'!$B15*Main!$B$9</f>
        <v>0.70264403585168034</v>
      </c>
      <c r="S29" s="4">
        <f>'PV Scenarios'!T$3*'Node ratio'!$B15*Main!$B$9</f>
        <v>0.4990085423653059</v>
      </c>
      <c r="T29" s="4">
        <f>'PV Scenarios'!U$3*'Node ratio'!$B15*Main!$B$9</f>
        <v>0.2981861255349213</v>
      </c>
      <c r="U29" s="4">
        <f>'PV Scenarios'!V$3*'Node ratio'!$B15*Main!$B$9</f>
        <v>0.12018088602534305</v>
      </c>
      <c r="V29" s="4">
        <f>'PV Scenarios'!W$3*'Node ratio'!$B15*Main!$B$9</f>
        <v>7.8141018221939539E-3</v>
      </c>
      <c r="W29" s="4">
        <f>'PV Scenarios'!X$3*'Node ratio'!$B15*Main!$B$9</f>
        <v>7.8141018221939539E-3</v>
      </c>
      <c r="X29" s="4">
        <f>'PV Scenarios'!Y$3*'Node ratio'!$B15*Main!$B$9</f>
        <v>7.8141018221939539E-3</v>
      </c>
      <c r="Y29" s="4">
        <f>'PV Scenarios'!Z$3*'Node ratio'!$B15*Main!$B$9</f>
        <v>7.8141018221939539E-3</v>
      </c>
    </row>
    <row r="30" spans="1:25" x14ac:dyDescent="0.25">
      <c r="A30" s="3">
        <v>21</v>
      </c>
      <c r="B30" s="4">
        <f>'PV Scenarios'!C$3*'Node ratio'!$B16*Main!$B$9</f>
        <v>1.9729816533145594E-2</v>
      </c>
      <c r="C30" s="4">
        <f>'PV Scenarios'!D$3*'Node ratio'!$B16*Main!$B$9</f>
        <v>1.9729816533145594E-2</v>
      </c>
      <c r="D30" s="4">
        <f>'PV Scenarios'!E$3*'Node ratio'!$B16*Main!$B$9</f>
        <v>1.9729816533145594E-2</v>
      </c>
      <c r="E30" s="4">
        <f>'PV Scenarios'!F$3*'Node ratio'!$B16*Main!$B$9</f>
        <v>1.9729816533145594E-2</v>
      </c>
      <c r="F30" s="4">
        <f>'PV Scenarios'!G$3*'Node ratio'!$B16*Main!$B$9</f>
        <v>1.9729816533145594E-2</v>
      </c>
      <c r="G30" s="4">
        <f>'PV Scenarios'!H$3*'Node ratio'!$B16*Main!$B$9</f>
        <v>1.9729816533145594E-2</v>
      </c>
      <c r="H30" s="4">
        <f>'PV Scenarios'!I$3*'Node ratio'!$B16*Main!$B$9</f>
        <v>0.26516873420547676</v>
      </c>
      <c r="I30" s="4">
        <f>'PV Scenarios'!J$3*'Node ratio'!$B16*Main!$B$9</f>
        <v>0.70711662454793811</v>
      </c>
      <c r="J30" s="4">
        <f>'PV Scenarios'!K$3*'Node ratio'!$B16*Main!$B$9</f>
        <v>1.2106215424738138</v>
      </c>
      <c r="K30" s="4">
        <f>'PV Scenarios'!L$3*'Node ratio'!$B16*Main!$B$9</f>
        <v>1.7267535429809022</v>
      </c>
      <c r="L30" s="4">
        <f>'PV Scenarios'!M$3*'Node ratio'!$B16*Main!$B$9</f>
        <v>2.195533983808442</v>
      </c>
      <c r="M30" s="4">
        <f>'PV Scenarios'!N$3*'Node ratio'!$B16*Main!$B$9</f>
        <v>2.5542220483810283</v>
      </c>
      <c r="N30" s="4">
        <f>'PV Scenarios'!O$3*'Node ratio'!$B16*Main!$B$9</f>
        <v>2.7530985990351362</v>
      </c>
      <c r="O30" s="4">
        <f>'PV Scenarios'!P$3*'Node ratio'!$B16*Main!$B$9</f>
        <v>2.762174314640383</v>
      </c>
      <c r="P30" s="4">
        <f>'PV Scenarios'!Q$3*'Node ratio'!$B16*Main!$B$9</f>
        <v>2.5806600025354438</v>
      </c>
      <c r="Q30" s="4">
        <f>'PV Scenarios'!R$3*'Node ratio'!$B16*Main!$B$9</f>
        <v>2.2349936168747329</v>
      </c>
      <c r="R30" s="4">
        <f>'PV Scenarios'!S$3*'Node ratio'!$B16*Main!$B$9</f>
        <v>1.7741051026604517</v>
      </c>
      <c r="S30" s="4">
        <f>'PV Scenarios'!T$3*'Node ratio'!$B16*Main!$B$9</f>
        <v>1.2599460838066774</v>
      </c>
      <c r="T30" s="4">
        <f>'PV Scenarios'!U$3*'Node ratio'!$B16*Main!$B$9</f>
        <v>0.75288979890483576</v>
      </c>
      <c r="U30" s="4">
        <f>'PV Scenarios'!V$3*'Node ratio'!$B16*Main!$B$9</f>
        <v>0.30344457827977922</v>
      </c>
      <c r="V30" s="4">
        <f>'PV Scenarios'!W$3*'Node ratio'!$B16*Main!$B$9</f>
        <v>1.9729816533145594E-2</v>
      </c>
      <c r="W30" s="4">
        <f>'PV Scenarios'!X$3*'Node ratio'!$B16*Main!$B$9</f>
        <v>1.9729816533145594E-2</v>
      </c>
      <c r="X30" s="4">
        <f>'PV Scenarios'!Y$3*'Node ratio'!$B16*Main!$B$9</f>
        <v>1.9729816533145594E-2</v>
      </c>
      <c r="Y30" s="4">
        <f>'PV Scenarios'!Z$3*'Node ratio'!$B16*Main!$B$9</f>
        <v>1.9729816533145594E-2</v>
      </c>
    </row>
    <row r="31" spans="1:25" x14ac:dyDescent="0.25">
      <c r="A31" s="3">
        <v>26</v>
      </c>
      <c r="B31" s="4">
        <f>'PV Scenarios'!C$3*'Node ratio'!$B17*Main!$B$9</f>
        <v>5.622595188092197E-2</v>
      </c>
      <c r="C31" s="4">
        <f>'PV Scenarios'!D$3*'Node ratio'!$B17*Main!$B$9</f>
        <v>5.622595188092197E-2</v>
      </c>
      <c r="D31" s="4">
        <f>'PV Scenarios'!E$3*'Node ratio'!$B17*Main!$B$9</f>
        <v>5.622595188092197E-2</v>
      </c>
      <c r="E31" s="4">
        <f>'PV Scenarios'!F$3*'Node ratio'!$B17*Main!$B$9</f>
        <v>5.622595188092197E-2</v>
      </c>
      <c r="F31" s="4">
        <f>'PV Scenarios'!G$3*'Node ratio'!$B17*Main!$B$9</f>
        <v>5.622595188092197E-2</v>
      </c>
      <c r="G31" s="4">
        <f>'PV Scenarios'!H$3*'Node ratio'!$B17*Main!$B$9</f>
        <v>5.622595188092197E-2</v>
      </c>
      <c r="H31" s="4">
        <f>'PV Scenarios'!I$3*'Node ratio'!$B17*Main!$B$9</f>
        <v>0.75567679327959114</v>
      </c>
      <c r="I31" s="4">
        <f>'PV Scenarios'!J$3*'Node ratio'!$B17*Main!$B$9</f>
        <v>2.0151381154122432</v>
      </c>
      <c r="J31" s="4">
        <f>'PV Scenarios'!K$3*'Node ratio'!$B17*Main!$B$9</f>
        <v>3.4500244074133724</v>
      </c>
      <c r="K31" s="4">
        <f>'PV Scenarios'!L$3*'Node ratio'!$B17*Main!$B$9</f>
        <v>4.9208953086182898</v>
      </c>
      <c r="L31" s="4">
        <f>'PV Scenarios'!M$3*'Node ratio'!$B17*Main!$B$9</f>
        <v>6.2568239253089972</v>
      </c>
      <c r="M31" s="4">
        <f>'PV Scenarios'!N$3*'Node ratio'!$B17*Main!$B$9</f>
        <v>7.2790117305041573</v>
      </c>
      <c r="N31" s="4">
        <f>'PV Scenarios'!O$3*'Node ratio'!$B17*Main!$B$9</f>
        <v>7.8457693254638512</v>
      </c>
      <c r="O31" s="4">
        <f>'PV Scenarios'!P$3*'Node ratio'!$B17*Main!$B$9</f>
        <v>7.8716332633290751</v>
      </c>
      <c r="P31" s="4">
        <f>'PV Scenarios'!Q$3*'Node ratio'!$B17*Main!$B$9</f>
        <v>7.3543545060245936</v>
      </c>
      <c r="Q31" s="4">
        <f>'PV Scenarios'!R$3*'Node ratio'!$B17*Main!$B$9</f>
        <v>6.3692758290708404</v>
      </c>
      <c r="R31" s="4">
        <f>'PV Scenarios'!S$3*'Node ratio'!$B17*Main!$B$9</f>
        <v>5.0558375931325026</v>
      </c>
      <c r="S31" s="4">
        <f>'PV Scenarios'!T$3*'Node ratio'!$B17*Main!$B$9</f>
        <v>3.5905892871156762</v>
      </c>
      <c r="T31" s="4">
        <f>'PV Scenarios'!U$3*'Node ratio'!$B17*Main!$B$9</f>
        <v>2.1455823237759821</v>
      </c>
      <c r="U31" s="4">
        <f>'PV Scenarios'!V$3*'Node ratio'!$B17*Main!$B$9</f>
        <v>0.86475513992857989</v>
      </c>
      <c r="V31" s="4">
        <f>'PV Scenarios'!W$3*'Node ratio'!$B17*Main!$B$9</f>
        <v>5.622595188092197E-2</v>
      </c>
      <c r="W31" s="4">
        <f>'PV Scenarios'!X$3*'Node ratio'!$B17*Main!$B$9</f>
        <v>5.622595188092197E-2</v>
      </c>
      <c r="X31" s="4">
        <f>'PV Scenarios'!Y$3*'Node ratio'!$B17*Main!$B$9</f>
        <v>5.622595188092197E-2</v>
      </c>
      <c r="Y31" s="4">
        <f>'PV Scenarios'!Z$3*'Node ratio'!$B17*Main!$B$9</f>
        <v>5.622595188092197E-2</v>
      </c>
    </row>
    <row r="32" spans="1:25" x14ac:dyDescent="0.25">
      <c r="A32" s="3">
        <v>30</v>
      </c>
      <c r="B32" s="4">
        <f>'PV Scenarios'!C$3*'Node ratio'!$B18*Main!$B$9</f>
        <v>2.8311534208326612E-2</v>
      </c>
      <c r="C32" s="4">
        <f>'PV Scenarios'!D$3*'Node ratio'!$B18*Main!$B$9</f>
        <v>2.8311534208326612E-2</v>
      </c>
      <c r="D32" s="4">
        <f>'PV Scenarios'!E$3*'Node ratio'!$B18*Main!$B$9</f>
        <v>2.8311534208326612E-2</v>
      </c>
      <c r="E32" s="4">
        <f>'PV Scenarios'!F$3*'Node ratio'!$B18*Main!$B$9</f>
        <v>2.8311534208326612E-2</v>
      </c>
      <c r="F32" s="4">
        <f>'PV Scenarios'!G$3*'Node ratio'!$B18*Main!$B$9</f>
        <v>2.8311534208326612E-2</v>
      </c>
      <c r="G32" s="4">
        <f>'PV Scenarios'!H$3*'Node ratio'!$B18*Main!$B$9</f>
        <v>2.8311534208326612E-2</v>
      </c>
      <c r="H32" s="4">
        <f>'PV Scenarios'!I$3*'Node ratio'!$B18*Main!$B$9</f>
        <v>0.38050701975990958</v>
      </c>
      <c r="I32" s="4">
        <f>'PV Scenarios'!J$3*'Node ratio'!$B18*Main!$B$9</f>
        <v>1.0146853860264258</v>
      </c>
      <c r="J32" s="4">
        <f>'PV Scenarios'!K$3*'Node ratio'!$B18*Main!$B$9</f>
        <v>1.7371957390229209</v>
      </c>
      <c r="K32" s="4">
        <f>'PV Scenarios'!L$3*'Node ratio'!$B18*Main!$B$9</f>
        <v>2.4778254739127448</v>
      </c>
      <c r="L32" s="4">
        <f>'PV Scenarios'!M$3*'Node ratio'!$B18*Main!$B$9</f>
        <v>3.1505075267025853</v>
      </c>
      <c r="M32" s="4">
        <f>'PV Scenarios'!N$3*'Node ratio'!$B18*Main!$B$9</f>
        <v>3.6652112186099624</v>
      </c>
      <c r="N32" s="4">
        <f>'PV Scenarios'!O$3*'Node ratio'!$B18*Main!$B$9</f>
        <v>3.950591483429895</v>
      </c>
      <c r="O32" s="4">
        <f>'PV Scenarios'!P$3*'Node ratio'!$B18*Main!$B$9</f>
        <v>3.9636147891657254</v>
      </c>
      <c r="P32" s="4">
        <f>'PV Scenarios'!Q$3*'Node ratio'!$B18*Main!$B$9</f>
        <v>3.7031486744491207</v>
      </c>
      <c r="Q32" s="4">
        <f>'PV Scenarios'!R$3*'Node ratio'!$B18*Main!$B$9</f>
        <v>3.2071305951192381</v>
      </c>
      <c r="R32" s="4">
        <f>'PV Scenarios'!S$3*'Node ratio'!$B18*Main!$B$9</f>
        <v>2.545773156012729</v>
      </c>
      <c r="S32" s="4">
        <f>'PV Scenarios'!T$3*'Node ratio'!$B18*Main!$B$9</f>
        <v>1.807974574543737</v>
      </c>
      <c r="T32" s="4">
        <f>'PV Scenarios'!U$3*'Node ratio'!$B18*Main!$B$9</f>
        <v>1.0803681453897434</v>
      </c>
      <c r="U32" s="4">
        <f>'PV Scenarios'!V$3*'Node ratio'!$B18*Main!$B$9</f>
        <v>0.43543139612406334</v>
      </c>
      <c r="V32" s="4">
        <f>'PV Scenarios'!W$3*'Node ratio'!$B18*Main!$B$9</f>
        <v>2.8311534208326612E-2</v>
      </c>
      <c r="W32" s="4">
        <f>'PV Scenarios'!X$3*'Node ratio'!$B18*Main!$B$9</f>
        <v>2.8311534208326612E-2</v>
      </c>
      <c r="X32" s="4">
        <f>'PV Scenarios'!Y$3*'Node ratio'!$B18*Main!$B$9</f>
        <v>2.8311534208326612E-2</v>
      </c>
      <c r="Y32" s="4">
        <f>'PV Scenarios'!Z$3*'Node ratio'!$B18*Main!$B$9</f>
        <v>2.8311534208326612E-2</v>
      </c>
    </row>
    <row r="33" spans="1:25" x14ac:dyDescent="0.25">
      <c r="A33" s="3">
        <v>35</v>
      </c>
      <c r="B33" s="4">
        <f>'PV Scenarios'!C$3*'Node ratio'!$B19*Main!$B$9</f>
        <v>4.9816295185491008E-2</v>
      </c>
      <c r="C33" s="4">
        <f>'PV Scenarios'!D$3*'Node ratio'!$B19*Main!$B$9</f>
        <v>4.9816295185491008E-2</v>
      </c>
      <c r="D33" s="4">
        <f>'PV Scenarios'!E$3*'Node ratio'!$B19*Main!$B$9</f>
        <v>4.9816295185491008E-2</v>
      </c>
      <c r="E33" s="4">
        <f>'PV Scenarios'!F$3*'Node ratio'!$B19*Main!$B$9</f>
        <v>4.9816295185491008E-2</v>
      </c>
      <c r="F33" s="4">
        <f>'PV Scenarios'!G$3*'Node ratio'!$B19*Main!$B$9</f>
        <v>4.9816295185491008E-2</v>
      </c>
      <c r="G33" s="4">
        <f>'PV Scenarios'!H$3*'Node ratio'!$B19*Main!$B$9</f>
        <v>4.9816295185491008E-2</v>
      </c>
      <c r="H33" s="4">
        <f>'PV Scenarios'!I$3*'Node ratio'!$B19*Main!$B$9</f>
        <v>0.66953100729299908</v>
      </c>
      <c r="I33" s="4">
        <f>'PV Scenarios'!J$3*'Node ratio'!$B19*Main!$B$9</f>
        <v>1.785416019447998</v>
      </c>
      <c r="J33" s="4">
        <f>'PV Scenarios'!K$3*'Node ratio'!$B19*Main!$B$9</f>
        <v>3.0567278725817286</v>
      </c>
      <c r="K33" s="4">
        <f>'PV Scenarios'!L$3*'Node ratio'!$B19*Main!$B$9</f>
        <v>4.3599221546341731</v>
      </c>
      <c r="L33" s="4">
        <f>'PV Scenarios'!M$3*'Node ratio'!$B19*Main!$B$9</f>
        <v>5.5435573282414401</v>
      </c>
      <c r="M33" s="4">
        <f>'PV Scenarios'!N$3*'Node ratio'!$B19*Main!$B$9</f>
        <v>6.4492175747136651</v>
      </c>
      <c r="N33" s="4">
        <f>'PV Scenarios'!O$3*'Node ratio'!$B19*Main!$B$9</f>
        <v>6.9513658301834154</v>
      </c>
      <c r="O33" s="4">
        <f>'PV Scenarios'!P$3*'Node ratio'!$B19*Main!$B$9</f>
        <v>6.9742813259687413</v>
      </c>
      <c r="P33" s="4">
        <f>'PV Scenarios'!Q$3*'Node ratio'!$B19*Main!$B$9</f>
        <v>6.5159714102622237</v>
      </c>
      <c r="Q33" s="4">
        <f>'PV Scenarios'!R$3*'Node ratio'!$B19*Main!$B$9</f>
        <v>5.6431899186124213</v>
      </c>
      <c r="R33" s="4">
        <f>'PV Scenarios'!S$3*'Node ratio'!$B19*Main!$B$9</f>
        <v>4.479481263079351</v>
      </c>
      <c r="S33" s="4">
        <f>'PV Scenarios'!T$3*'Node ratio'!$B19*Main!$B$9</f>
        <v>3.1812686105454557</v>
      </c>
      <c r="T33" s="4">
        <f>'PV Scenarios'!U$3*'Node ratio'!$B19*Main!$B$9</f>
        <v>1.9009898242783367</v>
      </c>
      <c r="U33" s="4">
        <f>'PV Scenarios'!V$3*'Node ratio'!$B19*Main!$B$9</f>
        <v>0.76617461995285185</v>
      </c>
      <c r="V33" s="4">
        <f>'PV Scenarios'!W$3*'Node ratio'!$B19*Main!$B$9</f>
        <v>4.9816295185491008E-2</v>
      </c>
      <c r="W33" s="4">
        <f>'PV Scenarios'!X$3*'Node ratio'!$B19*Main!$B$9</f>
        <v>4.9816295185491008E-2</v>
      </c>
      <c r="X33" s="4">
        <f>'PV Scenarios'!Y$3*'Node ratio'!$B19*Main!$B$9</f>
        <v>4.9816295185491008E-2</v>
      </c>
      <c r="Y33" s="4">
        <f>'PV Scenarios'!Z$3*'Node ratio'!$B19*Main!$B$9</f>
        <v>4.9816295185491008E-2</v>
      </c>
    </row>
    <row r="34" spans="1:25" x14ac:dyDescent="0.25">
      <c r="A34" s="3">
        <v>36</v>
      </c>
      <c r="B34" s="4">
        <f>'PV Scenarios'!C$3*'Node ratio'!$B20*Main!$B$9</f>
        <v>5.9460578039025865E-6</v>
      </c>
      <c r="C34" s="4">
        <f>'PV Scenarios'!D$3*'Node ratio'!$B20*Main!$B$9</f>
        <v>5.9460578039025865E-6</v>
      </c>
      <c r="D34" s="4">
        <f>'PV Scenarios'!E$3*'Node ratio'!$B20*Main!$B$9</f>
        <v>5.9460578039025865E-6</v>
      </c>
      <c r="E34" s="4">
        <f>'PV Scenarios'!F$3*'Node ratio'!$B20*Main!$B$9</f>
        <v>5.9460578039025865E-6</v>
      </c>
      <c r="F34" s="4">
        <f>'PV Scenarios'!G$3*'Node ratio'!$B20*Main!$B$9</f>
        <v>5.9460578039025865E-6</v>
      </c>
      <c r="G34" s="4">
        <f>'PV Scenarios'!H$3*'Node ratio'!$B20*Main!$B$9</f>
        <v>5.9460578039025865E-6</v>
      </c>
      <c r="H34" s="4">
        <f>'PV Scenarios'!I$3*'Node ratio'!$B20*Main!$B$9</f>
        <v>7.9915016884450757E-5</v>
      </c>
      <c r="I34" s="4">
        <f>'PV Scenarios'!J$3*'Node ratio'!$B20*Main!$B$9</f>
        <v>2.131067116918687E-4</v>
      </c>
      <c r="J34" s="4">
        <f>'PV Scenarios'!K$3*'Node ratio'!$B20*Main!$B$9</f>
        <v>3.6485010684746274E-4</v>
      </c>
      <c r="K34" s="4">
        <f>'PV Scenarios'!L$3*'Node ratio'!$B20*Main!$B$9</f>
        <v>5.2039897899755429E-4</v>
      </c>
      <c r="L34" s="4">
        <f>'PV Scenarios'!M$3*'Node ratio'!$B20*Main!$B$9</f>
        <v>6.6167731241827989E-4</v>
      </c>
      <c r="M34" s="4">
        <f>'PV Scenarios'!N$3*'Node ratio'!$B20*Main!$B$9</f>
        <v>7.6977664329322881E-4</v>
      </c>
      <c r="N34" s="4">
        <f>'PV Scenarios'!O$3*'Node ratio'!$B20*Main!$B$9</f>
        <v>8.2971290595656695E-4</v>
      </c>
      <c r="O34" s="4">
        <f>'PV Scenarios'!P$3*'Node ratio'!$B20*Main!$B$9</f>
        <v>8.3244809254636213E-4</v>
      </c>
      <c r="P34" s="4">
        <f>'PV Scenarios'!Q$3*'Node ratio'!$B20*Main!$B$9</f>
        <v>7.777443607504584E-4</v>
      </c>
      <c r="Q34" s="4">
        <f>'PV Scenarios'!R$3*'Node ratio'!$B20*Main!$B$9</f>
        <v>6.7356942802608501E-4</v>
      </c>
      <c r="R34" s="4">
        <f>'PV Scenarios'!S$3*'Node ratio'!$B20*Main!$B$9</f>
        <v>5.3466951772692057E-4</v>
      </c>
      <c r="S34" s="4">
        <f>'PV Scenarios'!T$3*'Node ratio'!$B20*Main!$B$9</f>
        <v>3.7971525135721914E-4</v>
      </c>
      <c r="T34" s="4">
        <f>'PV Scenarios'!U$3*'Node ratio'!$B20*Main!$B$9</f>
        <v>2.2690156579692266E-4</v>
      </c>
      <c r="U34" s="4">
        <f>'PV Scenarios'!V$3*'Node ratio'!$B20*Main!$B$9</f>
        <v>9.1450369024021776E-5</v>
      </c>
      <c r="V34" s="4">
        <f>'PV Scenarios'!W$3*'Node ratio'!$B20*Main!$B$9</f>
        <v>5.9460578039025865E-6</v>
      </c>
      <c r="W34" s="4">
        <f>'PV Scenarios'!X$3*'Node ratio'!$B20*Main!$B$9</f>
        <v>5.9460578039025865E-6</v>
      </c>
      <c r="X34" s="4">
        <f>'PV Scenarios'!Y$3*'Node ratio'!$B20*Main!$B$9</f>
        <v>5.9460578039025865E-6</v>
      </c>
      <c r="Y34" s="4">
        <f>'PV Scenarios'!Z$3*'Node ratio'!$B20*Main!$B$9</f>
        <v>5.9460578039025865E-6</v>
      </c>
    </row>
    <row r="35" spans="1:25" x14ac:dyDescent="0.25">
      <c r="A35" s="3">
        <v>42</v>
      </c>
      <c r="B35" s="4">
        <f>'PV Scenarios'!C$3*'Node ratio'!$B21*Main!$B$9</f>
        <v>3.9690235992944869E-2</v>
      </c>
      <c r="C35" s="4">
        <f>'PV Scenarios'!D$3*'Node ratio'!$B21*Main!$B$9</f>
        <v>3.9690235992944869E-2</v>
      </c>
      <c r="D35" s="4">
        <f>'PV Scenarios'!E$3*'Node ratio'!$B21*Main!$B$9</f>
        <v>3.9690235992944869E-2</v>
      </c>
      <c r="E35" s="4">
        <f>'PV Scenarios'!F$3*'Node ratio'!$B21*Main!$B$9</f>
        <v>3.9690235992944869E-2</v>
      </c>
      <c r="F35" s="4">
        <f>'PV Scenarios'!G$3*'Node ratio'!$B21*Main!$B$9</f>
        <v>3.9690235992944869E-2</v>
      </c>
      <c r="G35" s="4">
        <f>'PV Scenarios'!H$3*'Node ratio'!$B21*Main!$B$9</f>
        <v>3.9690235992944869E-2</v>
      </c>
      <c r="H35" s="4">
        <f>'PV Scenarios'!I$3*'Node ratio'!$B21*Main!$B$9</f>
        <v>0.53343677174517901</v>
      </c>
      <c r="I35" s="4">
        <f>'PV Scenarios'!J$3*'Node ratio'!$B21*Main!$B$9</f>
        <v>1.4224980579871438</v>
      </c>
      <c r="J35" s="4">
        <f>'PV Scenarios'!K$3*'Node ratio'!$B21*Main!$B$9</f>
        <v>2.4353928805270968</v>
      </c>
      <c r="K35" s="4">
        <f>'PV Scenarios'!L$3*'Node ratio'!$B21*Main!$B$9</f>
        <v>3.4736894541025345</v>
      </c>
      <c r="L35" s="4">
        <f>'PV Scenarios'!M$3*'Node ratio'!$B21*Main!$B$9</f>
        <v>4.4167294612949046</v>
      </c>
      <c r="M35" s="4">
        <f>'PV Scenarios'!N$3*'Node ratio'!$B21*Main!$B$9</f>
        <v>5.1382979516466412</v>
      </c>
      <c r="N35" s="4">
        <f>'PV Scenarios'!O$3*'Node ratio'!$B21*Main!$B$9</f>
        <v>5.5383755304555269</v>
      </c>
      <c r="O35" s="4">
        <f>'PV Scenarios'!P$3*'Node ratio'!$B21*Main!$B$9</f>
        <v>5.5566330390122811</v>
      </c>
      <c r="P35" s="4">
        <f>'PV Scenarios'!Q$3*'Node ratio'!$B21*Main!$B$9</f>
        <v>5.1914828678771885</v>
      </c>
      <c r="Q35" s="4">
        <f>'PV Scenarios'!R$3*'Node ratio'!$B21*Main!$B$9</f>
        <v>4.4961099332807937</v>
      </c>
      <c r="R35" s="4">
        <f>'PV Scenarios'!S$3*'Node ratio'!$B21*Main!$B$9</f>
        <v>3.5689460204856021</v>
      </c>
      <c r="S35" s="4">
        <f>'PV Scenarios'!T$3*'Node ratio'!$B21*Main!$B$9</f>
        <v>2.5346184705094585</v>
      </c>
      <c r="T35" s="4">
        <f>'PV Scenarios'!U$3*'Node ratio'!$B21*Main!$B$9</f>
        <v>1.5145794054907757</v>
      </c>
      <c r="U35" s="4">
        <f>'PV Scenarios'!V$3*'Node ratio'!$B21*Main!$B$9</f>
        <v>0.61043582957149201</v>
      </c>
      <c r="V35" s="4">
        <f>'PV Scenarios'!W$3*'Node ratio'!$B21*Main!$B$9</f>
        <v>3.9690235992944869E-2</v>
      </c>
      <c r="W35" s="4">
        <f>'PV Scenarios'!X$3*'Node ratio'!$B21*Main!$B$9</f>
        <v>3.9690235992944869E-2</v>
      </c>
      <c r="X35" s="4">
        <f>'PV Scenarios'!Y$3*'Node ratio'!$B21*Main!$B$9</f>
        <v>3.9690235992944869E-2</v>
      </c>
      <c r="Y35" s="4">
        <f>'PV Scenarios'!Z$3*'Node ratio'!$B21*Main!$B$9</f>
        <v>3.9690235992944869E-2</v>
      </c>
    </row>
    <row r="36" spans="1:25" x14ac:dyDescent="0.25">
      <c r="A36" s="3">
        <v>55</v>
      </c>
      <c r="B36" s="4">
        <f>'PV Scenarios'!C$3*'Node ratio'!$B22*Main!$B$9</f>
        <v>9.9853761566897053E-3</v>
      </c>
      <c r="C36" s="4">
        <f>'PV Scenarios'!D$3*'Node ratio'!$B22*Main!$B$9</f>
        <v>9.9853761566897053E-3</v>
      </c>
      <c r="D36" s="4">
        <f>'PV Scenarios'!E$3*'Node ratio'!$B22*Main!$B$9</f>
        <v>9.9853761566897053E-3</v>
      </c>
      <c r="E36" s="4">
        <f>'PV Scenarios'!F$3*'Node ratio'!$B22*Main!$B$9</f>
        <v>9.9853761566897053E-3</v>
      </c>
      <c r="F36" s="4">
        <f>'PV Scenarios'!G$3*'Node ratio'!$B22*Main!$B$9</f>
        <v>9.9853761566897053E-3</v>
      </c>
      <c r="G36" s="4">
        <f>'PV Scenarios'!H$3*'Node ratio'!$B22*Main!$B$9</f>
        <v>9.9853761566897053E-3</v>
      </c>
      <c r="H36" s="4">
        <f>'PV Scenarios'!I$3*'Node ratio'!$B22*Main!$B$9</f>
        <v>0.13420345554590962</v>
      </c>
      <c r="I36" s="4">
        <f>'PV Scenarios'!J$3*'Node ratio'!$B22*Main!$B$9</f>
        <v>0.35787588145575905</v>
      </c>
      <c r="J36" s="4">
        <f>'PV Scenarios'!K$3*'Node ratio'!$B22*Main!$B$9</f>
        <v>0.61270268097448044</v>
      </c>
      <c r="K36" s="4">
        <f>'PV Scenarios'!L$3*'Node ratio'!$B22*Main!$B$9</f>
        <v>0.87392012123348306</v>
      </c>
      <c r="L36" s="4">
        <f>'PV Scenarios'!M$3*'Node ratio'!$B22*Main!$B$9</f>
        <v>1.1111726587164306</v>
      </c>
      <c r="M36" s="4">
        <f>'PV Scenarios'!N$3*'Node ratio'!$B22*Main!$B$9</f>
        <v>1.292706797245049</v>
      </c>
      <c r="N36" s="4">
        <f>'PV Scenarios'!O$3*'Node ratio'!$B22*Main!$B$9</f>
        <v>1.3933593889044815</v>
      </c>
      <c r="O36" s="4">
        <f>'PV Scenarios'!P$3*'Node ratio'!$B22*Main!$B$9</f>
        <v>1.3979526619365588</v>
      </c>
      <c r="P36" s="4">
        <f>'PV Scenarios'!Q$3*'Node ratio'!$B22*Main!$B$9</f>
        <v>1.3060872012950135</v>
      </c>
      <c r="Q36" s="4">
        <f>'PV Scenarios'!R$3*'Node ratio'!$B22*Main!$B$9</f>
        <v>1.13114341102981</v>
      </c>
      <c r="R36" s="4">
        <f>'PV Scenarios'!S$3*'Node ratio'!$B22*Main!$B$9</f>
        <v>0.89788502400953829</v>
      </c>
      <c r="S36" s="4">
        <f>'PV Scenarios'!T$3*'Node ratio'!$B22*Main!$B$9</f>
        <v>0.63766612136620449</v>
      </c>
      <c r="T36" s="4">
        <f>'PV Scenarios'!U$3*'Node ratio'!$B22*Main!$B$9</f>
        <v>0.38104195413927916</v>
      </c>
      <c r="U36" s="4">
        <f>'PV Scenarios'!V$3*'Node ratio'!$B22*Main!$B$9</f>
        <v>0.15357508528988767</v>
      </c>
      <c r="V36" s="4">
        <f>'PV Scenarios'!W$3*'Node ratio'!$B22*Main!$B$9</f>
        <v>9.9853761566897053E-3</v>
      </c>
      <c r="W36" s="4">
        <f>'PV Scenarios'!X$3*'Node ratio'!$B22*Main!$B$9</f>
        <v>9.9853761566897053E-3</v>
      </c>
      <c r="X36" s="4">
        <f>'PV Scenarios'!Y$3*'Node ratio'!$B22*Main!$B$9</f>
        <v>9.9853761566897053E-3</v>
      </c>
      <c r="Y36" s="4">
        <f>'PV Scenarios'!Z$3*'Node ratio'!$B22*Main!$B$9</f>
        <v>9.9853761566897053E-3</v>
      </c>
    </row>
    <row r="37" spans="1:25" x14ac:dyDescent="0.25">
      <c r="A37" s="3">
        <v>68</v>
      </c>
      <c r="B37" s="4">
        <f>'PV Scenarios'!C$3*'Node ratio'!$B23*Main!$B$9</f>
        <v>1.3058994184820408E-2</v>
      </c>
      <c r="C37" s="4">
        <f>'PV Scenarios'!D$3*'Node ratio'!$B23*Main!$B$9</f>
        <v>1.3058994184820408E-2</v>
      </c>
      <c r="D37" s="4">
        <f>'PV Scenarios'!E$3*'Node ratio'!$B23*Main!$B$9</f>
        <v>1.3058994184820408E-2</v>
      </c>
      <c r="E37" s="4">
        <f>'PV Scenarios'!F$3*'Node ratio'!$B23*Main!$B$9</f>
        <v>1.3058994184820408E-2</v>
      </c>
      <c r="F37" s="4">
        <f>'PV Scenarios'!G$3*'Node ratio'!$B23*Main!$B$9</f>
        <v>1.3058994184820408E-2</v>
      </c>
      <c r="G37" s="4">
        <f>'PV Scenarios'!H$3*'Node ratio'!$B23*Main!$B$9</f>
        <v>1.3058994184820408E-2</v>
      </c>
      <c r="H37" s="4">
        <f>'PV Scenarios'!I$3*'Node ratio'!$B23*Main!$B$9</f>
        <v>0.17551288184398628</v>
      </c>
      <c r="I37" s="4">
        <f>'PV Scenarios'!J$3*'Node ratio'!$B23*Main!$B$9</f>
        <v>0.4680343515839635</v>
      </c>
      <c r="J37" s="4">
        <f>'PV Scenarios'!K$3*'Node ratio'!$B23*Main!$B$9</f>
        <v>0.80129988318058032</v>
      </c>
      <c r="K37" s="4">
        <f>'PV Scenarios'!L$3*'Node ratio'!$B23*Main!$B$9</f>
        <v>1.1429231710554821</v>
      </c>
      <c r="L37" s="4">
        <f>'PV Scenarios'!M$3*'Node ratio'!$B23*Main!$B$9</f>
        <v>1.4532048728868152</v>
      </c>
      <c r="M37" s="4">
        <f>'PV Scenarios'!N$3*'Node ratio'!$B23*Main!$B$9</f>
        <v>1.6906173871668499</v>
      </c>
      <c r="N37" s="4">
        <f>'PV Scenarios'!O$3*'Node ratio'!$B23*Main!$B$9</f>
        <v>1.8222520485498399</v>
      </c>
      <c r="O37" s="4">
        <f>'PV Scenarios'!P$3*'Node ratio'!$B23*Main!$B$9</f>
        <v>1.8282591858748571</v>
      </c>
      <c r="P37" s="4">
        <f>'PV Scenarios'!Q$3*'Node ratio'!$B23*Main!$B$9</f>
        <v>1.7081164393745096</v>
      </c>
      <c r="Q37" s="4">
        <f>'PV Scenarios'!R$3*'Node ratio'!$B23*Main!$B$9</f>
        <v>1.479322861256456</v>
      </c>
      <c r="R37" s="4">
        <f>'PV Scenarios'!S$3*'Node ratio'!$B23*Main!$B$9</f>
        <v>1.1742647570990512</v>
      </c>
      <c r="S37" s="4">
        <f>'PV Scenarios'!T$3*'Node ratio'!$B23*Main!$B$9</f>
        <v>0.83394736864263119</v>
      </c>
      <c r="T37" s="4">
        <f>'PV Scenarios'!U$3*'Node ratio'!$B23*Main!$B$9</f>
        <v>0.49833121809274672</v>
      </c>
      <c r="U37" s="4">
        <f>'PV Scenarios'!V$3*'Node ratio'!$B23*Main!$B$9</f>
        <v>0.2008473305625379</v>
      </c>
      <c r="V37" s="4">
        <f>'PV Scenarios'!W$3*'Node ratio'!$B23*Main!$B$9</f>
        <v>1.3058994184820408E-2</v>
      </c>
      <c r="W37" s="4">
        <f>'PV Scenarios'!X$3*'Node ratio'!$B23*Main!$B$9</f>
        <v>1.3058994184820408E-2</v>
      </c>
      <c r="X37" s="4">
        <f>'PV Scenarios'!Y$3*'Node ratio'!$B23*Main!$B$9</f>
        <v>1.3058994184820408E-2</v>
      </c>
      <c r="Y37" s="4">
        <f>'PV Scenarios'!Z$3*'Node ratio'!$B23*Main!$B$9</f>
        <v>1.3058994184820408E-2</v>
      </c>
    </row>
    <row r="38" spans="1:25" x14ac:dyDescent="0.25">
      <c r="A38" s="3">
        <v>72</v>
      </c>
      <c r="B38" s="4">
        <f>'PV Scenarios'!C$3*'Node ratio'!$B24*Main!$B$9</f>
        <v>5.1114709051566613E-2</v>
      </c>
      <c r="C38" s="4">
        <f>'PV Scenarios'!D$3*'Node ratio'!$B24*Main!$B$9</f>
        <v>5.1114709051566613E-2</v>
      </c>
      <c r="D38" s="4">
        <f>'PV Scenarios'!E$3*'Node ratio'!$B24*Main!$B$9</f>
        <v>5.1114709051566613E-2</v>
      </c>
      <c r="E38" s="4">
        <f>'PV Scenarios'!F$3*'Node ratio'!$B24*Main!$B$9</f>
        <v>5.1114709051566613E-2</v>
      </c>
      <c r="F38" s="4">
        <f>'PV Scenarios'!G$3*'Node ratio'!$B24*Main!$B$9</f>
        <v>5.1114709051566613E-2</v>
      </c>
      <c r="G38" s="4">
        <f>'PV Scenarios'!H$3*'Node ratio'!$B24*Main!$B$9</f>
        <v>5.1114709051566613E-2</v>
      </c>
      <c r="H38" s="4">
        <f>'PV Scenarios'!I$3*'Node ratio'!$B24*Main!$B$9</f>
        <v>0.68698168965305517</v>
      </c>
      <c r="I38" s="4">
        <f>'PV Scenarios'!J$3*'Node ratio'!$B24*Main!$B$9</f>
        <v>1.8319511724081476</v>
      </c>
      <c r="J38" s="4">
        <f>'PV Scenarios'!K$3*'Node ratio'!$B24*Main!$B$9</f>
        <v>3.1363985474041272</v>
      </c>
      <c r="K38" s="4">
        <f>'PV Scenarios'!L$3*'Node ratio'!$B24*Main!$B$9</f>
        <v>4.4735593361931096</v>
      </c>
      <c r="L38" s="4">
        <f>'PV Scenarios'!M$3*'Node ratio'!$B24*Main!$B$9</f>
        <v>5.6880448232583332</v>
      </c>
      <c r="M38" s="4">
        <f>'PV Scenarios'!N$3*'Node ratio'!$B24*Main!$B$9</f>
        <v>6.6173102338158127</v>
      </c>
      <c r="N38" s="4">
        <f>'PV Scenarios'!O$3*'Node ratio'!$B24*Main!$B$9</f>
        <v>7.1325465010556055</v>
      </c>
      <c r="O38" s="4">
        <f>'PV Scenarios'!P$3*'Node ratio'!$B24*Main!$B$9</f>
        <v>7.1560592672193248</v>
      </c>
      <c r="P38" s="4">
        <f>'PV Scenarios'!Q$3*'Node ratio'!$B24*Main!$B$9</f>
        <v>6.6858039439449133</v>
      </c>
      <c r="Q38" s="4">
        <f>'PV Scenarios'!R$3*'Node ratio'!$B24*Main!$B$9</f>
        <v>5.7902742413614652</v>
      </c>
      <c r="R38" s="4">
        <f>'PV Scenarios'!S$3*'Node ratio'!$B24*Main!$B$9</f>
        <v>4.5962346379168695</v>
      </c>
      <c r="S38" s="4">
        <f>'PV Scenarios'!T$3*'Node ratio'!$B24*Main!$B$9</f>
        <v>3.2641853200330435</v>
      </c>
      <c r="T38" s="4">
        <f>'PV Scenarios'!U$3*'Node ratio'!$B24*Main!$B$9</f>
        <v>1.9505372974077819</v>
      </c>
      <c r="U38" s="4">
        <f>'PV Scenarios'!V$3*'Node ratio'!$B24*Main!$B$9</f>
        <v>0.78614422521309457</v>
      </c>
      <c r="V38" s="4">
        <f>'PV Scenarios'!W$3*'Node ratio'!$B24*Main!$B$9</f>
        <v>5.1114709051566613E-2</v>
      </c>
      <c r="W38" s="4">
        <f>'PV Scenarios'!X$3*'Node ratio'!$B24*Main!$B$9</f>
        <v>5.1114709051566613E-2</v>
      </c>
      <c r="X38" s="4">
        <f>'PV Scenarios'!Y$3*'Node ratio'!$B24*Main!$B$9</f>
        <v>5.1114709051566613E-2</v>
      </c>
      <c r="Y38" s="4">
        <f>'PV Scenarios'!Z$3*'Node ratio'!$B24*Main!$B$9</f>
        <v>5.1114709051566613E-2</v>
      </c>
    </row>
    <row r="39" spans="1:25" x14ac:dyDescent="0.25">
      <c r="A39" s="3">
        <v>103</v>
      </c>
      <c r="B39" s="4">
        <f>'PV Scenarios'!C$3*'Node ratio'!$B25*Main!$B$9</f>
        <v>3.2117118022199652E-2</v>
      </c>
      <c r="C39" s="4">
        <f>'PV Scenarios'!D$3*'Node ratio'!$B25*Main!$B$9</f>
        <v>3.2117118022199652E-2</v>
      </c>
      <c r="D39" s="4">
        <f>'PV Scenarios'!E$3*'Node ratio'!$B25*Main!$B$9</f>
        <v>3.2117118022199652E-2</v>
      </c>
      <c r="E39" s="4">
        <f>'PV Scenarios'!F$3*'Node ratio'!$B25*Main!$B$9</f>
        <v>3.2117118022199652E-2</v>
      </c>
      <c r="F39" s="4">
        <f>'PV Scenarios'!G$3*'Node ratio'!$B25*Main!$B$9</f>
        <v>3.2117118022199652E-2</v>
      </c>
      <c r="G39" s="4">
        <f>'PV Scenarios'!H$3*'Node ratio'!$B25*Main!$B$9</f>
        <v>3.2117118022199652E-2</v>
      </c>
      <c r="H39" s="4">
        <f>'PV Scenarios'!I$3*'Node ratio'!$B25*Main!$B$9</f>
        <v>0.43165406621836327</v>
      </c>
      <c r="I39" s="4">
        <f>'PV Scenarios'!J$3*'Node ratio'!$B25*Main!$B$9</f>
        <v>1.1510775099156356</v>
      </c>
      <c r="J39" s="4">
        <f>'PV Scenarios'!K$3*'Node ratio'!$B25*Main!$B$9</f>
        <v>1.9707063618421707</v>
      </c>
      <c r="K39" s="4">
        <f>'PV Scenarios'!L$3*'Node ratio'!$B25*Main!$B$9</f>
        <v>2.8108901693029136</v>
      </c>
      <c r="L39" s="4">
        <f>'PV Scenarios'!M$3*'Node ratio'!$B25*Main!$B$9</f>
        <v>3.5739928935103773</v>
      </c>
      <c r="M39" s="4">
        <f>'PV Scenarios'!N$3*'Node ratio'!$B25*Main!$B$9</f>
        <v>4.1578820991539667</v>
      </c>
      <c r="N39" s="4">
        <f>'PV Scenarios'!O$3*'Node ratio'!$B25*Main!$B$9</f>
        <v>4.4816226488177398</v>
      </c>
      <c r="O39" s="4">
        <f>'PV Scenarios'!P$3*'Node ratio'!$B25*Main!$B$9</f>
        <v>4.4963965231079506</v>
      </c>
      <c r="P39" s="4">
        <f>'PV Scenarios'!Q$3*'Node ratio'!$B25*Main!$B$9</f>
        <v>4.2009190373037146</v>
      </c>
      <c r="Q39" s="4">
        <f>'PV Scenarios'!R$3*'Node ratio'!$B25*Main!$B$9</f>
        <v>3.6382271295547763</v>
      </c>
      <c r="R39" s="4">
        <f>'PV Scenarios'!S$3*'Node ratio'!$B25*Main!$B$9</f>
        <v>2.8879712525561922</v>
      </c>
      <c r="S39" s="4">
        <f>'PV Scenarios'!T$3*'Node ratio'!$B25*Main!$B$9</f>
        <v>2.0509991568976695</v>
      </c>
      <c r="T39" s="4">
        <f>'PV Scenarios'!U$3*'Node ratio'!$B25*Main!$B$9</f>
        <v>1.2255892237271384</v>
      </c>
      <c r="U39" s="4">
        <f>'PV Scenarios'!V$3*'Node ratio'!$B25*Main!$B$9</f>
        <v>0.49396127518143063</v>
      </c>
      <c r="V39" s="4">
        <f>'PV Scenarios'!W$3*'Node ratio'!$B25*Main!$B$9</f>
        <v>3.2117118022199652E-2</v>
      </c>
      <c r="W39" s="4">
        <f>'PV Scenarios'!X$3*'Node ratio'!$B25*Main!$B$9</f>
        <v>3.2117118022199652E-2</v>
      </c>
      <c r="X39" s="4">
        <f>'PV Scenarios'!Y$3*'Node ratio'!$B25*Main!$B$9</f>
        <v>3.2117118022199652E-2</v>
      </c>
      <c r="Y39" s="4">
        <f>'PV Scenarios'!Z$3*'Node ratio'!$B25*Main!$B$9</f>
        <v>3.2117118022199652E-2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76D7-E3D8-47B1-AE13-5BAE0B418C9A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Scenarios'!C$4*'Node ratio'!$B2*Main!$B$9</f>
        <v>3.5771419017599543E-3</v>
      </c>
      <c r="C16" s="4">
        <f>'PV Scenarios'!D$4*'Node ratio'!$B2*Main!$B$9</f>
        <v>3.5771419017599543E-3</v>
      </c>
      <c r="D16" s="4">
        <f>'PV Scenarios'!E$4*'Node ratio'!$B2*Main!$B$9</f>
        <v>3.5771419017599543E-3</v>
      </c>
      <c r="E16" s="4">
        <f>'PV Scenarios'!F$4*'Node ratio'!$B2*Main!$B$9</f>
        <v>3.5771419017599543E-3</v>
      </c>
      <c r="F16" s="4">
        <f>'PV Scenarios'!G$4*'Node ratio'!$B2*Main!$B$9</f>
        <v>3.5771419017599543E-3</v>
      </c>
      <c r="G16" s="4">
        <f>'PV Scenarios'!H$4*'Node ratio'!$B2*Main!$B$9</f>
        <v>3.5771419017599543E-3</v>
      </c>
      <c r="H16" s="4">
        <f>'PV Scenarios'!I$4*'Node ratio'!$B2*Main!$B$9</f>
        <v>4.8076787159653779E-2</v>
      </c>
      <c r="I16" s="4">
        <f>'PV Scenarios'!J$4*'Node ratio'!$B2*Main!$B$9</f>
        <v>0.12820476575907677</v>
      </c>
      <c r="J16" s="4">
        <f>'PV Scenarios'!K$4*'Node ratio'!$B2*Main!$B$9</f>
        <v>0.21949342709199082</v>
      </c>
      <c r="K16" s="4">
        <f>'PV Scenarios'!L$4*'Node ratio'!$B2*Main!$B$9</f>
        <v>0.31307145924203117</v>
      </c>
      <c r="L16" s="4">
        <f>'PV Scenarios'!M$4*'Node ratio'!$B2*Main!$B$9</f>
        <v>0.39806435082784769</v>
      </c>
      <c r="M16" s="4">
        <f>'PV Scenarios'!N$4*'Node ratio'!$B2*Main!$B$9</f>
        <v>0.46309679060184372</v>
      </c>
      <c r="N16" s="4">
        <f>'PV Scenarios'!O$4*'Node ratio'!$B2*Main!$B$9</f>
        <v>0.4991543809715841</v>
      </c>
      <c r="O16" s="4">
        <f>'PV Scenarios'!P$4*'Node ratio'!$B2*Main!$B$9</f>
        <v>0.50079986624639361</v>
      </c>
      <c r="P16" s="4">
        <f>'PV Scenarios'!Q$4*'Node ratio'!$B2*Main!$B$9</f>
        <v>0.46789016075020201</v>
      </c>
      <c r="Q16" s="4">
        <f>'PV Scenarios'!R$4*'Node ratio'!$B2*Main!$B$9</f>
        <v>0.40521863463136759</v>
      </c>
      <c r="R16" s="4">
        <f>'PV Scenarios'!S$4*'Node ratio'!$B2*Main!$B$9</f>
        <v>0.32165659980625511</v>
      </c>
      <c r="S16" s="4">
        <f>'PV Scenarios'!T$4*'Node ratio'!$B2*Main!$B$9</f>
        <v>0.22843628184639064</v>
      </c>
      <c r="T16" s="4">
        <f>'PV Scenarios'!U$4*'Node ratio'!$B2*Main!$B$9</f>
        <v>0.13650373497115983</v>
      </c>
      <c r="U16" s="4">
        <f>'PV Scenarios'!V$4*'Node ratio'!$B2*Main!$B$9</f>
        <v>5.5016442449068101E-2</v>
      </c>
      <c r="V16" s="4">
        <f>'PV Scenarios'!W$4*'Node ratio'!$B2*Main!$B$9</f>
        <v>3.5771419017599543E-3</v>
      </c>
      <c r="W16" s="4">
        <f>'PV Scenarios'!X$4*'Node ratio'!$B2*Main!$B$9</f>
        <v>3.5771419017599543E-3</v>
      </c>
      <c r="X16" s="4">
        <f>'PV Scenarios'!Y$4*'Node ratio'!$B2*Main!$B$9</f>
        <v>3.5771419017599543E-3</v>
      </c>
      <c r="Y16" s="4">
        <f>'PV Scenarios'!Z$4*'Node ratio'!$B2*Main!$B$9</f>
        <v>3.5771419017599543E-3</v>
      </c>
    </row>
    <row r="17" spans="1:25" x14ac:dyDescent="0.25">
      <c r="A17" s="3">
        <v>2</v>
      </c>
      <c r="B17" s="4">
        <f>'PV Scenarios'!C$4*'Node ratio'!$B3*Main!$B$9</f>
        <v>5.3625032660173072E-2</v>
      </c>
      <c r="C17" s="4">
        <f>'PV Scenarios'!D$4*'Node ratio'!$B3*Main!$B$9</f>
        <v>5.3625032660173072E-2</v>
      </c>
      <c r="D17" s="4">
        <f>'PV Scenarios'!E$4*'Node ratio'!$B3*Main!$B$9</f>
        <v>5.3625032660173072E-2</v>
      </c>
      <c r="E17" s="4">
        <f>'PV Scenarios'!F$4*'Node ratio'!$B3*Main!$B$9</f>
        <v>5.3625032660173072E-2</v>
      </c>
      <c r="F17" s="4">
        <f>'PV Scenarios'!G$4*'Node ratio'!$B3*Main!$B$9</f>
        <v>5.3625032660173072E-2</v>
      </c>
      <c r="G17" s="4">
        <f>'PV Scenarios'!H$4*'Node ratio'!$B3*Main!$B$9</f>
        <v>5.3625032660173072E-2</v>
      </c>
      <c r="H17" s="4">
        <f>'PV Scenarios'!I$4*'Node ratio'!$B3*Main!$B$9</f>
        <v>0.72072043895272597</v>
      </c>
      <c r="I17" s="4">
        <f>'PV Scenarios'!J$4*'Node ratio'!$B3*Main!$B$9</f>
        <v>1.9219211705406027</v>
      </c>
      <c r="J17" s="4">
        <f>'PV Scenarios'!K$4*'Node ratio'!$B3*Main!$B$9</f>
        <v>3.2904320040282196</v>
      </c>
      <c r="K17" s="4">
        <f>'PV Scenarios'!L$4*'Node ratio'!$B3*Main!$B$9</f>
        <v>4.6932628584183469</v>
      </c>
      <c r="L17" s="4">
        <f>'PV Scenarios'!M$4*'Node ratio'!$B3*Main!$B$9</f>
        <v>5.9673936344240586</v>
      </c>
      <c r="M17" s="4">
        <f>'PV Scenarios'!N$4*'Node ratio'!$B3*Main!$B$9</f>
        <v>6.9422967281860055</v>
      </c>
      <c r="N17" s="4">
        <f>'PV Scenarios'!O$4*'Node ratio'!$B3*Main!$B$9</f>
        <v>7.4828370574005501</v>
      </c>
      <c r="O17" s="4">
        <f>'PV Scenarios'!P$4*'Node ratio'!$B3*Main!$B$9</f>
        <v>7.5075045724242289</v>
      </c>
      <c r="P17" s="4">
        <f>'PV Scenarios'!Q$4*'Node ratio'!$B3*Main!$B$9</f>
        <v>7.0141542719506376</v>
      </c>
      <c r="Q17" s="4">
        <f>'PV Scenarios'!R$4*'Node ratio'!$B3*Main!$B$9</f>
        <v>6.0746436997444055</v>
      </c>
      <c r="R17" s="4">
        <f>'PV Scenarios'!S$4*'Node ratio'!$B3*Main!$B$9</f>
        <v>4.8219629368027626</v>
      </c>
      <c r="S17" s="4">
        <f>'PV Scenarios'!T$4*'Node ratio'!$B3*Main!$B$9</f>
        <v>3.4244945856786515</v>
      </c>
      <c r="T17" s="4">
        <f>'PV Scenarios'!U$4*'Node ratio'!$B3*Main!$B$9</f>
        <v>2.0463312463122039</v>
      </c>
      <c r="U17" s="4">
        <f>'PV Scenarios'!V$4*'Node ratio'!$B3*Main!$B$9</f>
        <v>0.82475300231346171</v>
      </c>
      <c r="V17" s="4">
        <f>'PV Scenarios'!W$4*'Node ratio'!$B3*Main!$B$9</f>
        <v>5.3625032660173072E-2</v>
      </c>
      <c r="W17" s="4">
        <f>'PV Scenarios'!X$4*'Node ratio'!$B3*Main!$B$9</f>
        <v>5.3625032660173072E-2</v>
      </c>
      <c r="X17" s="4">
        <f>'PV Scenarios'!Y$4*'Node ratio'!$B3*Main!$B$9</f>
        <v>5.3625032660173072E-2</v>
      </c>
      <c r="Y17" s="4">
        <f>'PV Scenarios'!Z$4*'Node ratio'!$B3*Main!$B$9</f>
        <v>5.3625032660173072E-2</v>
      </c>
    </row>
    <row r="18" spans="1:25" x14ac:dyDescent="0.25">
      <c r="A18" s="3">
        <v>3</v>
      </c>
      <c r="B18" s="4">
        <f>'PV Scenarios'!C$4*'Node ratio'!$B4*Main!$B$9</f>
        <v>5.9313903449381207E-2</v>
      </c>
      <c r="C18" s="4">
        <f>'PV Scenarios'!D$4*'Node ratio'!$B4*Main!$B$9</f>
        <v>5.9313903449381207E-2</v>
      </c>
      <c r="D18" s="4">
        <f>'PV Scenarios'!E$4*'Node ratio'!$B4*Main!$B$9</f>
        <v>5.9313903449381207E-2</v>
      </c>
      <c r="E18" s="4">
        <f>'PV Scenarios'!F$4*'Node ratio'!$B4*Main!$B$9</f>
        <v>5.9313903449381207E-2</v>
      </c>
      <c r="F18" s="4">
        <f>'PV Scenarios'!G$4*'Node ratio'!$B4*Main!$B$9</f>
        <v>5.9313903449381207E-2</v>
      </c>
      <c r="G18" s="4">
        <f>'PV Scenarios'!H$4*'Node ratio'!$B4*Main!$B$9</f>
        <v>5.9313903449381207E-2</v>
      </c>
      <c r="H18" s="4">
        <f>'PV Scenarios'!I$4*'Node ratio'!$B4*Main!$B$9</f>
        <v>0.79717886235968327</v>
      </c>
      <c r="I18" s="4">
        <f>'PV Scenarios'!J$4*'Node ratio'!$B4*Main!$B$9</f>
        <v>2.1258102996258228</v>
      </c>
      <c r="J18" s="4">
        <f>'PV Scenarios'!K$4*'Node ratio'!$B4*Main!$B$9</f>
        <v>3.6395011156540309</v>
      </c>
      <c r="K18" s="4">
        <f>'PV Scenarios'!L$4*'Node ratio'!$B4*Main!$B$9</f>
        <v>5.1911528298898419</v>
      </c>
      <c r="L18" s="4">
        <f>'PV Scenarios'!M$4*'Node ratio'!$B4*Main!$B$9</f>
        <v>6.60045117584714</v>
      </c>
      <c r="M18" s="4">
        <f>'PV Scenarios'!N$4*'Node ratio'!$B4*Main!$B$9</f>
        <v>7.6787779405568903</v>
      </c>
      <c r="N18" s="4">
        <f>'PV Scenarios'!O$4*'Node ratio'!$B4*Main!$B$9</f>
        <v>8.2766620873266543</v>
      </c>
      <c r="O18" s="4">
        <f>'PV Scenarios'!P$4*'Node ratio'!$B4*Main!$B$9</f>
        <v>8.3039464829133678</v>
      </c>
      <c r="P18" s="4">
        <f>'PV Scenarios'!Q$4*'Node ratio'!$B4*Main!$B$9</f>
        <v>7.758258571179061</v>
      </c>
      <c r="Q18" s="4">
        <f>'PV Scenarios'!R$4*'Node ratio'!$B4*Main!$B$9</f>
        <v>6.7190789827459021</v>
      </c>
      <c r="R18" s="4">
        <f>'PV Scenarios'!S$4*'Node ratio'!$B4*Main!$B$9</f>
        <v>5.333506198168358</v>
      </c>
      <c r="S18" s="4">
        <f>'PV Scenarios'!T$4*'Node ratio'!$B4*Main!$B$9</f>
        <v>3.7877858742774828</v>
      </c>
      <c r="T18" s="4">
        <f>'PV Scenarios'!U$4*'Node ratio'!$B4*Main!$B$9</f>
        <v>2.2634185556283861</v>
      </c>
      <c r="U18" s="4">
        <f>'PV Scenarios'!V$4*'Node ratio'!$B4*Main!$B$9</f>
        <v>0.91224783505148299</v>
      </c>
      <c r="V18" s="4">
        <f>'PV Scenarios'!W$4*'Node ratio'!$B4*Main!$B$9</f>
        <v>5.9313903449381207E-2</v>
      </c>
      <c r="W18" s="4">
        <f>'PV Scenarios'!X$4*'Node ratio'!$B4*Main!$B$9</f>
        <v>5.9313903449381207E-2</v>
      </c>
      <c r="X18" s="4">
        <f>'PV Scenarios'!Y$4*'Node ratio'!$B4*Main!$B$9</f>
        <v>5.9313903449381207E-2</v>
      </c>
      <c r="Y18" s="4">
        <f>'PV Scenarios'!Z$4*'Node ratio'!$B4*Main!$B$9</f>
        <v>5.9313903449381207E-2</v>
      </c>
    </row>
    <row r="19" spans="1:25" x14ac:dyDescent="0.25">
      <c r="A19" s="3">
        <v>4</v>
      </c>
      <c r="B19" s="4">
        <f>'PV Scenarios'!C$4*'Node ratio'!$B5*Main!$B$9</f>
        <v>0.16858789056319723</v>
      </c>
      <c r="C19" s="4">
        <f>'PV Scenarios'!D$4*'Node ratio'!$B5*Main!$B$9</f>
        <v>0.16858789056319723</v>
      </c>
      <c r="D19" s="4">
        <f>'PV Scenarios'!E$4*'Node ratio'!$B5*Main!$B$9</f>
        <v>0.16858789056319723</v>
      </c>
      <c r="E19" s="4">
        <f>'PV Scenarios'!F$4*'Node ratio'!$B5*Main!$B$9</f>
        <v>0.16858789056319723</v>
      </c>
      <c r="F19" s="4">
        <f>'PV Scenarios'!G$4*'Node ratio'!$B5*Main!$B$9</f>
        <v>0.16858789056319723</v>
      </c>
      <c r="G19" s="4">
        <f>'PV Scenarios'!H$4*'Node ratio'!$B5*Main!$B$9</f>
        <v>0.16858789056319723</v>
      </c>
      <c r="H19" s="4">
        <f>'PV Scenarios'!I$4*'Node ratio'!$B5*Main!$B$9</f>
        <v>2.2658212491693708</v>
      </c>
      <c r="I19" s="4">
        <f>'PV Scenarios'!J$4*'Node ratio'!$B5*Main!$B$9</f>
        <v>6.0421899977849893</v>
      </c>
      <c r="J19" s="4">
        <f>'PV Scenarios'!K$4*'Node ratio'!$B5*Main!$B$9</f>
        <v>10.344552964957783</v>
      </c>
      <c r="K19" s="4">
        <f>'PV Scenarios'!L$4*'Node ratio'!$B5*Main!$B$9</f>
        <v>14.754812182091021</v>
      </c>
      <c r="L19" s="4">
        <f>'PV Scenarios'!M$4*'Node ratio'!$B5*Main!$B$9</f>
        <v>18.760460461872587</v>
      </c>
      <c r="M19" s="4">
        <f>'PV Scenarios'!N$4*'Node ratio'!$B5*Main!$B$9</f>
        <v>21.825388312311514</v>
      </c>
      <c r="N19" s="4">
        <f>'PV Scenarios'!O$4*'Node ratio'!$B5*Main!$B$9</f>
        <v>23.524754249188543</v>
      </c>
      <c r="O19" s="4">
        <f>'PV Scenarios'!P$4*'Node ratio'!$B5*Main!$B$9</f>
        <v>23.602304678847613</v>
      </c>
      <c r="P19" s="4">
        <f>'PV Scenarios'!Q$4*'Node ratio'!$B5*Main!$B$9</f>
        <v>22.051296085666198</v>
      </c>
      <c r="Q19" s="4">
        <f>'PV Scenarios'!R$4*'Node ratio'!$B5*Main!$B$9</f>
        <v>19.097636242998981</v>
      </c>
      <c r="R19" s="4">
        <f>'PV Scenarios'!S$4*'Node ratio'!$B5*Main!$B$9</f>
        <v>15.159423119442696</v>
      </c>
      <c r="S19" s="4">
        <f>'PV Scenarios'!T$4*'Node ratio'!$B5*Main!$B$9</f>
        <v>10.766022691365773</v>
      </c>
      <c r="T19" s="4">
        <f>'PV Scenarios'!U$4*'Node ratio'!$B5*Main!$B$9</f>
        <v>6.4333139038916052</v>
      </c>
      <c r="U19" s="4">
        <f>'PV Scenarios'!V$4*'Node ratio'!$B5*Main!$B$9</f>
        <v>2.5928817568619738</v>
      </c>
      <c r="V19" s="4">
        <f>'PV Scenarios'!W$4*'Node ratio'!$B5*Main!$B$9</f>
        <v>0.16858789056319723</v>
      </c>
      <c r="W19" s="4">
        <f>'PV Scenarios'!X$4*'Node ratio'!$B5*Main!$B$9</f>
        <v>0.16858789056319723</v>
      </c>
      <c r="X19" s="4">
        <f>'PV Scenarios'!Y$4*'Node ratio'!$B5*Main!$B$9</f>
        <v>0.16858789056319723</v>
      </c>
      <c r="Y19" s="4">
        <f>'PV Scenarios'!Z$4*'Node ratio'!$B5*Main!$B$9</f>
        <v>0.16858789056319723</v>
      </c>
    </row>
    <row r="20" spans="1:25" x14ac:dyDescent="0.25">
      <c r="A20" s="3">
        <v>5</v>
      </c>
      <c r="B20" s="4">
        <f>'PV Scenarios'!C$4*'Node ratio'!$B6*Main!$B$9</f>
        <v>6.188447760400527E-3</v>
      </c>
      <c r="C20" s="4">
        <f>'PV Scenarios'!D$4*'Node ratio'!$B6*Main!$B$9</f>
        <v>6.188447760400527E-3</v>
      </c>
      <c r="D20" s="4">
        <f>'PV Scenarios'!E$4*'Node ratio'!$B6*Main!$B$9</f>
        <v>6.188447760400527E-3</v>
      </c>
      <c r="E20" s="4">
        <f>'PV Scenarios'!F$4*'Node ratio'!$B6*Main!$B$9</f>
        <v>6.188447760400527E-3</v>
      </c>
      <c r="F20" s="4">
        <f>'PV Scenarios'!G$4*'Node ratio'!$B6*Main!$B$9</f>
        <v>6.188447760400527E-3</v>
      </c>
      <c r="G20" s="4">
        <f>'PV Scenarios'!H$4*'Node ratio'!$B6*Main!$B$9</f>
        <v>6.188447760400527E-3</v>
      </c>
      <c r="H20" s="4">
        <f>'PV Scenarios'!I$4*'Node ratio'!$B6*Main!$B$9</f>
        <v>8.3172737899783078E-2</v>
      </c>
      <c r="I20" s="4">
        <f>'PV Scenarios'!J$4*'Node ratio'!$B6*Main!$B$9</f>
        <v>0.22179396773275495</v>
      </c>
      <c r="J20" s="4">
        <f>'PV Scenarios'!K$4*'Node ratio'!$B6*Main!$B$9</f>
        <v>0.3797231545781764</v>
      </c>
      <c r="K20" s="4">
        <f>'PV Scenarios'!L$4*'Node ratio'!$B6*Main!$B$9</f>
        <v>0.54161294799025406</v>
      </c>
      <c r="L20" s="4">
        <f>'PV Scenarios'!M$4*'Node ratio'!$B6*Main!$B$9</f>
        <v>0.68865046677737063</v>
      </c>
      <c r="M20" s="4">
        <f>'PV Scenarios'!N$4*'Node ratio'!$B6*Main!$B$9</f>
        <v>0.80115644706145228</v>
      </c>
      <c r="N20" s="4">
        <f>'PV Scenarios'!O$4*'Node ratio'!$B6*Main!$B$9</f>
        <v>0.86353600048628965</v>
      </c>
      <c r="O20" s="4">
        <f>'PV Scenarios'!P$4*'Node ratio'!$B6*Main!$B$9</f>
        <v>0.86638268645607375</v>
      </c>
      <c r="P20" s="4">
        <f>'PV Scenarios'!Q$4*'Node ratio'!$B6*Main!$B$9</f>
        <v>0.80944896706038894</v>
      </c>
      <c r="Q20" s="4">
        <f>'PV Scenarios'!R$4*'Node ratio'!$B6*Main!$B$9</f>
        <v>0.70102736229817164</v>
      </c>
      <c r="R20" s="4">
        <f>'PV Scenarios'!S$4*'Node ratio'!$B6*Main!$B$9</f>
        <v>0.55646522261521536</v>
      </c>
      <c r="S20" s="4">
        <f>'PV Scenarios'!T$4*'Node ratio'!$B6*Main!$B$9</f>
        <v>0.39519427397917761</v>
      </c>
      <c r="T20" s="4">
        <f>'PV Scenarios'!U$4*'Node ratio'!$B6*Main!$B$9</f>
        <v>0.23615116653688409</v>
      </c>
      <c r="U20" s="4">
        <f>'PV Scenarios'!V$4*'Node ratio'!$B6*Main!$B$9</f>
        <v>9.5178326554960113E-2</v>
      </c>
      <c r="V20" s="4">
        <f>'PV Scenarios'!W$4*'Node ratio'!$B6*Main!$B$9</f>
        <v>6.188447760400527E-3</v>
      </c>
      <c r="W20" s="4">
        <f>'PV Scenarios'!X$4*'Node ratio'!$B6*Main!$B$9</f>
        <v>6.188447760400527E-3</v>
      </c>
      <c r="X20" s="4">
        <f>'PV Scenarios'!Y$4*'Node ratio'!$B6*Main!$B$9</f>
        <v>6.188447760400527E-3</v>
      </c>
      <c r="Y20" s="4">
        <f>'PV Scenarios'!Z$4*'Node ratio'!$B6*Main!$B$9</f>
        <v>6.188447760400527E-3</v>
      </c>
    </row>
    <row r="21" spans="1:25" x14ac:dyDescent="0.25">
      <c r="A21" s="3">
        <v>8</v>
      </c>
      <c r="B21" s="4">
        <f>'PV Scenarios'!C$4*'Node ratio'!$B7*Main!$B$9</f>
        <v>0</v>
      </c>
      <c r="C21" s="4">
        <f>'PV Scenarios'!D$4*'Node ratio'!$B7*Main!$B$9</f>
        <v>0</v>
      </c>
      <c r="D21" s="4">
        <f>'PV Scenarios'!E$4*'Node ratio'!$B7*Main!$B$9</f>
        <v>0</v>
      </c>
      <c r="E21" s="4">
        <f>'PV Scenarios'!F$4*'Node ratio'!$B7*Main!$B$9</f>
        <v>0</v>
      </c>
      <c r="F21" s="4">
        <f>'PV Scenarios'!G$4*'Node ratio'!$B7*Main!$B$9</f>
        <v>0</v>
      </c>
      <c r="G21" s="4">
        <f>'PV Scenarios'!H$4*'Node ratio'!$B7*Main!$B$9</f>
        <v>0</v>
      </c>
      <c r="H21" s="4">
        <f>'PV Scenarios'!I$4*'Node ratio'!$B7*Main!$B$9</f>
        <v>0</v>
      </c>
      <c r="I21" s="4">
        <f>'PV Scenarios'!J$4*'Node ratio'!$B7*Main!$B$9</f>
        <v>0</v>
      </c>
      <c r="J21" s="4">
        <f>'PV Scenarios'!K$4*'Node ratio'!$B7*Main!$B$9</f>
        <v>0</v>
      </c>
      <c r="K21" s="4">
        <f>'PV Scenarios'!L$4*'Node ratio'!$B7*Main!$B$9</f>
        <v>0</v>
      </c>
      <c r="L21" s="4">
        <f>'PV Scenarios'!M$4*'Node ratio'!$B7*Main!$B$9</f>
        <v>0</v>
      </c>
      <c r="M21" s="4">
        <f>'PV Scenarios'!N$4*'Node ratio'!$B7*Main!$B$9</f>
        <v>0</v>
      </c>
      <c r="N21" s="4">
        <f>'PV Scenarios'!O$4*'Node ratio'!$B7*Main!$B$9</f>
        <v>0</v>
      </c>
      <c r="O21" s="4">
        <f>'PV Scenarios'!P$4*'Node ratio'!$B7*Main!$B$9</f>
        <v>0</v>
      </c>
      <c r="P21" s="4">
        <f>'PV Scenarios'!Q$4*'Node ratio'!$B7*Main!$B$9</f>
        <v>0</v>
      </c>
      <c r="Q21" s="4">
        <f>'PV Scenarios'!R$4*'Node ratio'!$B7*Main!$B$9</f>
        <v>0</v>
      </c>
      <c r="R21" s="4">
        <f>'PV Scenarios'!S$4*'Node ratio'!$B7*Main!$B$9</f>
        <v>0</v>
      </c>
      <c r="S21" s="4">
        <f>'PV Scenarios'!T$4*'Node ratio'!$B7*Main!$B$9</f>
        <v>0</v>
      </c>
      <c r="T21" s="4">
        <f>'PV Scenarios'!U$4*'Node ratio'!$B7*Main!$B$9</f>
        <v>0</v>
      </c>
      <c r="U21" s="4">
        <f>'PV Scenarios'!V$4*'Node ratio'!$B7*Main!$B$9</f>
        <v>0</v>
      </c>
      <c r="V21" s="4">
        <f>'PV Scenarios'!W$4*'Node ratio'!$B7*Main!$B$9</f>
        <v>0</v>
      </c>
      <c r="W21" s="4">
        <f>'PV Scenarios'!X$4*'Node ratio'!$B7*Main!$B$9</f>
        <v>0</v>
      </c>
      <c r="X21" s="4">
        <f>'PV Scenarios'!Y$4*'Node ratio'!$B7*Main!$B$9</f>
        <v>0</v>
      </c>
      <c r="Y21" s="4">
        <f>'PV Scenarios'!Z$4*'Node ratio'!$B7*Main!$B$9</f>
        <v>0</v>
      </c>
    </row>
    <row r="22" spans="1:25" x14ac:dyDescent="0.25">
      <c r="A22" s="3">
        <v>9</v>
      </c>
      <c r="B22" s="4">
        <f>'PV Scenarios'!C$4*'Node ratio'!$B8*Main!$B$9</f>
        <v>0</v>
      </c>
      <c r="C22" s="4">
        <f>'PV Scenarios'!D$4*'Node ratio'!$B8*Main!$B$9</f>
        <v>0</v>
      </c>
      <c r="D22" s="4">
        <f>'PV Scenarios'!E$4*'Node ratio'!$B8*Main!$B$9</f>
        <v>0</v>
      </c>
      <c r="E22" s="4">
        <f>'PV Scenarios'!F$4*'Node ratio'!$B8*Main!$B$9</f>
        <v>0</v>
      </c>
      <c r="F22" s="4">
        <f>'PV Scenarios'!G$4*'Node ratio'!$B8*Main!$B$9</f>
        <v>0</v>
      </c>
      <c r="G22" s="4">
        <f>'PV Scenarios'!H$4*'Node ratio'!$B8*Main!$B$9</f>
        <v>0</v>
      </c>
      <c r="H22" s="4">
        <f>'PV Scenarios'!I$4*'Node ratio'!$B8*Main!$B$9</f>
        <v>0</v>
      </c>
      <c r="I22" s="4">
        <f>'PV Scenarios'!J$4*'Node ratio'!$B8*Main!$B$9</f>
        <v>0</v>
      </c>
      <c r="J22" s="4">
        <f>'PV Scenarios'!K$4*'Node ratio'!$B8*Main!$B$9</f>
        <v>0</v>
      </c>
      <c r="K22" s="4">
        <f>'PV Scenarios'!L$4*'Node ratio'!$B8*Main!$B$9</f>
        <v>0</v>
      </c>
      <c r="L22" s="4">
        <f>'PV Scenarios'!M$4*'Node ratio'!$B8*Main!$B$9</f>
        <v>0</v>
      </c>
      <c r="M22" s="4">
        <f>'PV Scenarios'!N$4*'Node ratio'!$B8*Main!$B$9</f>
        <v>0</v>
      </c>
      <c r="N22" s="4">
        <f>'PV Scenarios'!O$4*'Node ratio'!$B8*Main!$B$9</f>
        <v>0</v>
      </c>
      <c r="O22" s="4">
        <f>'PV Scenarios'!P$4*'Node ratio'!$B8*Main!$B$9</f>
        <v>0</v>
      </c>
      <c r="P22" s="4">
        <f>'PV Scenarios'!Q$4*'Node ratio'!$B8*Main!$B$9</f>
        <v>0</v>
      </c>
      <c r="Q22" s="4">
        <f>'PV Scenarios'!R$4*'Node ratio'!$B8*Main!$B$9</f>
        <v>0</v>
      </c>
      <c r="R22" s="4">
        <f>'PV Scenarios'!S$4*'Node ratio'!$B8*Main!$B$9</f>
        <v>0</v>
      </c>
      <c r="S22" s="4">
        <f>'PV Scenarios'!T$4*'Node ratio'!$B8*Main!$B$9</f>
        <v>0</v>
      </c>
      <c r="T22" s="4">
        <f>'PV Scenarios'!U$4*'Node ratio'!$B8*Main!$B$9</f>
        <v>0</v>
      </c>
      <c r="U22" s="4">
        <f>'PV Scenarios'!V$4*'Node ratio'!$B8*Main!$B$9</f>
        <v>0</v>
      </c>
      <c r="V22" s="4">
        <f>'PV Scenarios'!W$4*'Node ratio'!$B8*Main!$B$9</f>
        <v>0</v>
      </c>
      <c r="W22" s="4">
        <f>'PV Scenarios'!X$4*'Node ratio'!$B8*Main!$B$9</f>
        <v>0</v>
      </c>
      <c r="X22" s="4">
        <f>'PV Scenarios'!Y$4*'Node ratio'!$B8*Main!$B$9</f>
        <v>0</v>
      </c>
      <c r="Y22" s="4">
        <f>'PV Scenarios'!Z$4*'Node ratio'!$B8*Main!$B$9</f>
        <v>0</v>
      </c>
    </row>
    <row r="23" spans="1:25" x14ac:dyDescent="0.25">
      <c r="A23" s="3">
        <v>10</v>
      </c>
      <c r="B23" s="4">
        <f>'PV Scenarios'!C$4*'Node ratio'!$B9*Main!$B$9</f>
        <v>8.185107744969268E-2</v>
      </c>
      <c r="C23" s="4">
        <f>'PV Scenarios'!D$4*'Node ratio'!$B9*Main!$B$9</f>
        <v>8.185107744969268E-2</v>
      </c>
      <c r="D23" s="4">
        <f>'PV Scenarios'!E$4*'Node ratio'!$B9*Main!$B$9</f>
        <v>8.185107744969268E-2</v>
      </c>
      <c r="E23" s="4">
        <f>'PV Scenarios'!F$4*'Node ratio'!$B9*Main!$B$9</f>
        <v>8.185107744969268E-2</v>
      </c>
      <c r="F23" s="4">
        <f>'PV Scenarios'!G$4*'Node ratio'!$B9*Main!$B$9</f>
        <v>8.185107744969268E-2</v>
      </c>
      <c r="G23" s="4">
        <f>'PV Scenarios'!H$4*'Node ratio'!$B9*Main!$B$9</f>
        <v>8.185107744969268E-2</v>
      </c>
      <c r="H23" s="4">
        <f>'PV Scenarios'!I$4*'Node ratio'!$B9*Main!$B$9</f>
        <v>1.1000784809238695</v>
      </c>
      <c r="I23" s="4">
        <f>'PV Scenarios'!J$4*'Node ratio'!$B9*Main!$B$9</f>
        <v>2.9335426157969864</v>
      </c>
      <c r="J23" s="4">
        <f>'PV Scenarios'!K$4*'Node ratio'!$B9*Main!$B$9</f>
        <v>5.022382112313144</v>
      </c>
      <c r="K23" s="4">
        <f>'PV Scenarios'!L$4*'Node ratio'!$B9*Main!$B$9</f>
        <v>7.1636062983971032</v>
      </c>
      <c r="L23" s="4">
        <f>'PV Scenarios'!M$4*'Node ratio'!$B9*Main!$B$9</f>
        <v>9.1083878986018014</v>
      </c>
      <c r="M23" s="4">
        <f>'PV Scenarios'!N$4*'Node ratio'!$B9*Main!$B$9</f>
        <v>10.596440486637215</v>
      </c>
      <c r="N23" s="4">
        <f>'PV Scenarios'!O$4*'Node ratio'!$B9*Main!$B$9</f>
        <v>11.421499347330117</v>
      </c>
      <c r="O23" s="4">
        <f>'PV Scenarios'!P$4*'Node ratio'!$B9*Main!$B$9</f>
        <v>11.459150842956975</v>
      </c>
      <c r="P23" s="4">
        <f>'PV Scenarios'!Q$4*'Node ratio'!$B9*Main!$B$9</f>
        <v>10.706120930419804</v>
      </c>
      <c r="Q23" s="4">
        <f>'PV Scenarios'!R$4*'Node ratio'!$B9*Main!$B$9</f>
        <v>9.2720900535011879</v>
      </c>
      <c r="R23" s="4">
        <f>'PV Scenarios'!S$4*'Node ratio'!$B9*Main!$B$9</f>
        <v>7.3600488842763667</v>
      </c>
      <c r="S23" s="4">
        <f>'PV Scenarios'!T$4*'Node ratio'!$B9*Main!$B$9</f>
        <v>5.2270098059373744</v>
      </c>
      <c r="T23" s="4">
        <f>'PV Scenarios'!U$4*'Node ratio'!$B9*Main!$B$9</f>
        <v>3.1234371154802725</v>
      </c>
      <c r="U23" s="4">
        <f>'PV Scenarios'!V$4*'Node ratio'!$B9*Main!$B$9</f>
        <v>1.2588695711762736</v>
      </c>
      <c r="V23" s="4">
        <f>'PV Scenarios'!W$4*'Node ratio'!$B9*Main!$B$9</f>
        <v>8.185107744969268E-2</v>
      </c>
      <c r="W23" s="4">
        <f>'PV Scenarios'!X$4*'Node ratio'!$B9*Main!$B$9</f>
        <v>8.185107744969268E-2</v>
      </c>
      <c r="X23" s="4">
        <f>'PV Scenarios'!Y$4*'Node ratio'!$B9*Main!$B$9</f>
        <v>8.185107744969268E-2</v>
      </c>
      <c r="Y23" s="4">
        <f>'PV Scenarios'!Z$4*'Node ratio'!$B9*Main!$B$9</f>
        <v>8.185107744969268E-2</v>
      </c>
    </row>
    <row r="24" spans="1:25" x14ac:dyDescent="0.25">
      <c r="A24" s="3">
        <v>12</v>
      </c>
      <c r="B24" s="4">
        <f>'PV Scenarios'!C$4*'Node ratio'!$B10*Main!$B$9</f>
        <v>0.53931169418023583</v>
      </c>
      <c r="C24" s="4">
        <f>'PV Scenarios'!D$4*'Node ratio'!$B10*Main!$B$9</f>
        <v>0.53931169418023583</v>
      </c>
      <c r="D24" s="4">
        <f>'PV Scenarios'!E$4*'Node ratio'!$B10*Main!$B$9</f>
        <v>0.53931169418023583</v>
      </c>
      <c r="E24" s="4">
        <f>'PV Scenarios'!F$4*'Node ratio'!$B10*Main!$B$9</f>
        <v>0.53931169418023583</v>
      </c>
      <c r="F24" s="4">
        <f>'PV Scenarios'!G$4*'Node ratio'!$B10*Main!$B$9</f>
        <v>0.53931169418023583</v>
      </c>
      <c r="G24" s="4">
        <f>'PV Scenarios'!H$4*'Node ratio'!$B10*Main!$B$9</f>
        <v>0.53931169418023583</v>
      </c>
      <c r="H24" s="4">
        <f>'PV Scenarios'!I$4*'Node ratio'!$B10*Main!$B$9</f>
        <v>7.2483491697823679</v>
      </c>
      <c r="I24" s="4">
        <f>'PV Scenarios'!J$4*'Node ratio'!$B10*Main!$B$9</f>
        <v>19.328931119419654</v>
      </c>
      <c r="J24" s="4">
        <f>'PV Scenarios'!K$4*'Node ratio'!$B10*Main!$B$9</f>
        <v>33.092165554899267</v>
      </c>
      <c r="K24" s="4">
        <f>'PV Scenarios'!L$4*'Node ratio'!$B10*Main!$B$9</f>
        <v>47.200559474654234</v>
      </c>
      <c r="L24" s="4">
        <f>'PV Scenarios'!M$4*'Node ratio'!$B10*Main!$B$9</f>
        <v>60.014605328376639</v>
      </c>
      <c r="M24" s="4">
        <f>'PV Scenarios'!N$4*'Node ratio'!$B10*Main!$B$9</f>
        <v>69.819291928573321</v>
      </c>
      <c r="N24" s="4">
        <f>'PV Scenarios'!O$4*'Node ratio'!$B10*Main!$B$9</f>
        <v>75.255553805910111</v>
      </c>
      <c r="O24" s="4">
        <f>'PV Scenarios'!P$4*'Node ratio'!$B10*Main!$B$9</f>
        <v>75.503637185233003</v>
      </c>
      <c r="P24" s="4">
        <f>'PV Scenarios'!Q$4*'Node ratio'!$B10*Main!$B$9</f>
        <v>70.541969598774841</v>
      </c>
      <c r="Q24" s="4">
        <f>'PV Scenarios'!R$4*'Node ratio'!$B10*Main!$B$9</f>
        <v>61.093228716737109</v>
      </c>
      <c r="R24" s="4">
        <f>'PV Scenarios'!S$4*'Node ratio'!$B10*Main!$B$9</f>
        <v>48.494907540686803</v>
      </c>
      <c r="S24" s="4">
        <f>'PV Scenarios'!T$4*'Node ratio'!$B10*Main!$B$9</f>
        <v>34.440444790349858</v>
      </c>
      <c r="T24" s="4">
        <f>'PV Scenarios'!U$4*'Node ratio'!$B10*Main!$B$9</f>
        <v>20.580134249917798</v>
      </c>
      <c r="U24" s="4">
        <f>'PV Scenarios'!V$4*'Node ratio'!$B10*Main!$B$9</f>
        <v>8.2946138564920275</v>
      </c>
      <c r="V24" s="4">
        <f>'PV Scenarios'!W$4*'Node ratio'!$B10*Main!$B$9</f>
        <v>0.53931169418023583</v>
      </c>
      <c r="W24" s="4">
        <f>'PV Scenarios'!X$4*'Node ratio'!$B10*Main!$B$9</f>
        <v>0.53931169418023583</v>
      </c>
      <c r="X24" s="4">
        <f>'PV Scenarios'!Y$4*'Node ratio'!$B10*Main!$B$9</f>
        <v>0.53931169418023583</v>
      </c>
      <c r="Y24" s="4">
        <f>'PV Scenarios'!Z$4*'Node ratio'!$B10*Main!$B$9</f>
        <v>0.53931169418023583</v>
      </c>
    </row>
    <row r="25" spans="1:25" x14ac:dyDescent="0.25">
      <c r="A25" s="3">
        <v>15</v>
      </c>
      <c r="B25" s="4">
        <f>'PV Scenarios'!C$4*'Node ratio'!$B11*Main!$B$9</f>
        <v>1.0881110519545482E-2</v>
      </c>
      <c r="C25" s="4">
        <f>'PV Scenarios'!D$4*'Node ratio'!$B11*Main!$B$9</f>
        <v>1.0881110519545482E-2</v>
      </c>
      <c r="D25" s="4">
        <f>'PV Scenarios'!E$4*'Node ratio'!$B11*Main!$B$9</f>
        <v>1.0881110519545482E-2</v>
      </c>
      <c r="E25" s="4">
        <f>'PV Scenarios'!F$4*'Node ratio'!$B11*Main!$B$9</f>
        <v>1.0881110519545482E-2</v>
      </c>
      <c r="F25" s="4">
        <f>'PV Scenarios'!G$4*'Node ratio'!$B11*Main!$B$9</f>
        <v>1.0881110519545482E-2</v>
      </c>
      <c r="G25" s="4">
        <f>'PV Scenarios'!H$4*'Node ratio'!$B11*Main!$B$9</f>
        <v>1.0881110519545482E-2</v>
      </c>
      <c r="H25" s="4">
        <f>'PV Scenarios'!I$4*'Node ratio'!$B11*Main!$B$9</f>
        <v>0.14624212538269127</v>
      </c>
      <c r="I25" s="4">
        <f>'PV Scenarios'!J$4*'Node ratio'!$B11*Main!$B$9</f>
        <v>0.3899790010205102</v>
      </c>
      <c r="J25" s="4">
        <f>'PV Scenarios'!K$4*'Node ratio'!$B11*Main!$B$9</f>
        <v>0.66766494147931088</v>
      </c>
      <c r="K25" s="4">
        <f>'PV Scenarios'!L$4*'Node ratio'!$B11*Main!$B$9</f>
        <v>0.95231479267062058</v>
      </c>
      <c r="L25" s="4">
        <f>'PV Scenarios'!M$4*'Node ratio'!$B11*Main!$B$9</f>
        <v>1.2108499786150213</v>
      </c>
      <c r="M25" s="4">
        <f>'PV Scenarios'!N$4*'Node ratio'!$B11*Main!$B$9</f>
        <v>1.4086685678603583</v>
      </c>
      <c r="N25" s="4">
        <f>'PV Scenarios'!O$4*'Node ratio'!$B11*Main!$B$9</f>
        <v>1.5183501618973767</v>
      </c>
      <c r="O25" s="4">
        <f>'PV Scenarios'!P$4*'Node ratio'!$B11*Main!$B$9</f>
        <v>1.5233554727363674</v>
      </c>
      <c r="P25" s="4">
        <f>'PV Scenarios'!Q$4*'Node ratio'!$B11*Main!$B$9</f>
        <v>1.4232492559565491</v>
      </c>
      <c r="Q25" s="4">
        <f>'PV Scenarios'!R$4*'Node ratio'!$B11*Main!$B$9</f>
        <v>1.2326121996541122</v>
      </c>
      <c r="R25" s="4">
        <f>'PV Scenarios'!S$4*'Node ratio'!$B11*Main!$B$9</f>
        <v>0.97842945791752978</v>
      </c>
      <c r="S25" s="4">
        <f>'PV Scenarios'!T$4*'Node ratio'!$B11*Main!$B$9</f>
        <v>0.69486771777817447</v>
      </c>
      <c r="T25" s="4">
        <f>'PV Scenarios'!U$4*'Node ratio'!$B11*Main!$B$9</f>
        <v>0.41522317742585557</v>
      </c>
      <c r="U25" s="4">
        <f>'PV Scenarios'!V$4*'Node ratio'!$B11*Main!$B$9</f>
        <v>0.16735147979060955</v>
      </c>
      <c r="V25" s="4">
        <f>'PV Scenarios'!W$4*'Node ratio'!$B11*Main!$B$9</f>
        <v>1.0881110519545482E-2</v>
      </c>
      <c r="W25" s="4">
        <f>'PV Scenarios'!X$4*'Node ratio'!$B11*Main!$B$9</f>
        <v>1.0881110519545482E-2</v>
      </c>
      <c r="X25" s="4">
        <f>'PV Scenarios'!Y$4*'Node ratio'!$B11*Main!$B$9</f>
        <v>1.0881110519545482E-2</v>
      </c>
      <c r="Y25" s="4">
        <f>'PV Scenarios'!Z$4*'Node ratio'!$B11*Main!$B$9</f>
        <v>1.0881110519545482E-2</v>
      </c>
    </row>
    <row r="26" spans="1:25" x14ac:dyDescent="0.25">
      <c r="A26" s="3">
        <v>16</v>
      </c>
      <c r="B26" s="4">
        <f>'PV Scenarios'!C$4*'Node ratio'!$B12*Main!$B$9</f>
        <v>8.644460820758805E-2</v>
      </c>
      <c r="C26" s="4">
        <f>'PV Scenarios'!D$4*'Node ratio'!$B12*Main!$B$9</f>
        <v>8.644460820758805E-2</v>
      </c>
      <c r="D26" s="4">
        <f>'PV Scenarios'!E$4*'Node ratio'!$B12*Main!$B$9</f>
        <v>8.644460820758805E-2</v>
      </c>
      <c r="E26" s="4">
        <f>'PV Scenarios'!F$4*'Node ratio'!$B12*Main!$B$9</f>
        <v>8.644460820758805E-2</v>
      </c>
      <c r="F26" s="4">
        <f>'PV Scenarios'!G$4*'Node ratio'!$B12*Main!$B$9</f>
        <v>8.644460820758805E-2</v>
      </c>
      <c r="G26" s="4">
        <f>'PV Scenarios'!H$4*'Node ratio'!$B12*Main!$B$9</f>
        <v>8.644460820758805E-2</v>
      </c>
      <c r="H26" s="4">
        <f>'PV Scenarios'!I$4*'Node ratio'!$B12*Main!$B$9</f>
        <v>1.1618155343099832</v>
      </c>
      <c r="I26" s="4">
        <f>'PV Scenarios'!J$4*'Node ratio'!$B12*Main!$B$9</f>
        <v>3.0981747581599555</v>
      </c>
      <c r="J26" s="4">
        <f>'PV Scenarios'!K$4*'Node ratio'!$B12*Main!$B$9</f>
        <v>5.3042411596176029</v>
      </c>
      <c r="K26" s="4">
        <f>'PV Scenarios'!L$4*'Node ratio'!$B12*Main!$B$9</f>
        <v>7.5656321103281048</v>
      </c>
      <c r="L26" s="4">
        <f>'PV Scenarios'!M$4*'Node ratio'!$B12*Main!$B$9</f>
        <v>9.6195560013403973</v>
      </c>
      <c r="M26" s="4">
        <f>'PV Scenarios'!N$4*'Node ratio'!$B12*Main!$B$9</f>
        <v>11.191118978554348</v>
      </c>
      <c r="N26" s="4">
        <f>'PV Scenarios'!O$4*'Node ratio'!$B12*Main!$B$9</f>
        <v>12.062480629286837</v>
      </c>
      <c r="O26" s="4">
        <f>'PV Scenarios'!P$4*'Node ratio'!$B12*Main!$B$9</f>
        <v>12.102245149062325</v>
      </c>
      <c r="P26" s="4">
        <f>'PV Scenarios'!Q$4*'Node ratio'!$B12*Main!$B$9</f>
        <v>11.306954753552516</v>
      </c>
      <c r="Q26" s="4">
        <f>'PV Scenarios'!R$4*'Node ratio'!$B12*Main!$B$9</f>
        <v>9.7924452177555725</v>
      </c>
      <c r="R26" s="4">
        <f>'PV Scenarios'!S$4*'Node ratio'!$B12*Main!$B$9</f>
        <v>7.7730991700263168</v>
      </c>
      <c r="S26" s="4">
        <f>'PV Scenarios'!T$4*'Node ratio'!$B12*Main!$B$9</f>
        <v>5.5203526801365719</v>
      </c>
      <c r="T26" s="4">
        <f>'PV Scenarios'!U$4*'Node ratio'!$B12*Main!$B$9</f>
        <v>3.2987262492015592</v>
      </c>
      <c r="U26" s="4">
        <f>'PV Scenarios'!V$4*'Node ratio'!$B12*Main!$B$9</f>
        <v>1.329518074232704</v>
      </c>
      <c r="V26" s="4">
        <f>'PV Scenarios'!W$4*'Node ratio'!$B12*Main!$B$9</f>
        <v>8.644460820758805E-2</v>
      </c>
      <c r="W26" s="4">
        <f>'PV Scenarios'!X$4*'Node ratio'!$B12*Main!$B$9</f>
        <v>8.644460820758805E-2</v>
      </c>
      <c r="X26" s="4">
        <f>'PV Scenarios'!Y$4*'Node ratio'!$B12*Main!$B$9</f>
        <v>8.644460820758805E-2</v>
      </c>
      <c r="Y26" s="4">
        <f>'PV Scenarios'!Z$4*'Node ratio'!$B12*Main!$B$9</f>
        <v>8.644460820758805E-2</v>
      </c>
    </row>
    <row r="27" spans="1:25" x14ac:dyDescent="0.25">
      <c r="A27" s="3">
        <v>17</v>
      </c>
      <c r="B27" s="4">
        <f>'PV Scenarios'!C$4*'Node ratio'!$B13*Main!$B$9</f>
        <v>1.9121049091056403E-2</v>
      </c>
      <c r="C27" s="4">
        <f>'PV Scenarios'!D$4*'Node ratio'!$B13*Main!$B$9</f>
        <v>1.9121049091056403E-2</v>
      </c>
      <c r="D27" s="4">
        <f>'PV Scenarios'!E$4*'Node ratio'!$B13*Main!$B$9</f>
        <v>1.9121049091056403E-2</v>
      </c>
      <c r="E27" s="4">
        <f>'PV Scenarios'!F$4*'Node ratio'!$B13*Main!$B$9</f>
        <v>1.9121049091056403E-2</v>
      </c>
      <c r="F27" s="4">
        <f>'PV Scenarios'!G$4*'Node ratio'!$B13*Main!$B$9</f>
        <v>1.9121049091056403E-2</v>
      </c>
      <c r="G27" s="4">
        <f>'PV Scenarios'!H$4*'Node ratio'!$B13*Main!$B$9</f>
        <v>1.9121049091056403E-2</v>
      </c>
      <c r="H27" s="4">
        <f>'PV Scenarios'!I$4*'Node ratio'!$B13*Main!$B$9</f>
        <v>0.25698689978379802</v>
      </c>
      <c r="I27" s="4">
        <f>'PV Scenarios'!J$4*'Node ratio'!$B13*Main!$B$9</f>
        <v>0.68529839942346171</v>
      </c>
      <c r="J27" s="4">
        <f>'PV Scenarios'!K$4*'Node ratio'!$B13*Main!$B$9</f>
        <v>1.173267572227221</v>
      </c>
      <c r="K27" s="4">
        <f>'PV Scenarios'!L$4*'Node ratio'!$B13*Main!$B$9</f>
        <v>1.6734742164492564</v>
      </c>
      <c r="L27" s="4">
        <f>'PV Scenarios'!M$4*'Node ratio'!$B13*Main!$B$9</f>
        <v>2.1277903428527569</v>
      </c>
      <c r="M27" s="4">
        <f>'PV Scenarios'!N$4*'Node ratio'!$B13*Main!$B$9</f>
        <v>2.4754110153281621</v>
      </c>
      <c r="N27" s="4">
        <f>'PV Scenarios'!O$4*'Node ratio'!$B13*Main!$B$9</f>
        <v>2.6681511901660109</v>
      </c>
      <c r="O27" s="4">
        <f>'PV Scenarios'!P$4*'Node ratio'!$B13*Main!$B$9</f>
        <v>2.6769468727478967</v>
      </c>
      <c r="P27" s="4">
        <f>'PV Scenarios'!Q$4*'Node ratio'!$B13*Main!$B$9</f>
        <v>2.5010332211101778</v>
      </c>
      <c r="Q27" s="4">
        <f>'PV Scenarios'!R$4*'Node ratio'!$B13*Main!$B$9</f>
        <v>2.1660324410348695</v>
      </c>
      <c r="R27" s="4">
        <f>'PV Scenarios'!S$4*'Node ratio'!$B13*Main!$B$9</f>
        <v>1.7193647342677918</v>
      </c>
      <c r="S27" s="4">
        <f>'PV Scenarios'!T$4*'Node ratio'!$B13*Main!$B$9</f>
        <v>1.2210701949548617</v>
      </c>
      <c r="T27" s="4">
        <f>'PV Scenarios'!U$4*'Node ratio'!$B13*Main!$B$9</f>
        <v>0.72965923331471227</v>
      </c>
      <c r="U27" s="4">
        <f>'PV Scenarios'!V$4*'Node ratio'!$B13*Main!$B$9</f>
        <v>0.29408173502044749</v>
      </c>
      <c r="V27" s="4">
        <f>'PV Scenarios'!W$4*'Node ratio'!$B13*Main!$B$9</f>
        <v>1.9121049091056403E-2</v>
      </c>
      <c r="W27" s="4">
        <f>'PV Scenarios'!X$4*'Node ratio'!$B13*Main!$B$9</f>
        <v>1.9121049091056403E-2</v>
      </c>
      <c r="X27" s="4">
        <f>'PV Scenarios'!Y$4*'Node ratio'!$B13*Main!$B$9</f>
        <v>1.9121049091056403E-2</v>
      </c>
      <c r="Y27" s="4">
        <f>'PV Scenarios'!Z$4*'Node ratio'!$B13*Main!$B$9</f>
        <v>1.9121049091056403E-2</v>
      </c>
    </row>
    <row r="28" spans="1:25" x14ac:dyDescent="0.25">
      <c r="A28" s="3">
        <v>18</v>
      </c>
      <c r="B28" s="4">
        <f>'PV Scenarios'!C$4*'Node ratio'!$B14*Main!$B$9</f>
        <v>2.4807020236978323E-3</v>
      </c>
      <c r="C28" s="4">
        <f>'PV Scenarios'!D$4*'Node ratio'!$B14*Main!$B$9</f>
        <v>2.4807020236978323E-3</v>
      </c>
      <c r="D28" s="4">
        <f>'PV Scenarios'!E$4*'Node ratio'!$B14*Main!$B$9</f>
        <v>2.4807020236978323E-3</v>
      </c>
      <c r="E28" s="4">
        <f>'PV Scenarios'!F$4*'Node ratio'!$B14*Main!$B$9</f>
        <v>2.4807020236978323E-3</v>
      </c>
      <c r="F28" s="4">
        <f>'PV Scenarios'!G$4*'Node ratio'!$B14*Main!$B$9</f>
        <v>2.4807020236978323E-3</v>
      </c>
      <c r="G28" s="4">
        <f>'PV Scenarios'!H$4*'Node ratio'!$B14*Main!$B$9</f>
        <v>2.4807020236978323E-3</v>
      </c>
      <c r="H28" s="4">
        <f>'PV Scenarios'!I$4*'Node ratio'!$B14*Main!$B$9</f>
        <v>3.3340635198498864E-2</v>
      </c>
      <c r="I28" s="4">
        <f>'PV Scenarios'!J$4*'Node ratio'!$B14*Main!$B$9</f>
        <v>8.8908360529330335E-2</v>
      </c>
      <c r="J28" s="4">
        <f>'PV Scenarios'!K$4*'Node ratio'!$B14*Main!$B$9</f>
        <v>0.15221587617409901</v>
      </c>
      <c r="K28" s="4">
        <f>'PV Scenarios'!L$4*'Node ratio'!$B14*Main!$B$9</f>
        <v>0.21711104111403429</v>
      </c>
      <c r="L28" s="4">
        <f>'PV Scenarios'!M$4*'Node ratio'!$B14*Main!$B$9</f>
        <v>0.27605252119709478</v>
      </c>
      <c r="M28" s="4">
        <f>'PV Scenarios'!N$4*'Node ratio'!$B14*Main!$B$9</f>
        <v>0.32115168398792138</v>
      </c>
      <c r="N28" s="4">
        <f>'PV Scenarios'!O$4*'Node ratio'!$B14*Main!$B$9</f>
        <v>0.34615716038679556</v>
      </c>
      <c r="O28" s="4">
        <f>'PV Scenarios'!P$4*'Node ratio'!$B14*Main!$B$9</f>
        <v>0.34729828331769652</v>
      </c>
      <c r="P28" s="4">
        <f>'PV Scenarios'!Q$4*'Node ratio'!$B14*Main!$B$9</f>
        <v>0.32447582469967651</v>
      </c>
      <c r="Q28" s="4">
        <f>'PV Scenarios'!R$4*'Node ratio'!$B14*Main!$B$9</f>
        <v>0.28101392524449043</v>
      </c>
      <c r="R28" s="4">
        <f>'PV Scenarios'!S$4*'Node ratio'!$B14*Main!$B$9</f>
        <v>0.22306472597090909</v>
      </c>
      <c r="S28" s="4">
        <f>'PV Scenarios'!T$4*'Node ratio'!$B14*Main!$B$9</f>
        <v>0.15841763123334357</v>
      </c>
      <c r="T28" s="4">
        <f>'PV Scenarios'!U$4*'Node ratio'!$B14*Main!$B$9</f>
        <v>9.4663589224309258E-2</v>
      </c>
      <c r="U28" s="4">
        <f>'PV Scenarios'!V$4*'Node ratio'!$B14*Main!$B$9</f>
        <v>3.8153197124472661E-2</v>
      </c>
      <c r="V28" s="4">
        <f>'PV Scenarios'!W$4*'Node ratio'!$B14*Main!$B$9</f>
        <v>2.4807020236978323E-3</v>
      </c>
      <c r="W28" s="4">
        <f>'PV Scenarios'!X$4*'Node ratio'!$B14*Main!$B$9</f>
        <v>2.4807020236978323E-3</v>
      </c>
      <c r="X28" s="4">
        <f>'PV Scenarios'!Y$4*'Node ratio'!$B14*Main!$B$9</f>
        <v>2.4807020236978323E-3</v>
      </c>
      <c r="Y28" s="4">
        <f>'PV Scenarios'!Z$4*'Node ratio'!$B14*Main!$B$9</f>
        <v>2.4807020236978323E-3</v>
      </c>
    </row>
    <row r="29" spans="1:25" x14ac:dyDescent="0.25">
      <c r="A29" s="3">
        <v>20</v>
      </c>
      <c r="B29" s="4">
        <f>'PV Scenarios'!C$4*'Node ratio'!$B15*Main!$B$9</f>
        <v>8.1862019089650965E-3</v>
      </c>
      <c r="C29" s="4">
        <f>'PV Scenarios'!D$4*'Node ratio'!$B15*Main!$B$9</f>
        <v>8.1862019089650965E-3</v>
      </c>
      <c r="D29" s="4">
        <f>'PV Scenarios'!E$4*'Node ratio'!$B15*Main!$B$9</f>
        <v>8.1862019089650965E-3</v>
      </c>
      <c r="E29" s="4">
        <f>'PV Scenarios'!F$4*'Node ratio'!$B15*Main!$B$9</f>
        <v>8.1862019089650965E-3</v>
      </c>
      <c r="F29" s="4">
        <f>'PV Scenarios'!G$4*'Node ratio'!$B15*Main!$B$9</f>
        <v>8.1862019089650965E-3</v>
      </c>
      <c r="G29" s="4">
        <f>'PV Scenarios'!H$4*'Node ratio'!$B15*Main!$B$9</f>
        <v>8.1862019089650965E-3</v>
      </c>
      <c r="H29" s="4">
        <f>'PV Scenarios'!I$4*'Node ratio'!$B15*Main!$B$9</f>
        <v>0.11002255365649088</v>
      </c>
      <c r="I29" s="4">
        <f>'PV Scenarios'!J$4*'Node ratio'!$B15*Main!$B$9</f>
        <v>0.29339347641730906</v>
      </c>
      <c r="J29" s="4">
        <f>'PV Scenarios'!K$4*'Node ratio'!$B15*Main!$B$9</f>
        <v>0.5023053491340983</v>
      </c>
      <c r="K29" s="4">
        <f>'PV Scenarios'!L$4*'Node ratio'!$B15*Main!$B$9</f>
        <v>0.71645639107262515</v>
      </c>
      <c r="L29" s="4">
        <f>'PV Scenarios'!M$4*'Node ratio'!$B15*Main!$B$9</f>
        <v>0.91096054842963581</v>
      </c>
      <c r="M29" s="4">
        <f>'PV Scenarios'!N$4*'Node ratio'!$B15*Main!$B$9</f>
        <v>1.0597856991346213</v>
      </c>
      <c r="N29" s="4">
        <f>'PV Scenarios'!O$4*'Node ratio'!$B15*Main!$B$9</f>
        <v>1.1423026143769897</v>
      </c>
      <c r="O29" s="4">
        <f>'PV Scenarios'!P$4*'Node ratio'!$B15*Main!$B$9</f>
        <v>1.1460682672551135</v>
      </c>
      <c r="P29" s="4">
        <f>'PV Scenarios'!Q$4*'Node ratio'!$B15*Main!$B$9</f>
        <v>1.0707552096926345</v>
      </c>
      <c r="Q29" s="4">
        <f>'PV Scenarios'!R$4*'Node ratio'!$B15*Main!$B$9</f>
        <v>0.92733295224756596</v>
      </c>
      <c r="R29" s="4">
        <f>'PV Scenarios'!S$4*'Node ratio'!$B15*Main!$B$9</f>
        <v>0.73610327565414146</v>
      </c>
      <c r="S29" s="4">
        <f>'PV Scenarios'!T$4*'Node ratio'!$B15*Main!$B$9</f>
        <v>0.5227708539065109</v>
      </c>
      <c r="T29" s="4">
        <f>'PV Scenarios'!U$4*'Node ratio'!$B15*Main!$B$9</f>
        <v>0.31238546484610802</v>
      </c>
      <c r="U29" s="4">
        <f>'PV Scenarios'!V$4*'Node ratio'!$B15*Main!$B$9</f>
        <v>0.12590378535988317</v>
      </c>
      <c r="V29" s="4">
        <f>'PV Scenarios'!W$4*'Node ratio'!$B15*Main!$B$9</f>
        <v>8.1862019089650965E-3</v>
      </c>
      <c r="W29" s="4">
        <f>'PV Scenarios'!X$4*'Node ratio'!$B15*Main!$B$9</f>
        <v>8.1862019089650965E-3</v>
      </c>
      <c r="X29" s="4">
        <f>'PV Scenarios'!Y$4*'Node ratio'!$B15*Main!$B$9</f>
        <v>8.1862019089650965E-3</v>
      </c>
      <c r="Y29" s="4">
        <f>'PV Scenarios'!Z$4*'Node ratio'!$B15*Main!$B$9</f>
        <v>8.1862019089650965E-3</v>
      </c>
    </row>
    <row r="30" spans="1:25" x14ac:dyDescent="0.25">
      <c r="A30" s="3">
        <v>21</v>
      </c>
      <c r="B30" s="4">
        <f>'PV Scenarios'!C$4*'Node ratio'!$B16*Main!$B$9</f>
        <v>2.066933160615253E-2</v>
      </c>
      <c r="C30" s="4">
        <f>'PV Scenarios'!D$4*'Node ratio'!$B16*Main!$B$9</f>
        <v>2.066933160615253E-2</v>
      </c>
      <c r="D30" s="4">
        <f>'PV Scenarios'!E$4*'Node ratio'!$B16*Main!$B$9</f>
        <v>2.066933160615253E-2</v>
      </c>
      <c r="E30" s="4">
        <f>'PV Scenarios'!F$4*'Node ratio'!$B16*Main!$B$9</f>
        <v>2.066933160615253E-2</v>
      </c>
      <c r="F30" s="4">
        <f>'PV Scenarios'!G$4*'Node ratio'!$B16*Main!$B$9</f>
        <v>2.066933160615253E-2</v>
      </c>
      <c r="G30" s="4">
        <f>'PV Scenarios'!H$4*'Node ratio'!$B16*Main!$B$9</f>
        <v>2.066933160615253E-2</v>
      </c>
      <c r="H30" s="4">
        <f>'PV Scenarios'!I$4*'Node ratio'!$B16*Main!$B$9</f>
        <v>0.27779581678668991</v>
      </c>
      <c r="I30" s="4">
        <f>'PV Scenarios'!J$4*'Node ratio'!$B16*Main!$B$9</f>
        <v>0.74078884476450668</v>
      </c>
      <c r="J30" s="4">
        <f>'PV Scenarios'!K$4*'Node ratio'!$B16*Main!$B$9</f>
        <v>1.2682701873535192</v>
      </c>
      <c r="K30" s="4">
        <f>'PV Scenarios'!L$4*'Node ratio'!$B16*Main!$B$9</f>
        <v>1.8089799021704691</v>
      </c>
      <c r="L30" s="4">
        <f>'PV Scenarios'!M$4*'Node ratio'!$B16*Main!$B$9</f>
        <v>2.3000832211326534</v>
      </c>
      <c r="M30" s="4">
        <f>'PV Scenarios'!N$4*'Node ratio'!$B16*Main!$B$9</f>
        <v>2.6758516697325061</v>
      </c>
      <c r="N30" s="4">
        <f>'PV Scenarios'!O$4*'Node ratio'!$B16*Main!$B$9</f>
        <v>2.8841985323225239</v>
      </c>
      <c r="O30" s="4">
        <f>'PV Scenarios'!P$4*'Node ratio'!$B16*Main!$B$9</f>
        <v>2.8937064248613535</v>
      </c>
      <c r="P30" s="4">
        <f>'PV Scenarios'!Q$4*'Node ratio'!$B16*Main!$B$9</f>
        <v>2.7035485740847505</v>
      </c>
      <c r="Q30" s="4">
        <f>'PV Scenarios'!R$4*'Node ratio'!$B16*Main!$B$9</f>
        <v>2.3414218843449586</v>
      </c>
      <c r="R30" s="4">
        <f>'PV Scenarios'!S$4*'Node ratio'!$B16*Main!$B$9</f>
        <v>1.8585862980252352</v>
      </c>
      <c r="S30" s="4">
        <f>'PV Scenarios'!T$4*'Node ratio'!$B16*Main!$B$9</f>
        <v>1.3199435163689002</v>
      </c>
      <c r="T30" s="4">
        <f>'PV Scenarios'!U$4*'Node ratio'!$B16*Main!$B$9</f>
        <v>0.78874169409078021</v>
      </c>
      <c r="U30" s="4">
        <f>'PV Scenarios'!V$4*'Node ratio'!$B16*Main!$B$9</f>
        <v>0.31789432010262592</v>
      </c>
      <c r="V30" s="4">
        <f>'PV Scenarios'!W$4*'Node ratio'!$B16*Main!$B$9</f>
        <v>2.066933160615253E-2</v>
      </c>
      <c r="W30" s="4">
        <f>'PV Scenarios'!X$4*'Node ratio'!$B16*Main!$B$9</f>
        <v>2.066933160615253E-2</v>
      </c>
      <c r="X30" s="4">
        <f>'PV Scenarios'!Y$4*'Node ratio'!$B16*Main!$B$9</f>
        <v>2.066933160615253E-2</v>
      </c>
      <c r="Y30" s="4">
        <f>'PV Scenarios'!Z$4*'Node ratio'!$B16*Main!$B$9</f>
        <v>2.066933160615253E-2</v>
      </c>
    </row>
    <row r="31" spans="1:25" x14ac:dyDescent="0.25">
      <c r="A31" s="3">
        <v>26</v>
      </c>
      <c r="B31" s="4">
        <f>'PV Scenarios'!C$4*'Node ratio'!$B17*Main!$B$9</f>
        <v>5.8903378160965872E-2</v>
      </c>
      <c r="C31" s="4">
        <f>'PV Scenarios'!D$4*'Node ratio'!$B17*Main!$B$9</f>
        <v>5.8903378160965872E-2</v>
      </c>
      <c r="D31" s="4">
        <f>'PV Scenarios'!E$4*'Node ratio'!$B17*Main!$B$9</f>
        <v>5.8903378160965872E-2</v>
      </c>
      <c r="E31" s="4">
        <f>'PV Scenarios'!F$4*'Node ratio'!$B17*Main!$B$9</f>
        <v>5.8903378160965872E-2</v>
      </c>
      <c r="F31" s="4">
        <f>'PV Scenarios'!G$4*'Node ratio'!$B17*Main!$B$9</f>
        <v>5.8903378160965872E-2</v>
      </c>
      <c r="G31" s="4">
        <f>'PV Scenarios'!H$4*'Node ratio'!$B17*Main!$B$9</f>
        <v>5.8903378160965872E-2</v>
      </c>
      <c r="H31" s="4">
        <f>'PV Scenarios'!I$4*'Node ratio'!$B17*Main!$B$9</f>
        <v>0.79166140248338124</v>
      </c>
      <c r="I31" s="4">
        <f>'PV Scenarios'!J$4*'Node ratio'!$B17*Main!$B$9</f>
        <v>2.1110970732890171</v>
      </c>
      <c r="J31" s="4">
        <f>'PV Scenarios'!K$4*'Node ratio'!$B17*Main!$B$9</f>
        <v>3.6143112839568659</v>
      </c>
      <c r="K31" s="4">
        <f>'PV Scenarios'!L$4*'Node ratio'!$B17*Main!$B$9</f>
        <v>5.155223656647733</v>
      </c>
      <c r="L31" s="4">
        <f>'PV Scenarios'!M$4*'Node ratio'!$B17*Main!$B$9</f>
        <v>6.5547679217522816</v>
      </c>
      <c r="M31" s="4">
        <f>'PV Scenarios'!N$4*'Node ratio'!$B17*Main!$B$9</f>
        <v>7.6256313367186417</v>
      </c>
      <c r="N31" s="4">
        <f>'PV Scenarios'!O$4*'Node ratio'!$B17*Main!$B$9</f>
        <v>8.2193773885811776</v>
      </c>
      <c r="O31" s="4">
        <f>'PV Scenarios'!P$4*'Node ratio'!$B17*Main!$B$9</f>
        <v>8.2464729425352221</v>
      </c>
      <c r="P31" s="4">
        <f>'PV Scenarios'!Q$4*'Node ratio'!$B17*Main!$B$9</f>
        <v>7.7045618634543347</v>
      </c>
      <c r="Q31" s="4">
        <f>'PV Scenarios'!R$4*'Node ratio'!$B17*Main!$B$9</f>
        <v>6.6725746780742137</v>
      </c>
      <c r="R31" s="4">
        <f>'PV Scenarios'!S$4*'Node ratio'!$B17*Main!$B$9</f>
        <v>5.2965917642340505</v>
      </c>
      <c r="S31" s="4">
        <f>'PV Scenarios'!T$4*'Node ratio'!$B17*Main!$B$9</f>
        <v>3.7615697293592802</v>
      </c>
      <c r="T31" s="4">
        <f>'PV Scenarios'!U$4*'Node ratio'!$B17*Main!$B$9</f>
        <v>2.2477529106224572</v>
      </c>
      <c r="U31" s="4">
        <f>'PV Scenarios'!V$4*'Node ratio'!$B17*Main!$B$9</f>
        <v>0.90593395611565508</v>
      </c>
      <c r="V31" s="4">
        <f>'PV Scenarios'!W$4*'Node ratio'!$B17*Main!$B$9</f>
        <v>5.8903378160965872E-2</v>
      </c>
      <c r="W31" s="4">
        <f>'PV Scenarios'!X$4*'Node ratio'!$B17*Main!$B$9</f>
        <v>5.8903378160965872E-2</v>
      </c>
      <c r="X31" s="4">
        <f>'PV Scenarios'!Y$4*'Node ratio'!$B17*Main!$B$9</f>
        <v>5.8903378160965872E-2</v>
      </c>
      <c r="Y31" s="4">
        <f>'PV Scenarios'!Z$4*'Node ratio'!$B17*Main!$B$9</f>
        <v>5.8903378160965872E-2</v>
      </c>
    </row>
    <row r="32" spans="1:25" x14ac:dyDescent="0.25">
      <c r="A32" s="3">
        <v>30</v>
      </c>
      <c r="B32" s="4">
        <f>'PV Scenarios'!C$4*'Node ratio'!$B18*Main!$B$9</f>
        <v>2.9659702503961213E-2</v>
      </c>
      <c r="C32" s="4">
        <f>'PV Scenarios'!D$4*'Node ratio'!$B18*Main!$B$9</f>
        <v>2.9659702503961213E-2</v>
      </c>
      <c r="D32" s="4">
        <f>'PV Scenarios'!E$4*'Node ratio'!$B18*Main!$B$9</f>
        <v>2.9659702503961213E-2</v>
      </c>
      <c r="E32" s="4">
        <f>'PV Scenarios'!F$4*'Node ratio'!$B18*Main!$B$9</f>
        <v>2.9659702503961213E-2</v>
      </c>
      <c r="F32" s="4">
        <f>'PV Scenarios'!G$4*'Node ratio'!$B18*Main!$B$9</f>
        <v>2.9659702503961213E-2</v>
      </c>
      <c r="G32" s="4">
        <f>'PV Scenarios'!H$4*'Node ratio'!$B18*Main!$B$9</f>
        <v>2.9659702503961213E-2</v>
      </c>
      <c r="H32" s="4">
        <f>'PV Scenarios'!I$4*'Node ratio'!$B18*Main!$B$9</f>
        <v>0.39862640165323865</v>
      </c>
      <c r="I32" s="4">
        <f>'PV Scenarios'!J$4*'Node ratio'!$B18*Main!$B$9</f>
        <v>1.0630037377419701</v>
      </c>
      <c r="J32" s="4">
        <f>'PV Scenarios'!K$4*'Node ratio'!$B18*Main!$B$9</f>
        <v>1.81991934564306</v>
      </c>
      <c r="K32" s="4">
        <f>'PV Scenarios'!L$4*'Node ratio'!$B18*Main!$B$9</f>
        <v>2.5958171631466849</v>
      </c>
      <c r="L32" s="4">
        <f>'PV Scenarios'!M$4*'Node ratio'!$B18*Main!$B$9</f>
        <v>3.3005316946408034</v>
      </c>
      <c r="M32" s="4">
        <f>'PV Scenarios'!N$4*'Node ratio'!$B18*Main!$B$9</f>
        <v>3.8397450861628188</v>
      </c>
      <c r="N32" s="4">
        <f>'PV Scenarios'!O$4*'Node ratio'!$B18*Main!$B$9</f>
        <v>4.138714887402748</v>
      </c>
      <c r="O32" s="4">
        <f>'PV Scenarios'!P$4*'Node ratio'!$B18*Main!$B$9</f>
        <v>4.1523583505545698</v>
      </c>
      <c r="P32" s="4">
        <f>'PV Scenarios'!Q$4*'Node ratio'!$B18*Main!$B$9</f>
        <v>3.8794890875181269</v>
      </c>
      <c r="Q32" s="4">
        <f>'PV Scenarios'!R$4*'Node ratio'!$B18*Main!$B$9</f>
        <v>3.3598510996487261</v>
      </c>
      <c r="R32" s="4">
        <f>'PV Scenarios'!S$4*'Node ratio'!$B18*Main!$B$9</f>
        <v>2.6670004491561925</v>
      </c>
      <c r="S32" s="4">
        <f>'PV Scenarios'!T$4*'Node ratio'!$B18*Main!$B$9</f>
        <v>1.8940686019029627</v>
      </c>
      <c r="T32" s="4">
        <f>'PV Scenarios'!U$4*'Node ratio'!$B18*Main!$B$9</f>
        <v>1.1318142475511597</v>
      </c>
      <c r="U32" s="4">
        <f>'PV Scenarios'!V$4*'Node ratio'!$B18*Main!$B$9</f>
        <v>0.45616622451092348</v>
      </c>
      <c r="V32" s="4">
        <f>'PV Scenarios'!W$4*'Node ratio'!$B18*Main!$B$9</f>
        <v>2.9659702503961213E-2</v>
      </c>
      <c r="W32" s="4">
        <f>'PV Scenarios'!X$4*'Node ratio'!$B18*Main!$B$9</f>
        <v>2.9659702503961213E-2</v>
      </c>
      <c r="X32" s="4">
        <f>'PV Scenarios'!Y$4*'Node ratio'!$B18*Main!$B$9</f>
        <v>2.9659702503961213E-2</v>
      </c>
      <c r="Y32" s="4">
        <f>'PV Scenarios'!Z$4*'Node ratio'!$B18*Main!$B$9</f>
        <v>2.9659702503961213E-2</v>
      </c>
    </row>
    <row r="33" spans="1:25" x14ac:dyDescent="0.25">
      <c r="A33" s="3">
        <v>35</v>
      </c>
      <c r="B33" s="4">
        <f>'PV Scenarios'!C$4*'Node ratio'!$B19*Main!$B$9</f>
        <v>5.2188499718133441E-2</v>
      </c>
      <c r="C33" s="4">
        <f>'PV Scenarios'!D$4*'Node ratio'!$B19*Main!$B$9</f>
        <v>5.2188499718133441E-2</v>
      </c>
      <c r="D33" s="4">
        <f>'PV Scenarios'!E$4*'Node ratio'!$B19*Main!$B$9</f>
        <v>5.2188499718133441E-2</v>
      </c>
      <c r="E33" s="4">
        <f>'PV Scenarios'!F$4*'Node ratio'!$B19*Main!$B$9</f>
        <v>5.2188499718133441E-2</v>
      </c>
      <c r="F33" s="4">
        <f>'PV Scenarios'!G$4*'Node ratio'!$B19*Main!$B$9</f>
        <v>5.2188499718133441E-2</v>
      </c>
      <c r="G33" s="4">
        <f>'PV Scenarios'!H$4*'Node ratio'!$B19*Main!$B$9</f>
        <v>5.2188499718133441E-2</v>
      </c>
      <c r="H33" s="4">
        <f>'PV Scenarios'!I$4*'Node ratio'!$B19*Main!$B$9</f>
        <v>0.70141343621171337</v>
      </c>
      <c r="I33" s="4">
        <f>'PV Scenarios'!J$4*'Node ratio'!$B19*Main!$B$9</f>
        <v>1.8704358298979027</v>
      </c>
      <c r="J33" s="4">
        <f>'PV Scenarios'!K$4*'Node ratio'!$B19*Main!$B$9</f>
        <v>3.2022863427046682</v>
      </c>
      <c r="K33" s="4">
        <f>'PV Scenarios'!L$4*'Node ratio'!$B19*Main!$B$9</f>
        <v>4.5675374953310381</v>
      </c>
      <c r="L33" s="4">
        <f>'PV Scenarios'!M$4*'Node ratio'!$B19*Main!$B$9</f>
        <v>5.8075362486338893</v>
      </c>
      <c r="M33" s="4">
        <f>'PV Scenarios'!N$4*'Node ratio'!$B19*Main!$B$9</f>
        <v>6.7563231735095552</v>
      </c>
      <c r="N33" s="4">
        <f>'PV Scenarios'!O$4*'Node ratio'!$B19*Main!$B$9</f>
        <v>7.2823832506683406</v>
      </c>
      <c r="O33" s="4">
        <f>'PV Scenarios'!P$4*'Node ratio'!$B19*Main!$B$9</f>
        <v>7.3063899605386817</v>
      </c>
      <c r="P33" s="4">
        <f>'PV Scenarios'!Q$4*'Node ratio'!$B19*Main!$B$9</f>
        <v>6.8262557631318543</v>
      </c>
      <c r="Q33" s="4">
        <f>'PV Scenarios'!R$4*'Node ratio'!$B19*Main!$B$9</f>
        <v>5.9119132480701557</v>
      </c>
      <c r="R33" s="4">
        <f>'PV Scenarios'!S$4*'Node ratio'!$B19*Main!$B$9</f>
        <v>4.6927898946545596</v>
      </c>
      <c r="S33" s="4">
        <f>'PV Scenarios'!T$4*'Node ratio'!$B19*Main!$B$9</f>
        <v>3.332757592000001</v>
      </c>
      <c r="T33" s="4">
        <f>'PV Scenarios'!U$4*'Node ratio'!$B19*Main!$B$9</f>
        <v>1.9915131492439717</v>
      </c>
      <c r="U33" s="4">
        <f>'PV Scenarios'!V$4*'Node ratio'!$B19*Main!$B$9</f>
        <v>0.80265912566489228</v>
      </c>
      <c r="V33" s="4">
        <f>'PV Scenarios'!W$4*'Node ratio'!$B19*Main!$B$9</f>
        <v>5.2188499718133441E-2</v>
      </c>
      <c r="W33" s="4">
        <f>'PV Scenarios'!X$4*'Node ratio'!$B19*Main!$B$9</f>
        <v>5.2188499718133441E-2</v>
      </c>
      <c r="X33" s="4">
        <f>'PV Scenarios'!Y$4*'Node ratio'!$B19*Main!$B$9</f>
        <v>5.2188499718133441E-2</v>
      </c>
      <c r="Y33" s="4">
        <f>'PV Scenarios'!Z$4*'Node ratio'!$B19*Main!$B$9</f>
        <v>5.2188499718133441E-2</v>
      </c>
    </row>
    <row r="34" spans="1:25" x14ac:dyDescent="0.25">
      <c r="A34" s="3">
        <v>36</v>
      </c>
      <c r="B34" s="4">
        <f>'PV Scenarios'!C$4*'Node ratio'!$B20*Main!$B$9</f>
        <v>6.2292034136122337E-6</v>
      </c>
      <c r="C34" s="4">
        <f>'PV Scenarios'!D$4*'Node ratio'!$B20*Main!$B$9</f>
        <v>6.2292034136122337E-6</v>
      </c>
      <c r="D34" s="4">
        <f>'PV Scenarios'!E$4*'Node ratio'!$B20*Main!$B$9</f>
        <v>6.2292034136122337E-6</v>
      </c>
      <c r="E34" s="4">
        <f>'PV Scenarios'!F$4*'Node ratio'!$B20*Main!$B$9</f>
        <v>6.2292034136122337E-6</v>
      </c>
      <c r="F34" s="4">
        <f>'PV Scenarios'!G$4*'Node ratio'!$B20*Main!$B$9</f>
        <v>6.2292034136122337E-6</v>
      </c>
      <c r="G34" s="4">
        <f>'PV Scenarios'!H$4*'Node ratio'!$B20*Main!$B$9</f>
        <v>6.2292034136122337E-6</v>
      </c>
      <c r="H34" s="4">
        <f>'PV Scenarios'!I$4*'Node ratio'!$B20*Main!$B$9</f>
        <v>8.3720493878948417E-5</v>
      </c>
      <c r="I34" s="4">
        <f>'PV Scenarios'!J$4*'Node ratio'!$B20*Main!$B$9</f>
        <v>2.2325465034386246E-4</v>
      </c>
      <c r="J34" s="4">
        <f>'PV Scenarios'!K$4*'Node ratio'!$B20*Main!$B$9</f>
        <v>3.8222392145924669E-4</v>
      </c>
      <c r="K34" s="4">
        <f>'PV Scenarios'!L$4*'Node ratio'!$B20*Main!$B$9</f>
        <v>5.4517988275934275E-4</v>
      </c>
      <c r="L34" s="4">
        <f>'PV Scenarios'!M$4*'Node ratio'!$B20*Main!$B$9</f>
        <v>6.9318575586676927E-4</v>
      </c>
      <c r="M34" s="4">
        <f>'PV Scenarios'!N$4*'Node ratio'!$B20*Main!$B$9</f>
        <v>8.0643267392623984E-4</v>
      </c>
      <c r="N34" s="4">
        <f>'PV Scenarios'!O$4*'Node ratio'!$B20*Main!$B$9</f>
        <v>8.6922304433545113E-4</v>
      </c>
      <c r="O34" s="4">
        <f>'PV Scenarios'!P$4*'Node ratio'!$B20*Main!$B$9</f>
        <v>8.7208847790571265E-4</v>
      </c>
      <c r="P34" s="4">
        <f>'PV Scenarios'!Q$4*'Node ratio'!$B20*Main!$B$9</f>
        <v>8.1477980650048018E-4</v>
      </c>
      <c r="Q34" s="4">
        <f>'PV Scenarios'!R$4*'Node ratio'!$B20*Main!$B$9</f>
        <v>7.0564416269399387E-4</v>
      </c>
      <c r="R34" s="4">
        <f>'PV Scenarios'!S$4*'Node ratio'!$B20*Main!$B$9</f>
        <v>5.6012997095201207E-4</v>
      </c>
      <c r="S34" s="4">
        <f>'PV Scenarios'!T$4*'Node ratio'!$B20*Main!$B$9</f>
        <v>3.9779692999327722E-4</v>
      </c>
      <c r="T34" s="4">
        <f>'PV Scenarios'!U$4*'Node ratio'!$B20*Main!$B$9</f>
        <v>2.3770640226344279E-4</v>
      </c>
      <c r="U34" s="4">
        <f>'PV Scenarios'!V$4*'Node ratio'!$B20*Main!$B$9</f>
        <v>9.5805148501356159E-5</v>
      </c>
      <c r="V34" s="4">
        <f>'PV Scenarios'!W$4*'Node ratio'!$B20*Main!$B$9</f>
        <v>6.2292034136122337E-6</v>
      </c>
      <c r="W34" s="4">
        <f>'PV Scenarios'!X$4*'Node ratio'!$B20*Main!$B$9</f>
        <v>6.2292034136122337E-6</v>
      </c>
      <c r="X34" s="4">
        <f>'PV Scenarios'!Y$4*'Node ratio'!$B20*Main!$B$9</f>
        <v>6.2292034136122337E-6</v>
      </c>
      <c r="Y34" s="4">
        <f>'PV Scenarios'!Z$4*'Node ratio'!$B20*Main!$B$9</f>
        <v>6.2292034136122337E-6</v>
      </c>
    </row>
    <row r="35" spans="1:25" x14ac:dyDescent="0.25">
      <c r="A35" s="3">
        <v>42</v>
      </c>
      <c r="B35" s="4">
        <f>'PV Scenarios'!C$4*'Node ratio'!$B21*Main!$B$9</f>
        <v>4.1580247230704144E-2</v>
      </c>
      <c r="C35" s="4">
        <f>'PV Scenarios'!D$4*'Node ratio'!$B21*Main!$B$9</f>
        <v>4.1580247230704144E-2</v>
      </c>
      <c r="D35" s="4">
        <f>'PV Scenarios'!E$4*'Node ratio'!$B21*Main!$B$9</f>
        <v>4.1580247230704144E-2</v>
      </c>
      <c r="E35" s="4">
        <f>'PV Scenarios'!F$4*'Node ratio'!$B21*Main!$B$9</f>
        <v>4.1580247230704144E-2</v>
      </c>
      <c r="F35" s="4">
        <f>'PV Scenarios'!G$4*'Node ratio'!$B21*Main!$B$9</f>
        <v>4.1580247230704144E-2</v>
      </c>
      <c r="G35" s="4">
        <f>'PV Scenarios'!H$4*'Node ratio'!$B21*Main!$B$9</f>
        <v>4.1580247230704144E-2</v>
      </c>
      <c r="H35" s="4">
        <f>'PV Scenarios'!I$4*'Node ratio'!$B21*Main!$B$9</f>
        <v>0.5588385227806637</v>
      </c>
      <c r="I35" s="4">
        <f>'PV Scenarios'!J$4*'Node ratio'!$B21*Main!$B$9</f>
        <v>1.4902360607484366</v>
      </c>
      <c r="J35" s="4">
        <f>'PV Scenarios'!K$4*'Node ratio'!$B21*Main!$B$9</f>
        <v>2.5513639700760065</v>
      </c>
      <c r="K35" s="4">
        <f>'PV Scenarios'!L$4*'Node ratio'!$B21*Main!$B$9</f>
        <v>3.6391032376312262</v>
      </c>
      <c r="L35" s="4">
        <f>'PV Scenarios'!M$4*'Node ratio'!$B21*Main!$B$9</f>
        <v>4.6270499118327564</v>
      </c>
      <c r="M35" s="4">
        <f>'PV Scenarios'!N$4*'Node ratio'!$B21*Main!$B$9</f>
        <v>5.3829788064869577</v>
      </c>
      <c r="N35" s="4">
        <f>'PV Scenarios'!O$4*'Node ratio'!$B21*Main!$B$9</f>
        <v>5.8021076985724562</v>
      </c>
      <c r="O35" s="4">
        <f>'PV Scenarios'!P$4*'Node ratio'!$B21*Main!$B$9</f>
        <v>5.8212346122985794</v>
      </c>
      <c r="P35" s="4">
        <f>'PV Scenarios'!Q$4*'Node ratio'!$B21*Main!$B$9</f>
        <v>5.4386963377761015</v>
      </c>
      <c r="Q35" s="4">
        <f>'PV Scenarios'!R$4*'Node ratio'!$B21*Main!$B$9</f>
        <v>4.7102104062941654</v>
      </c>
      <c r="R35" s="4">
        <f>'PV Scenarios'!S$4*'Node ratio'!$B21*Main!$B$9</f>
        <v>3.7388958309849167</v>
      </c>
      <c r="S35" s="4">
        <f>'PV Scenarios'!T$4*'Node ratio'!$B21*Main!$B$9</f>
        <v>2.6553145881527662</v>
      </c>
      <c r="T35" s="4">
        <f>'PV Scenarios'!U$4*'Node ratio'!$B21*Main!$B$9</f>
        <v>1.5867022343236699</v>
      </c>
      <c r="U35" s="4">
        <f>'PV Scenarios'!V$4*'Node ratio'!$B21*Main!$B$9</f>
        <v>0.63950420240822969</v>
      </c>
      <c r="V35" s="4">
        <f>'PV Scenarios'!W$4*'Node ratio'!$B21*Main!$B$9</f>
        <v>4.1580247230704144E-2</v>
      </c>
      <c r="W35" s="4">
        <f>'PV Scenarios'!X$4*'Node ratio'!$B21*Main!$B$9</f>
        <v>4.1580247230704144E-2</v>
      </c>
      <c r="X35" s="4">
        <f>'PV Scenarios'!Y$4*'Node ratio'!$B21*Main!$B$9</f>
        <v>4.1580247230704144E-2</v>
      </c>
      <c r="Y35" s="4">
        <f>'PV Scenarios'!Z$4*'Node ratio'!$B21*Main!$B$9</f>
        <v>4.1580247230704144E-2</v>
      </c>
    </row>
    <row r="36" spans="1:25" x14ac:dyDescent="0.25">
      <c r="A36" s="3">
        <v>55</v>
      </c>
      <c r="B36" s="4">
        <f>'PV Scenarios'!C$4*'Node ratio'!$B22*Main!$B$9</f>
        <v>1.0460870259389216E-2</v>
      </c>
      <c r="C36" s="4">
        <f>'PV Scenarios'!D$4*'Node ratio'!$B22*Main!$B$9</f>
        <v>1.0460870259389216E-2</v>
      </c>
      <c r="D36" s="4">
        <f>'PV Scenarios'!E$4*'Node ratio'!$B22*Main!$B$9</f>
        <v>1.0460870259389216E-2</v>
      </c>
      <c r="E36" s="4">
        <f>'PV Scenarios'!F$4*'Node ratio'!$B22*Main!$B$9</f>
        <v>1.0460870259389216E-2</v>
      </c>
      <c r="F36" s="4">
        <f>'PV Scenarios'!G$4*'Node ratio'!$B22*Main!$B$9</f>
        <v>1.0460870259389216E-2</v>
      </c>
      <c r="G36" s="4">
        <f>'PV Scenarios'!H$4*'Node ratio'!$B22*Main!$B$9</f>
        <v>1.0460870259389216E-2</v>
      </c>
      <c r="H36" s="4">
        <f>'PV Scenarios'!I$4*'Node ratio'!$B22*Main!$B$9</f>
        <v>0.14059409628619104</v>
      </c>
      <c r="I36" s="4">
        <f>'PV Scenarios'!J$4*'Node ratio'!$B22*Main!$B$9</f>
        <v>0.37491759009650955</v>
      </c>
      <c r="J36" s="4">
        <f>'PV Scenarios'!K$4*'Node ratio'!$B22*Main!$B$9</f>
        <v>0.64187899911612234</v>
      </c>
      <c r="K36" s="4">
        <f>'PV Scenarios'!L$4*'Node ratio'!$B22*Main!$B$9</f>
        <v>0.91553536510174416</v>
      </c>
      <c r="L36" s="4">
        <f>'PV Scenarios'!M$4*'Node ratio'!$B22*Main!$B$9</f>
        <v>1.1640856424648318</v>
      </c>
      <c r="M36" s="4">
        <f>'PV Scenarios'!N$4*'Node ratio'!$B22*Main!$B$9</f>
        <v>1.3542642637805278</v>
      </c>
      <c r="N36" s="4">
        <f>'PV Scenarios'!O$4*'Node ratio'!$B22*Main!$B$9</f>
        <v>1.4597098359951712</v>
      </c>
      <c r="O36" s="4">
        <f>'PV Scenarios'!P$4*'Node ratio'!$B22*Main!$B$9</f>
        <v>1.4645218363144901</v>
      </c>
      <c r="P36" s="4">
        <f>'PV Scenarios'!Q$4*'Node ratio'!$B22*Main!$B$9</f>
        <v>1.3682818299281094</v>
      </c>
      <c r="Q36" s="4">
        <f>'PV Scenarios'!R$4*'Node ratio'!$B22*Main!$B$9</f>
        <v>1.1850073829836103</v>
      </c>
      <c r="R36" s="4">
        <f>'PV Scenarios'!S$4*'Node ratio'!$B22*Main!$B$9</f>
        <v>0.94064145372427832</v>
      </c>
      <c r="S36" s="4">
        <f>'PV Scenarios'!T$4*'Node ratio'!$B22*Main!$B$9</f>
        <v>0.66803117476459528</v>
      </c>
      <c r="T36" s="4">
        <f>'PV Scenarios'!U$4*'Node ratio'!$B22*Main!$B$9</f>
        <v>0.39918680909829241</v>
      </c>
      <c r="U36" s="4">
        <f>'PV Scenarios'!V$4*'Node ratio'!$B22*Main!$B$9</f>
        <v>0.16088818458940615</v>
      </c>
      <c r="V36" s="4">
        <f>'PV Scenarios'!W$4*'Node ratio'!$B22*Main!$B$9</f>
        <v>1.0460870259389216E-2</v>
      </c>
      <c r="W36" s="4">
        <f>'PV Scenarios'!X$4*'Node ratio'!$B22*Main!$B$9</f>
        <v>1.0460870259389216E-2</v>
      </c>
      <c r="X36" s="4">
        <f>'PV Scenarios'!Y$4*'Node ratio'!$B22*Main!$B$9</f>
        <v>1.0460870259389216E-2</v>
      </c>
      <c r="Y36" s="4">
        <f>'PV Scenarios'!Z$4*'Node ratio'!$B22*Main!$B$9</f>
        <v>1.0460870259389216E-2</v>
      </c>
    </row>
    <row r="37" spans="1:25" x14ac:dyDescent="0.25">
      <c r="A37" s="3">
        <v>68</v>
      </c>
      <c r="B37" s="4">
        <f>'PV Scenarios'!C$4*'Node ratio'!$B23*Main!$B$9</f>
        <v>1.3680851050764239E-2</v>
      </c>
      <c r="C37" s="4">
        <f>'PV Scenarios'!D$4*'Node ratio'!$B23*Main!$B$9</f>
        <v>1.3680851050764239E-2</v>
      </c>
      <c r="D37" s="4">
        <f>'PV Scenarios'!E$4*'Node ratio'!$B23*Main!$B$9</f>
        <v>1.3680851050764239E-2</v>
      </c>
      <c r="E37" s="4">
        <f>'PV Scenarios'!F$4*'Node ratio'!$B23*Main!$B$9</f>
        <v>1.3680851050764239E-2</v>
      </c>
      <c r="F37" s="4">
        <f>'PV Scenarios'!G$4*'Node ratio'!$B23*Main!$B$9</f>
        <v>1.3680851050764239E-2</v>
      </c>
      <c r="G37" s="4">
        <f>'PV Scenarios'!H$4*'Node ratio'!$B23*Main!$B$9</f>
        <v>1.3680851050764239E-2</v>
      </c>
      <c r="H37" s="4">
        <f>'PV Scenarios'!I$4*'Node ratio'!$B23*Main!$B$9</f>
        <v>0.18387063812227133</v>
      </c>
      <c r="I37" s="4">
        <f>'PV Scenarios'!J$4*'Node ratio'!$B23*Main!$B$9</f>
        <v>0.49032170165939043</v>
      </c>
      <c r="J37" s="4">
        <f>'PV Scenarios'!K$4*'Node ratio'!$B23*Main!$B$9</f>
        <v>0.83945702047489379</v>
      </c>
      <c r="K37" s="4">
        <f>'PV Scenarios'!L$4*'Node ratio'!$B23*Main!$B$9</f>
        <v>1.1973480839628861</v>
      </c>
      <c r="L37" s="4">
        <f>'PV Scenarios'!M$4*'Node ratio'!$B23*Main!$B$9</f>
        <v>1.5224051049290444</v>
      </c>
      <c r="M37" s="4">
        <f>'PV Scenarios'!N$4*'Node ratio'!$B23*Main!$B$9</f>
        <v>1.7711229770319383</v>
      </c>
      <c r="N37" s="4">
        <f>'PV Scenarios'!O$4*'Node ratio'!$B23*Main!$B$9</f>
        <v>1.909025955623642</v>
      </c>
      <c r="O37" s="4">
        <f>'PV Scenarios'!P$4*'Node ratio'!$B23*Main!$B$9</f>
        <v>1.9153191471069932</v>
      </c>
      <c r="P37" s="4">
        <f>'PV Scenarios'!Q$4*'Node ratio'!$B23*Main!$B$9</f>
        <v>1.7894553174399623</v>
      </c>
      <c r="Q37" s="4">
        <f>'PV Scenarios'!R$4*'Node ratio'!$B23*Main!$B$9</f>
        <v>1.549766807030573</v>
      </c>
      <c r="R37" s="4">
        <f>'PV Scenarios'!S$4*'Node ratio'!$B23*Main!$B$9</f>
        <v>1.2301821264847204</v>
      </c>
      <c r="S37" s="4">
        <f>'PV Scenarios'!T$4*'Node ratio'!$B23*Main!$B$9</f>
        <v>0.87365914810180412</v>
      </c>
      <c r="T37" s="4">
        <f>'PV Scenarios'!U$4*'Node ratio'!$B23*Main!$B$9</f>
        <v>0.52206127609716324</v>
      </c>
      <c r="U37" s="4">
        <f>'PV Scenarios'!V$4*'Node ratio'!$B23*Main!$B$9</f>
        <v>0.210411489160754</v>
      </c>
      <c r="V37" s="4">
        <f>'PV Scenarios'!W$4*'Node ratio'!$B23*Main!$B$9</f>
        <v>1.3680851050764239E-2</v>
      </c>
      <c r="W37" s="4">
        <f>'PV Scenarios'!X$4*'Node ratio'!$B23*Main!$B$9</f>
        <v>1.3680851050764239E-2</v>
      </c>
      <c r="X37" s="4">
        <f>'PV Scenarios'!Y$4*'Node ratio'!$B23*Main!$B$9</f>
        <v>1.3680851050764239E-2</v>
      </c>
      <c r="Y37" s="4">
        <f>'PV Scenarios'!Z$4*'Node ratio'!$B23*Main!$B$9</f>
        <v>1.3680851050764239E-2</v>
      </c>
    </row>
    <row r="38" spans="1:25" x14ac:dyDescent="0.25">
      <c r="A38" s="3">
        <v>72</v>
      </c>
      <c r="B38" s="4">
        <f>'PV Scenarios'!C$4*'Node ratio'!$B24*Main!$B$9</f>
        <v>5.3548742815926927E-2</v>
      </c>
      <c r="C38" s="4">
        <f>'PV Scenarios'!D$4*'Node ratio'!$B24*Main!$B$9</f>
        <v>5.3548742815926927E-2</v>
      </c>
      <c r="D38" s="4">
        <f>'PV Scenarios'!E$4*'Node ratio'!$B24*Main!$B$9</f>
        <v>5.3548742815926927E-2</v>
      </c>
      <c r="E38" s="4">
        <f>'PV Scenarios'!F$4*'Node ratio'!$B24*Main!$B$9</f>
        <v>5.3548742815926927E-2</v>
      </c>
      <c r="F38" s="4">
        <f>'PV Scenarios'!G$4*'Node ratio'!$B24*Main!$B$9</f>
        <v>5.3548742815926927E-2</v>
      </c>
      <c r="G38" s="4">
        <f>'PV Scenarios'!H$4*'Node ratio'!$B24*Main!$B$9</f>
        <v>5.3548742815926927E-2</v>
      </c>
      <c r="H38" s="4">
        <f>'PV Scenarios'!I$4*'Node ratio'!$B24*Main!$B$9</f>
        <v>0.7196951034460578</v>
      </c>
      <c r="I38" s="4">
        <f>'PV Scenarios'!J$4*'Node ratio'!$B24*Main!$B$9</f>
        <v>1.9191869425228214</v>
      </c>
      <c r="J38" s="4">
        <f>'PV Scenarios'!K$4*'Node ratio'!$B24*Main!$B$9</f>
        <v>3.2857508591852764</v>
      </c>
      <c r="K38" s="4">
        <f>'PV Scenarios'!L$4*'Node ratio'!$B24*Main!$B$9</f>
        <v>4.6865859712499249</v>
      </c>
      <c r="L38" s="4">
        <f>'PV Scenarios'!M$4*'Node ratio'!$B24*Main!$B$9</f>
        <v>5.9589041005563486</v>
      </c>
      <c r="M38" s="4">
        <f>'PV Scenarios'!N$4*'Node ratio'!$B24*Main!$B$9</f>
        <v>6.9324202449498999</v>
      </c>
      <c r="N38" s="4">
        <f>'PV Scenarios'!O$4*'Node ratio'!$B24*Main!$B$9</f>
        <v>7.4721915725344443</v>
      </c>
      <c r="O38" s="4">
        <f>'PV Scenarios'!P$4*'Node ratio'!$B24*Main!$B$9</f>
        <v>7.4968239942297688</v>
      </c>
      <c r="P38" s="4">
        <f>'PV Scenarios'!Q$4*'Node ratio'!$B24*Main!$B$9</f>
        <v>7.0041755603232421</v>
      </c>
      <c r="Q38" s="4">
        <f>'PV Scenarios'!R$4*'Node ratio'!$B24*Main!$B$9</f>
        <v>6.066001586188202</v>
      </c>
      <c r="R38" s="4">
        <f>'PV Scenarios'!S$4*'Node ratio'!$B24*Main!$B$9</f>
        <v>4.8151029540081502</v>
      </c>
      <c r="S38" s="4">
        <f>'PV Scenarios'!T$4*'Node ratio'!$B24*Main!$B$9</f>
        <v>3.419622716225093</v>
      </c>
      <c r="T38" s="4">
        <f>'PV Scenarios'!U$4*'Node ratio'!$B24*Main!$B$9</f>
        <v>2.0434200258557711</v>
      </c>
      <c r="U38" s="4">
        <f>'PV Scenarios'!V$4*'Node ratio'!$B24*Main!$B$9</f>
        <v>0.82357966450895626</v>
      </c>
      <c r="V38" s="4">
        <f>'PV Scenarios'!W$4*'Node ratio'!$B24*Main!$B$9</f>
        <v>5.3548742815926927E-2</v>
      </c>
      <c r="W38" s="4">
        <f>'PV Scenarios'!X$4*'Node ratio'!$B24*Main!$B$9</f>
        <v>5.3548742815926927E-2</v>
      </c>
      <c r="X38" s="4">
        <f>'PV Scenarios'!Y$4*'Node ratio'!$B24*Main!$B$9</f>
        <v>5.3548742815926927E-2</v>
      </c>
      <c r="Y38" s="4">
        <f>'PV Scenarios'!Z$4*'Node ratio'!$B24*Main!$B$9</f>
        <v>5.3548742815926927E-2</v>
      </c>
    </row>
    <row r="39" spans="1:25" x14ac:dyDescent="0.25">
      <c r="A39" s="3">
        <v>103</v>
      </c>
      <c r="B39" s="4">
        <f>'PV Scenarios'!C$4*'Node ratio'!$B25*Main!$B$9</f>
        <v>3.364650459468535E-2</v>
      </c>
      <c r="C39" s="4">
        <f>'PV Scenarios'!D$4*'Node ratio'!$B25*Main!$B$9</f>
        <v>3.364650459468535E-2</v>
      </c>
      <c r="D39" s="4">
        <f>'PV Scenarios'!E$4*'Node ratio'!$B25*Main!$B$9</f>
        <v>3.364650459468535E-2</v>
      </c>
      <c r="E39" s="4">
        <f>'PV Scenarios'!F$4*'Node ratio'!$B25*Main!$B$9</f>
        <v>3.364650459468535E-2</v>
      </c>
      <c r="F39" s="4">
        <f>'PV Scenarios'!G$4*'Node ratio'!$B25*Main!$B$9</f>
        <v>3.364650459468535E-2</v>
      </c>
      <c r="G39" s="4">
        <f>'PV Scenarios'!H$4*'Node ratio'!$B25*Main!$B$9</f>
        <v>3.364650459468535E-2</v>
      </c>
      <c r="H39" s="4">
        <f>'PV Scenarios'!I$4*'Node ratio'!$B25*Main!$B$9</f>
        <v>0.45220902175257105</v>
      </c>
      <c r="I39" s="4">
        <f>'PV Scenarios'!J$4*'Node ratio'!$B25*Main!$B$9</f>
        <v>1.2058907246735231</v>
      </c>
      <c r="J39" s="4">
        <f>'PV Scenarios'!K$4*'Node ratio'!$B25*Main!$B$9</f>
        <v>2.0645495219298931</v>
      </c>
      <c r="K39" s="4">
        <f>'PV Scenarios'!L$4*'Node ratio'!$B25*Main!$B$9</f>
        <v>2.9447420821268619</v>
      </c>
      <c r="L39" s="4">
        <f>'PV Scenarios'!M$4*'Node ratio'!$B25*Main!$B$9</f>
        <v>3.7441830312965854</v>
      </c>
      <c r="M39" s="4">
        <f>'PV Scenarios'!N$4*'Node ratio'!$B25*Main!$B$9</f>
        <v>4.3558764848279647</v>
      </c>
      <c r="N39" s="4">
        <f>'PV Scenarios'!O$4*'Node ratio'!$B25*Main!$B$9</f>
        <v>4.6950332511423936</v>
      </c>
      <c r="O39" s="4">
        <f>'PV Scenarios'!P$4*'Node ratio'!$B25*Main!$B$9</f>
        <v>4.7105106432559491</v>
      </c>
      <c r="P39" s="4">
        <f>'PV Scenarios'!Q$4*'Node ratio'!$B25*Main!$B$9</f>
        <v>4.4009628009848436</v>
      </c>
      <c r="Q39" s="4">
        <f>'PV Scenarios'!R$4*'Node ratio'!$B25*Main!$B$9</f>
        <v>3.8114760404859562</v>
      </c>
      <c r="R39" s="4">
        <f>'PV Scenarios'!S$4*'Node ratio'!$B25*Main!$B$9</f>
        <v>3.0254936931541065</v>
      </c>
      <c r="S39" s="4">
        <f>'PV Scenarios'!T$4*'Node ratio'!$B25*Main!$B$9</f>
        <v>2.1486657834166061</v>
      </c>
      <c r="T39" s="4">
        <f>'PV Scenarios'!U$4*'Node ratio'!$B25*Main!$B$9</f>
        <v>1.2839506153331928</v>
      </c>
      <c r="U39" s="4">
        <f>'PV Scenarios'!V$4*'Node ratio'!$B25*Main!$B$9</f>
        <v>0.51748324066626072</v>
      </c>
      <c r="V39" s="4">
        <f>'PV Scenarios'!W$4*'Node ratio'!$B25*Main!$B$9</f>
        <v>3.364650459468535E-2</v>
      </c>
      <c r="W39" s="4">
        <f>'PV Scenarios'!X$4*'Node ratio'!$B25*Main!$B$9</f>
        <v>3.364650459468535E-2</v>
      </c>
      <c r="X39" s="4">
        <f>'PV Scenarios'!Y$4*'Node ratio'!$B25*Main!$B$9</f>
        <v>3.364650459468535E-2</v>
      </c>
      <c r="Y39" s="4">
        <f>'PV Scenarios'!Z$4*'Node ratio'!$B25*Main!$B$9</f>
        <v>3.364650459468535E-2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5005-A461-47D7-AB5A-048EF1E390D3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Scenarios'!C$5*'Node ratio'!$B2*Main!$B$9</f>
        <v>3.7397392609308613E-3</v>
      </c>
      <c r="C16" s="4">
        <f>'PV Scenarios'!D$5*'Node ratio'!$B2*Main!$B$9</f>
        <v>3.7397392609308613E-3</v>
      </c>
      <c r="D16" s="4">
        <f>'PV Scenarios'!E$5*'Node ratio'!$B2*Main!$B$9</f>
        <v>3.7397392609308613E-3</v>
      </c>
      <c r="E16" s="4">
        <f>'PV Scenarios'!F$5*'Node ratio'!$B2*Main!$B$9</f>
        <v>3.7397392609308613E-3</v>
      </c>
      <c r="F16" s="4">
        <f>'PV Scenarios'!G$5*'Node ratio'!$B2*Main!$B$9</f>
        <v>3.7397392609308613E-3</v>
      </c>
      <c r="G16" s="4">
        <f>'PV Scenarios'!H$5*'Node ratio'!$B2*Main!$B$9</f>
        <v>3.7397392609308613E-3</v>
      </c>
      <c r="H16" s="4">
        <f>'PV Scenarios'!I$5*'Node ratio'!$B2*Main!$B$9</f>
        <v>5.0262095666910762E-2</v>
      </c>
      <c r="I16" s="4">
        <f>'PV Scenarios'!J$5*'Node ratio'!$B2*Main!$B$9</f>
        <v>0.13403225511176209</v>
      </c>
      <c r="J16" s="4">
        <f>'PV Scenarios'!K$5*'Node ratio'!$B2*Main!$B$9</f>
        <v>0.22947040105071762</v>
      </c>
      <c r="K16" s="4">
        <f>'PV Scenarios'!L$5*'Node ratio'!$B2*Main!$B$9</f>
        <v>0.32730198011666889</v>
      </c>
      <c r="L16" s="4">
        <f>'PV Scenarios'!M$5*'Node ratio'!$B2*Main!$B$9</f>
        <v>0.41615818495638618</v>
      </c>
      <c r="M16" s="4">
        <f>'PV Scenarios'!N$5*'Node ratio'!$B2*Main!$B$9</f>
        <v>0.48414664472010921</v>
      </c>
      <c r="N16" s="4">
        <f>'PV Scenarios'!O$5*'Node ratio'!$B2*Main!$B$9</f>
        <v>0.5218432164702923</v>
      </c>
      <c r="O16" s="4">
        <f>'PV Scenarios'!P$5*'Node ratio'!$B2*Main!$B$9</f>
        <v>0.52356349653032053</v>
      </c>
      <c r="P16" s="4">
        <f>'PV Scenarios'!Q$5*'Node ratio'!$B2*Main!$B$9</f>
        <v>0.48915789532975656</v>
      </c>
      <c r="Q16" s="4">
        <f>'PV Scenarios'!R$5*'Node ratio'!$B2*Main!$B$9</f>
        <v>0.42363766347824788</v>
      </c>
      <c r="R16" s="4">
        <f>'PV Scenarios'!S$5*'Node ratio'!$B2*Main!$B$9</f>
        <v>0.33627735434290301</v>
      </c>
      <c r="S16" s="4">
        <f>'PV Scenarios'!T$5*'Node ratio'!$B2*Main!$B$9</f>
        <v>0.23881974920304475</v>
      </c>
      <c r="T16" s="4">
        <f>'PV Scenarios'!U$5*'Node ratio'!$B2*Main!$B$9</f>
        <v>0.14270845019712161</v>
      </c>
      <c r="U16" s="4">
        <f>'PV Scenarios'!V$5*'Node ratio'!$B2*Main!$B$9</f>
        <v>5.7517189833116641E-2</v>
      </c>
      <c r="V16" s="4">
        <f>'PV Scenarios'!W$5*'Node ratio'!$B2*Main!$B$9</f>
        <v>3.7397392609308613E-3</v>
      </c>
      <c r="W16" s="4">
        <f>'PV Scenarios'!X$5*'Node ratio'!$B2*Main!$B$9</f>
        <v>3.7397392609308613E-3</v>
      </c>
      <c r="X16" s="4">
        <f>'PV Scenarios'!Y$5*'Node ratio'!$B2*Main!$B$9</f>
        <v>3.7397392609308613E-3</v>
      </c>
      <c r="Y16" s="4">
        <f>'PV Scenarios'!Z$5*'Node ratio'!$B2*Main!$B$9</f>
        <v>3.7397392609308613E-3</v>
      </c>
    </row>
    <row r="17" spans="1:25" x14ac:dyDescent="0.25">
      <c r="A17" s="3">
        <v>2</v>
      </c>
      <c r="B17" s="4">
        <f>'PV Scenarios'!C$5*'Node ratio'!$B3*Main!$B$9</f>
        <v>5.6062534144726381E-2</v>
      </c>
      <c r="C17" s="4">
        <f>'PV Scenarios'!D$5*'Node ratio'!$B3*Main!$B$9</f>
        <v>5.6062534144726381E-2</v>
      </c>
      <c r="D17" s="4">
        <f>'PV Scenarios'!E$5*'Node ratio'!$B3*Main!$B$9</f>
        <v>5.6062534144726381E-2</v>
      </c>
      <c r="E17" s="4">
        <f>'PV Scenarios'!F$5*'Node ratio'!$B3*Main!$B$9</f>
        <v>5.6062534144726381E-2</v>
      </c>
      <c r="F17" s="4">
        <f>'PV Scenarios'!G$5*'Node ratio'!$B3*Main!$B$9</f>
        <v>5.6062534144726381E-2</v>
      </c>
      <c r="G17" s="4">
        <f>'PV Scenarios'!H$5*'Node ratio'!$B3*Main!$B$9</f>
        <v>5.6062534144726381E-2</v>
      </c>
      <c r="H17" s="4">
        <f>'PV Scenarios'!I$5*'Node ratio'!$B3*Main!$B$9</f>
        <v>0.7534804589051225</v>
      </c>
      <c r="I17" s="4">
        <f>'PV Scenarios'!J$5*'Node ratio'!$B3*Main!$B$9</f>
        <v>2.0092812237469935</v>
      </c>
      <c r="J17" s="4">
        <f>'PV Scenarios'!K$5*'Node ratio'!$B3*Main!$B$9</f>
        <v>3.4399970951204106</v>
      </c>
      <c r="K17" s="4">
        <f>'PV Scenarios'!L$5*'Node ratio'!$B3*Main!$B$9</f>
        <v>4.9065929883464525</v>
      </c>
      <c r="L17" s="4">
        <f>'PV Scenarios'!M$5*'Node ratio'!$B3*Main!$B$9</f>
        <v>6.2386387996251518</v>
      </c>
      <c r="M17" s="4">
        <f>'PV Scenarios'!N$5*'Node ratio'!$B3*Main!$B$9</f>
        <v>7.2578556703762764</v>
      </c>
      <c r="N17" s="4">
        <f>'PV Scenarios'!O$5*'Node ratio'!$B3*Main!$B$9</f>
        <v>7.822966014555119</v>
      </c>
      <c r="O17" s="4">
        <f>'PV Scenarios'!P$5*'Node ratio'!$B3*Main!$B$9</f>
        <v>7.848754780261693</v>
      </c>
      <c r="P17" s="4">
        <f>'PV Scenarios'!Q$5*'Node ratio'!$B3*Main!$B$9</f>
        <v>7.3329794661302108</v>
      </c>
      <c r="Q17" s="4">
        <f>'PV Scenarios'!R$5*'Node ratio'!$B3*Main!$B$9</f>
        <v>6.3507638679146039</v>
      </c>
      <c r="R17" s="4">
        <f>'PV Scenarios'!S$5*'Node ratio'!$B3*Main!$B$9</f>
        <v>5.0411430702937956</v>
      </c>
      <c r="S17" s="4">
        <f>'PV Scenarios'!T$5*'Node ratio'!$B3*Main!$B$9</f>
        <v>3.5801534304822265</v>
      </c>
      <c r="T17" s="4">
        <f>'PV Scenarios'!U$5*'Node ratio'!$B3*Main!$B$9</f>
        <v>2.1393463029627582</v>
      </c>
      <c r="U17" s="4">
        <f>'PV Scenarios'!V$5*'Node ratio'!$B3*Main!$B$9</f>
        <v>0.86224177514589184</v>
      </c>
      <c r="V17" s="4">
        <f>'PV Scenarios'!W$5*'Node ratio'!$B3*Main!$B$9</f>
        <v>5.6062534144726381E-2</v>
      </c>
      <c r="W17" s="4">
        <f>'PV Scenarios'!X$5*'Node ratio'!$B3*Main!$B$9</f>
        <v>5.6062534144726381E-2</v>
      </c>
      <c r="X17" s="4">
        <f>'PV Scenarios'!Y$5*'Node ratio'!$B3*Main!$B$9</f>
        <v>5.6062534144726381E-2</v>
      </c>
      <c r="Y17" s="4">
        <f>'PV Scenarios'!Z$5*'Node ratio'!$B3*Main!$B$9</f>
        <v>5.6062534144726381E-2</v>
      </c>
    </row>
    <row r="18" spans="1:25" x14ac:dyDescent="0.25">
      <c r="A18" s="3">
        <v>3</v>
      </c>
      <c r="B18" s="4">
        <f>'PV Scenarios'!C$5*'Node ratio'!$B4*Main!$B$9</f>
        <v>6.2009989969807618E-2</v>
      </c>
      <c r="C18" s="4">
        <f>'PV Scenarios'!D$5*'Node ratio'!$B4*Main!$B$9</f>
        <v>6.2009989969807618E-2</v>
      </c>
      <c r="D18" s="4">
        <f>'PV Scenarios'!E$5*'Node ratio'!$B4*Main!$B$9</f>
        <v>6.2009989969807618E-2</v>
      </c>
      <c r="E18" s="4">
        <f>'PV Scenarios'!F$5*'Node ratio'!$B4*Main!$B$9</f>
        <v>6.2009989969807618E-2</v>
      </c>
      <c r="F18" s="4">
        <f>'PV Scenarios'!G$5*'Node ratio'!$B4*Main!$B$9</f>
        <v>6.2009989969807618E-2</v>
      </c>
      <c r="G18" s="4">
        <f>'PV Scenarios'!H$5*'Node ratio'!$B4*Main!$B$9</f>
        <v>6.2009989969807618E-2</v>
      </c>
      <c r="H18" s="4">
        <f>'PV Scenarios'!I$5*'Node ratio'!$B4*Main!$B$9</f>
        <v>0.83341426519421424</v>
      </c>
      <c r="I18" s="4">
        <f>'PV Scenarios'!J$5*'Node ratio'!$B4*Main!$B$9</f>
        <v>2.2224380405179049</v>
      </c>
      <c r="J18" s="4">
        <f>'PV Scenarios'!K$5*'Node ratio'!$B4*Main!$B$9</f>
        <v>3.8049329845473951</v>
      </c>
      <c r="K18" s="4">
        <f>'PV Scenarios'!L$5*'Node ratio'!$B4*Main!$B$9</f>
        <v>5.4271143221575615</v>
      </c>
      <c r="L18" s="4">
        <f>'PV Scenarios'!M$5*'Node ratio'!$B4*Main!$B$9</f>
        <v>6.9004716838401912</v>
      </c>
      <c r="M18" s="4">
        <f>'PV Scenarios'!N$5*'Node ratio'!$B4*Main!$B$9</f>
        <v>8.0278133014912942</v>
      </c>
      <c r="N18" s="4">
        <f>'PV Scenarios'!O$5*'Node ratio'!$B4*Main!$B$9</f>
        <v>8.6528740003869551</v>
      </c>
      <c r="O18" s="4">
        <f>'PV Scenarios'!P$5*'Node ratio'!$B4*Main!$B$9</f>
        <v>8.6813985957730662</v>
      </c>
      <c r="P18" s="4">
        <f>'PV Scenarios'!Q$5*'Node ratio'!$B4*Main!$B$9</f>
        <v>8.1109066880508358</v>
      </c>
      <c r="Q18" s="4">
        <f>'PV Scenarios'!R$5*'Node ratio'!$B4*Main!$B$9</f>
        <v>7.0244916637798065</v>
      </c>
      <c r="R18" s="4">
        <f>'PV Scenarios'!S$5*'Node ratio'!$B4*Main!$B$9</f>
        <v>5.5759382980851004</v>
      </c>
      <c r="S18" s="4">
        <f>'PV Scenarios'!T$5*'Node ratio'!$B4*Main!$B$9</f>
        <v>3.9599579594719141</v>
      </c>
      <c r="T18" s="4">
        <f>'PV Scenarios'!U$5*'Node ratio'!$B4*Main!$B$9</f>
        <v>2.3663012172478584</v>
      </c>
      <c r="U18" s="4">
        <f>'PV Scenarios'!V$5*'Node ratio'!$B4*Main!$B$9</f>
        <v>0.9537136457356411</v>
      </c>
      <c r="V18" s="4">
        <f>'PV Scenarios'!W$5*'Node ratio'!$B4*Main!$B$9</f>
        <v>6.2009989969807618E-2</v>
      </c>
      <c r="W18" s="4">
        <f>'PV Scenarios'!X$5*'Node ratio'!$B4*Main!$B$9</f>
        <v>6.2009989969807618E-2</v>
      </c>
      <c r="X18" s="4">
        <f>'PV Scenarios'!Y$5*'Node ratio'!$B4*Main!$B$9</f>
        <v>6.2009989969807618E-2</v>
      </c>
      <c r="Y18" s="4">
        <f>'PV Scenarios'!Z$5*'Node ratio'!$B4*Main!$B$9</f>
        <v>6.2009989969807618E-2</v>
      </c>
    </row>
    <row r="19" spans="1:25" x14ac:dyDescent="0.25">
      <c r="A19" s="3">
        <v>4</v>
      </c>
      <c r="B19" s="4">
        <f>'PV Scenarios'!C$5*'Node ratio'!$B5*Main!$B$9</f>
        <v>0.17625097649788798</v>
      </c>
      <c r="C19" s="4">
        <f>'PV Scenarios'!D$5*'Node ratio'!$B5*Main!$B$9</f>
        <v>0.17625097649788798</v>
      </c>
      <c r="D19" s="4">
        <f>'PV Scenarios'!E$5*'Node ratio'!$B5*Main!$B$9</f>
        <v>0.17625097649788798</v>
      </c>
      <c r="E19" s="4">
        <f>'PV Scenarios'!F$5*'Node ratio'!$B5*Main!$B$9</f>
        <v>0.17625097649788798</v>
      </c>
      <c r="F19" s="4">
        <f>'PV Scenarios'!G$5*'Node ratio'!$B5*Main!$B$9</f>
        <v>0.17625097649788798</v>
      </c>
      <c r="G19" s="4">
        <f>'PV Scenarios'!H$5*'Node ratio'!$B5*Main!$B$9</f>
        <v>0.17625097649788798</v>
      </c>
      <c r="H19" s="4">
        <f>'PV Scenarios'!I$5*'Node ratio'!$B5*Main!$B$9</f>
        <v>2.3688131241316146</v>
      </c>
      <c r="I19" s="4">
        <f>'PV Scenarios'!J$5*'Node ratio'!$B5*Main!$B$9</f>
        <v>6.3168349976843068</v>
      </c>
      <c r="J19" s="4">
        <f>'PV Scenarios'!K$5*'Node ratio'!$B5*Main!$B$9</f>
        <v>10.814759917910406</v>
      </c>
      <c r="K19" s="4">
        <f>'PV Scenarios'!L$5*'Node ratio'!$B5*Main!$B$9</f>
        <v>15.425485463095153</v>
      </c>
      <c r="L19" s="4">
        <f>'PV Scenarios'!M$5*'Node ratio'!$B5*Main!$B$9</f>
        <v>19.613208664684976</v>
      </c>
      <c r="M19" s="4">
        <f>'PV Scenarios'!N$5*'Node ratio'!$B5*Main!$B$9</f>
        <v>22.817451417416578</v>
      </c>
      <c r="N19" s="4">
        <f>'PV Scenarios'!O$5*'Node ratio'!$B5*Main!$B$9</f>
        <v>24.594061260515289</v>
      </c>
      <c r="O19" s="4">
        <f>'PV Scenarios'!P$5*'Node ratio'!$B5*Main!$B$9</f>
        <v>24.675136709704319</v>
      </c>
      <c r="P19" s="4">
        <f>'PV Scenarios'!Q$5*'Node ratio'!$B5*Main!$B$9</f>
        <v>23.05362772592375</v>
      </c>
      <c r="Q19" s="4">
        <f>'PV Scenarios'!R$5*'Node ratio'!$B5*Main!$B$9</f>
        <v>19.965710617680749</v>
      </c>
      <c r="R19" s="4">
        <f>'PV Scenarios'!S$5*'Node ratio'!$B5*Main!$B$9</f>
        <v>15.848487806690089</v>
      </c>
      <c r="S19" s="4">
        <f>'PV Scenarios'!T$5*'Node ratio'!$B5*Main!$B$9</f>
        <v>11.255387359155126</v>
      </c>
      <c r="T19" s="4">
        <f>'PV Scenarios'!U$5*'Node ratio'!$B5*Main!$B$9</f>
        <v>6.7257372631594041</v>
      </c>
      <c r="U19" s="4">
        <f>'PV Scenarios'!V$5*'Node ratio'!$B5*Main!$B$9</f>
        <v>2.7107400185375177</v>
      </c>
      <c r="V19" s="4">
        <f>'PV Scenarios'!W$5*'Node ratio'!$B5*Main!$B$9</f>
        <v>0.17625097649788798</v>
      </c>
      <c r="W19" s="4">
        <f>'PV Scenarios'!X$5*'Node ratio'!$B5*Main!$B$9</f>
        <v>0.17625097649788798</v>
      </c>
      <c r="X19" s="4">
        <f>'PV Scenarios'!Y$5*'Node ratio'!$B5*Main!$B$9</f>
        <v>0.17625097649788798</v>
      </c>
      <c r="Y19" s="4">
        <f>'PV Scenarios'!Z$5*'Node ratio'!$B5*Main!$B$9</f>
        <v>0.17625097649788798</v>
      </c>
    </row>
    <row r="20" spans="1:25" x14ac:dyDescent="0.25">
      <c r="A20" s="3">
        <v>5</v>
      </c>
      <c r="B20" s="4">
        <f>'PV Scenarios'!C$5*'Node ratio'!$B6*Main!$B$9</f>
        <v>6.4697408404187319E-3</v>
      </c>
      <c r="C20" s="4">
        <f>'PV Scenarios'!D$5*'Node ratio'!$B6*Main!$B$9</f>
        <v>6.4697408404187319E-3</v>
      </c>
      <c r="D20" s="4">
        <f>'PV Scenarios'!E$5*'Node ratio'!$B6*Main!$B$9</f>
        <v>6.4697408404187319E-3</v>
      </c>
      <c r="E20" s="4">
        <f>'PV Scenarios'!F$5*'Node ratio'!$B6*Main!$B$9</f>
        <v>6.4697408404187319E-3</v>
      </c>
      <c r="F20" s="4">
        <f>'PV Scenarios'!G$5*'Node ratio'!$B6*Main!$B$9</f>
        <v>6.4697408404187319E-3</v>
      </c>
      <c r="G20" s="4">
        <f>'PV Scenarios'!H$5*'Node ratio'!$B6*Main!$B$9</f>
        <v>6.4697408404187319E-3</v>
      </c>
      <c r="H20" s="4">
        <f>'PV Scenarios'!I$5*'Node ratio'!$B6*Main!$B$9</f>
        <v>8.6953316895227756E-2</v>
      </c>
      <c r="I20" s="4">
        <f>'PV Scenarios'!J$5*'Node ratio'!$B6*Main!$B$9</f>
        <v>0.23187551172060739</v>
      </c>
      <c r="J20" s="4">
        <f>'PV Scenarios'!K$5*'Node ratio'!$B6*Main!$B$9</f>
        <v>0.39698329796809334</v>
      </c>
      <c r="K20" s="4">
        <f>'PV Scenarios'!L$5*'Node ratio'!$B6*Main!$B$9</f>
        <v>0.56623171835344743</v>
      </c>
      <c r="L20" s="4">
        <f>'PV Scenarios'!M$5*'Node ratio'!$B6*Main!$B$9</f>
        <v>0.71995276072179659</v>
      </c>
      <c r="M20" s="4">
        <f>'PV Scenarios'!N$5*'Node ratio'!$B6*Main!$B$9</f>
        <v>0.83757264920060903</v>
      </c>
      <c r="N20" s="4">
        <f>'PV Scenarios'!O$5*'Node ratio'!$B6*Main!$B$9</f>
        <v>0.9027876368720299</v>
      </c>
      <c r="O20" s="4">
        <f>'PV Scenarios'!P$5*'Node ratio'!$B6*Main!$B$9</f>
        <v>0.90576371765862251</v>
      </c>
      <c r="P20" s="4">
        <f>'PV Scenarios'!Q$5*'Node ratio'!$B6*Main!$B$9</f>
        <v>0.84624210192677018</v>
      </c>
      <c r="Q20" s="4">
        <f>'PV Scenarios'!R$5*'Node ratio'!$B6*Main!$B$9</f>
        <v>0.73289224240263395</v>
      </c>
      <c r="R20" s="4">
        <f>'PV Scenarios'!S$5*'Node ratio'!$B6*Main!$B$9</f>
        <v>0.58175909637045242</v>
      </c>
      <c r="S20" s="4">
        <f>'PV Scenarios'!T$5*'Node ratio'!$B6*Main!$B$9</f>
        <v>0.41315765006914018</v>
      </c>
      <c r="T20" s="4">
        <f>'PV Scenarios'!U$5*'Node ratio'!$B6*Main!$B$9</f>
        <v>0.24688531047037879</v>
      </c>
      <c r="U20" s="4">
        <f>'PV Scenarios'!V$5*'Node ratio'!$B6*Main!$B$9</f>
        <v>9.9504614125640101E-2</v>
      </c>
      <c r="V20" s="4">
        <f>'PV Scenarios'!W$5*'Node ratio'!$B6*Main!$B$9</f>
        <v>6.4697408404187319E-3</v>
      </c>
      <c r="W20" s="4">
        <f>'PV Scenarios'!X$5*'Node ratio'!$B6*Main!$B$9</f>
        <v>6.4697408404187319E-3</v>
      </c>
      <c r="X20" s="4">
        <f>'PV Scenarios'!Y$5*'Node ratio'!$B6*Main!$B$9</f>
        <v>6.4697408404187319E-3</v>
      </c>
      <c r="Y20" s="4">
        <f>'PV Scenarios'!Z$5*'Node ratio'!$B6*Main!$B$9</f>
        <v>6.4697408404187319E-3</v>
      </c>
    </row>
    <row r="21" spans="1:25" x14ac:dyDescent="0.25">
      <c r="A21" s="3">
        <v>8</v>
      </c>
      <c r="B21" s="4">
        <f>'PV Scenarios'!C$5*'Node ratio'!$B7*Main!$B$9</f>
        <v>0</v>
      </c>
      <c r="C21" s="4">
        <f>'PV Scenarios'!D$5*'Node ratio'!$B7*Main!$B$9</f>
        <v>0</v>
      </c>
      <c r="D21" s="4">
        <f>'PV Scenarios'!E$5*'Node ratio'!$B7*Main!$B$9</f>
        <v>0</v>
      </c>
      <c r="E21" s="4">
        <f>'PV Scenarios'!F$5*'Node ratio'!$B7*Main!$B$9</f>
        <v>0</v>
      </c>
      <c r="F21" s="4">
        <f>'PV Scenarios'!G$5*'Node ratio'!$B7*Main!$B$9</f>
        <v>0</v>
      </c>
      <c r="G21" s="4">
        <f>'PV Scenarios'!H$5*'Node ratio'!$B7*Main!$B$9</f>
        <v>0</v>
      </c>
      <c r="H21" s="4">
        <f>'PV Scenarios'!I$5*'Node ratio'!$B7*Main!$B$9</f>
        <v>0</v>
      </c>
      <c r="I21" s="4">
        <f>'PV Scenarios'!J$5*'Node ratio'!$B7*Main!$B$9</f>
        <v>0</v>
      </c>
      <c r="J21" s="4">
        <f>'PV Scenarios'!K$5*'Node ratio'!$B7*Main!$B$9</f>
        <v>0</v>
      </c>
      <c r="K21" s="4">
        <f>'PV Scenarios'!L$5*'Node ratio'!$B7*Main!$B$9</f>
        <v>0</v>
      </c>
      <c r="L21" s="4">
        <f>'PV Scenarios'!M$5*'Node ratio'!$B7*Main!$B$9</f>
        <v>0</v>
      </c>
      <c r="M21" s="4">
        <f>'PV Scenarios'!N$5*'Node ratio'!$B7*Main!$B$9</f>
        <v>0</v>
      </c>
      <c r="N21" s="4">
        <f>'PV Scenarios'!O$5*'Node ratio'!$B7*Main!$B$9</f>
        <v>0</v>
      </c>
      <c r="O21" s="4">
        <f>'PV Scenarios'!P$5*'Node ratio'!$B7*Main!$B$9</f>
        <v>0</v>
      </c>
      <c r="P21" s="4">
        <f>'PV Scenarios'!Q$5*'Node ratio'!$B7*Main!$B$9</f>
        <v>0</v>
      </c>
      <c r="Q21" s="4">
        <f>'PV Scenarios'!R$5*'Node ratio'!$B7*Main!$B$9</f>
        <v>0</v>
      </c>
      <c r="R21" s="4">
        <f>'PV Scenarios'!S$5*'Node ratio'!$B7*Main!$B$9</f>
        <v>0</v>
      </c>
      <c r="S21" s="4">
        <f>'PV Scenarios'!T$5*'Node ratio'!$B7*Main!$B$9</f>
        <v>0</v>
      </c>
      <c r="T21" s="4">
        <f>'PV Scenarios'!U$5*'Node ratio'!$B7*Main!$B$9</f>
        <v>0</v>
      </c>
      <c r="U21" s="4">
        <f>'PV Scenarios'!V$5*'Node ratio'!$B7*Main!$B$9</f>
        <v>0</v>
      </c>
      <c r="V21" s="4">
        <f>'PV Scenarios'!W$5*'Node ratio'!$B7*Main!$B$9</f>
        <v>0</v>
      </c>
      <c r="W21" s="4">
        <f>'PV Scenarios'!X$5*'Node ratio'!$B7*Main!$B$9</f>
        <v>0</v>
      </c>
      <c r="X21" s="4">
        <f>'PV Scenarios'!Y$5*'Node ratio'!$B7*Main!$B$9</f>
        <v>0</v>
      </c>
      <c r="Y21" s="4">
        <f>'PV Scenarios'!Z$5*'Node ratio'!$B7*Main!$B$9</f>
        <v>0</v>
      </c>
    </row>
    <row r="22" spans="1:25" x14ac:dyDescent="0.25">
      <c r="A22" s="3">
        <v>9</v>
      </c>
      <c r="B22" s="4">
        <f>'PV Scenarios'!C$5*'Node ratio'!$B8*Main!$B$9</f>
        <v>0</v>
      </c>
      <c r="C22" s="4">
        <f>'PV Scenarios'!D$5*'Node ratio'!$B8*Main!$B$9</f>
        <v>0</v>
      </c>
      <c r="D22" s="4">
        <f>'PV Scenarios'!E$5*'Node ratio'!$B8*Main!$B$9</f>
        <v>0</v>
      </c>
      <c r="E22" s="4">
        <f>'PV Scenarios'!F$5*'Node ratio'!$B8*Main!$B$9</f>
        <v>0</v>
      </c>
      <c r="F22" s="4">
        <f>'PV Scenarios'!G$5*'Node ratio'!$B8*Main!$B$9</f>
        <v>0</v>
      </c>
      <c r="G22" s="4">
        <f>'PV Scenarios'!H$5*'Node ratio'!$B8*Main!$B$9</f>
        <v>0</v>
      </c>
      <c r="H22" s="4">
        <f>'PV Scenarios'!I$5*'Node ratio'!$B8*Main!$B$9</f>
        <v>0</v>
      </c>
      <c r="I22" s="4">
        <f>'PV Scenarios'!J$5*'Node ratio'!$B8*Main!$B$9</f>
        <v>0</v>
      </c>
      <c r="J22" s="4">
        <f>'PV Scenarios'!K$5*'Node ratio'!$B8*Main!$B$9</f>
        <v>0</v>
      </c>
      <c r="K22" s="4">
        <f>'PV Scenarios'!L$5*'Node ratio'!$B8*Main!$B$9</f>
        <v>0</v>
      </c>
      <c r="L22" s="4">
        <f>'PV Scenarios'!M$5*'Node ratio'!$B8*Main!$B$9</f>
        <v>0</v>
      </c>
      <c r="M22" s="4">
        <f>'PV Scenarios'!N$5*'Node ratio'!$B8*Main!$B$9</f>
        <v>0</v>
      </c>
      <c r="N22" s="4">
        <f>'PV Scenarios'!O$5*'Node ratio'!$B8*Main!$B$9</f>
        <v>0</v>
      </c>
      <c r="O22" s="4">
        <f>'PV Scenarios'!P$5*'Node ratio'!$B8*Main!$B$9</f>
        <v>0</v>
      </c>
      <c r="P22" s="4">
        <f>'PV Scenarios'!Q$5*'Node ratio'!$B8*Main!$B$9</f>
        <v>0</v>
      </c>
      <c r="Q22" s="4">
        <f>'PV Scenarios'!R$5*'Node ratio'!$B8*Main!$B$9</f>
        <v>0</v>
      </c>
      <c r="R22" s="4">
        <f>'PV Scenarios'!S$5*'Node ratio'!$B8*Main!$B$9</f>
        <v>0</v>
      </c>
      <c r="S22" s="4">
        <f>'PV Scenarios'!T$5*'Node ratio'!$B8*Main!$B$9</f>
        <v>0</v>
      </c>
      <c r="T22" s="4">
        <f>'PV Scenarios'!U$5*'Node ratio'!$B8*Main!$B$9</f>
        <v>0</v>
      </c>
      <c r="U22" s="4">
        <f>'PV Scenarios'!V$5*'Node ratio'!$B8*Main!$B$9</f>
        <v>0</v>
      </c>
      <c r="V22" s="4">
        <f>'PV Scenarios'!W$5*'Node ratio'!$B8*Main!$B$9</f>
        <v>0</v>
      </c>
      <c r="W22" s="4">
        <f>'PV Scenarios'!X$5*'Node ratio'!$B8*Main!$B$9</f>
        <v>0</v>
      </c>
      <c r="X22" s="4">
        <f>'PV Scenarios'!Y$5*'Node ratio'!$B8*Main!$B$9</f>
        <v>0</v>
      </c>
      <c r="Y22" s="4">
        <f>'PV Scenarios'!Z$5*'Node ratio'!$B8*Main!$B$9</f>
        <v>0</v>
      </c>
    </row>
    <row r="23" spans="1:25" x14ac:dyDescent="0.25">
      <c r="A23" s="3">
        <v>10</v>
      </c>
      <c r="B23" s="4">
        <f>'PV Scenarios'!C$5*'Node ratio'!$B9*Main!$B$9</f>
        <v>8.5571580970133246E-2</v>
      </c>
      <c r="C23" s="4">
        <f>'PV Scenarios'!D$5*'Node ratio'!$B9*Main!$B$9</f>
        <v>8.5571580970133246E-2</v>
      </c>
      <c r="D23" s="4">
        <f>'PV Scenarios'!E$5*'Node ratio'!$B9*Main!$B$9</f>
        <v>8.5571580970133246E-2</v>
      </c>
      <c r="E23" s="4">
        <f>'PV Scenarios'!F$5*'Node ratio'!$B9*Main!$B$9</f>
        <v>8.5571580970133246E-2</v>
      </c>
      <c r="F23" s="4">
        <f>'PV Scenarios'!G$5*'Node ratio'!$B9*Main!$B$9</f>
        <v>8.5571580970133246E-2</v>
      </c>
      <c r="G23" s="4">
        <f>'PV Scenarios'!H$5*'Node ratio'!$B9*Main!$B$9</f>
        <v>8.5571580970133246E-2</v>
      </c>
      <c r="H23" s="4">
        <f>'PV Scenarios'!I$5*'Node ratio'!$B9*Main!$B$9</f>
        <v>1.1500820482385907</v>
      </c>
      <c r="I23" s="4">
        <f>'PV Scenarios'!J$5*'Node ratio'!$B9*Main!$B$9</f>
        <v>3.066885461969576</v>
      </c>
      <c r="J23" s="4">
        <f>'PV Scenarios'!K$5*'Node ratio'!$B9*Main!$B$9</f>
        <v>5.2506722083273765</v>
      </c>
      <c r="K23" s="4">
        <f>'PV Scenarios'!L$5*'Node ratio'!$B9*Main!$B$9</f>
        <v>7.4892247665060614</v>
      </c>
      <c r="L23" s="4">
        <f>'PV Scenarios'!M$5*'Node ratio'!$B9*Main!$B$9</f>
        <v>9.5224055303564281</v>
      </c>
      <c r="M23" s="4">
        <f>'PV Scenarios'!N$5*'Node ratio'!$B9*Main!$B$9</f>
        <v>11.07809687239345</v>
      </c>
      <c r="N23" s="4">
        <f>'PV Scenarios'!O$5*'Node ratio'!$B9*Main!$B$9</f>
        <v>11.940658408572393</v>
      </c>
      <c r="O23" s="4">
        <f>'PV Scenarios'!P$5*'Node ratio'!$B9*Main!$B$9</f>
        <v>11.980021335818655</v>
      </c>
      <c r="P23" s="4">
        <f>'PV Scenarios'!Q$5*'Node ratio'!$B9*Main!$B$9</f>
        <v>11.192762790893429</v>
      </c>
      <c r="Q23" s="4">
        <f>'PV Scenarios'!R$5*'Node ratio'!$B9*Main!$B$9</f>
        <v>9.6935486922966945</v>
      </c>
      <c r="R23" s="4">
        <f>'PV Scenarios'!S$5*'Node ratio'!$B9*Main!$B$9</f>
        <v>7.6945965608343814</v>
      </c>
      <c r="S23" s="4">
        <f>'PV Scenarios'!T$5*'Node ratio'!$B9*Main!$B$9</f>
        <v>5.464601160752709</v>
      </c>
      <c r="T23" s="4">
        <f>'PV Scenarios'!U$5*'Node ratio'!$B9*Main!$B$9</f>
        <v>3.2654115298202844</v>
      </c>
      <c r="U23" s="4">
        <f>'PV Scenarios'!V$5*'Node ratio'!$B9*Main!$B$9</f>
        <v>1.3160909153206495</v>
      </c>
      <c r="V23" s="4">
        <f>'PV Scenarios'!W$5*'Node ratio'!$B9*Main!$B$9</f>
        <v>8.5571580970133246E-2</v>
      </c>
      <c r="W23" s="4">
        <f>'PV Scenarios'!X$5*'Node ratio'!$B9*Main!$B$9</f>
        <v>8.5571580970133246E-2</v>
      </c>
      <c r="X23" s="4">
        <f>'PV Scenarios'!Y$5*'Node ratio'!$B9*Main!$B$9</f>
        <v>8.5571580970133246E-2</v>
      </c>
      <c r="Y23" s="4">
        <f>'PV Scenarios'!Z$5*'Node ratio'!$B9*Main!$B$9</f>
        <v>8.5571580970133246E-2</v>
      </c>
    </row>
    <row r="24" spans="1:25" x14ac:dyDescent="0.25">
      <c r="A24" s="3">
        <v>12</v>
      </c>
      <c r="B24" s="4">
        <f>'PV Scenarios'!C$5*'Node ratio'!$B10*Main!$B$9</f>
        <v>0.56382586209751917</v>
      </c>
      <c r="C24" s="4">
        <f>'PV Scenarios'!D$5*'Node ratio'!$B10*Main!$B$9</f>
        <v>0.56382586209751917</v>
      </c>
      <c r="D24" s="4">
        <f>'PV Scenarios'!E$5*'Node ratio'!$B10*Main!$B$9</f>
        <v>0.56382586209751917</v>
      </c>
      <c r="E24" s="4">
        <f>'PV Scenarios'!F$5*'Node ratio'!$B10*Main!$B$9</f>
        <v>0.56382586209751917</v>
      </c>
      <c r="F24" s="4">
        <f>'PV Scenarios'!G$5*'Node ratio'!$B10*Main!$B$9</f>
        <v>0.56382586209751917</v>
      </c>
      <c r="G24" s="4">
        <f>'PV Scenarios'!H$5*'Node ratio'!$B10*Main!$B$9</f>
        <v>0.56382586209751917</v>
      </c>
      <c r="H24" s="4">
        <f>'PV Scenarios'!I$5*'Node ratio'!$B10*Main!$B$9</f>
        <v>7.5778195865906568</v>
      </c>
      <c r="I24" s="4">
        <f>'PV Scenarios'!J$5*'Node ratio'!$B10*Main!$B$9</f>
        <v>20.207518897575092</v>
      </c>
      <c r="J24" s="4">
        <f>'PV Scenarios'!K$5*'Node ratio'!$B10*Main!$B$9</f>
        <v>34.596354898303773</v>
      </c>
      <c r="K24" s="4">
        <f>'PV Scenarios'!L$5*'Node ratio'!$B10*Main!$B$9</f>
        <v>49.346039450774875</v>
      </c>
      <c r="L24" s="4">
        <f>'PV Scenarios'!M$5*'Node ratio'!$B10*Main!$B$9</f>
        <v>62.742541934211928</v>
      </c>
      <c r="M24" s="4">
        <f>'PV Scenarios'!N$5*'Node ratio'!$B10*Main!$B$9</f>
        <v>72.99289610714483</v>
      </c>
      <c r="N24" s="4">
        <f>'PV Scenarios'!O$5*'Node ratio'!$B10*Main!$B$9</f>
        <v>78.676260797087821</v>
      </c>
      <c r="O24" s="4">
        <f>'PV Scenarios'!P$5*'Node ratio'!$B10*Main!$B$9</f>
        <v>78.93562069365268</v>
      </c>
      <c r="P24" s="4">
        <f>'PV Scenarios'!Q$5*'Node ratio'!$B10*Main!$B$9</f>
        <v>73.748422762355503</v>
      </c>
      <c r="Q24" s="4">
        <f>'PV Scenarios'!R$5*'Node ratio'!$B10*Main!$B$9</f>
        <v>63.870193658406968</v>
      </c>
      <c r="R24" s="4">
        <f>'PV Scenarios'!S$5*'Node ratio'!$B10*Main!$B$9</f>
        <v>50.699221519808923</v>
      </c>
      <c r="S24" s="4">
        <f>'PV Scenarios'!T$5*'Node ratio'!$B10*Main!$B$9</f>
        <v>36.005919553547571</v>
      </c>
      <c r="T24" s="4">
        <f>'PV Scenarios'!U$5*'Node ratio'!$B10*Main!$B$9</f>
        <v>21.515594897641328</v>
      </c>
      <c r="U24" s="4">
        <f>'PV Scenarios'!V$5*'Node ratio'!$B10*Main!$B$9</f>
        <v>8.6716417590598454</v>
      </c>
      <c r="V24" s="4">
        <f>'PV Scenarios'!W$5*'Node ratio'!$B10*Main!$B$9</f>
        <v>0.56382586209751917</v>
      </c>
      <c r="W24" s="4">
        <f>'PV Scenarios'!X$5*'Node ratio'!$B10*Main!$B$9</f>
        <v>0.56382586209751917</v>
      </c>
      <c r="X24" s="4">
        <f>'PV Scenarios'!Y$5*'Node ratio'!$B10*Main!$B$9</f>
        <v>0.56382586209751917</v>
      </c>
      <c r="Y24" s="4">
        <f>'PV Scenarios'!Z$5*'Node ratio'!$B10*Main!$B$9</f>
        <v>0.56382586209751917</v>
      </c>
    </row>
    <row r="25" spans="1:25" x14ac:dyDescent="0.25">
      <c r="A25" s="3">
        <v>15</v>
      </c>
      <c r="B25" s="4">
        <f>'PV Scenarios'!C$5*'Node ratio'!$B11*Main!$B$9</f>
        <v>1.1375706452252094E-2</v>
      </c>
      <c r="C25" s="4">
        <f>'PV Scenarios'!D$5*'Node ratio'!$B11*Main!$B$9</f>
        <v>1.1375706452252094E-2</v>
      </c>
      <c r="D25" s="4">
        <f>'PV Scenarios'!E$5*'Node ratio'!$B11*Main!$B$9</f>
        <v>1.1375706452252094E-2</v>
      </c>
      <c r="E25" s="4">
        <f>'PV Scenarios'!F$5*'Node ratio'!$B11*Main!$B$9</f>
        <v>1.1375706452252094E-2</v>
      </c>
      <c r="F25" s="4">
        <f>'PV Scenarios'!G$5*'Node ratio'!$B11*Main!$B$9</f>
        <v>1.1375706452252094E-2</v>
      </c>
      <c r="G25" s="4">
        <f>'PV Scenarios'!H$5*'Node ratio'!$B11*Main!$B$9</f>
        <v>1.1375706452252094E-2</v>
      </c>
      <c r="H25" s="4">
        <f>'PV Scenarios'!I$5*'Node ratio'!$B11*Main!$B$9</f>
        <v>0.15288949471826815</v>
      </c>
      <c r="I25" s="4">
        <f>'PV Scenarios'!J$5*'Node ratio'!$B11*Main!$B$9</f>
        <v>0.40770531924871511</v>
      </c>
      <c r="J25" s="4">
        <f>'PV Scenarios'!K$5*'Node ratio'!$B11*Main!$B$9</f>
        <v>0.69801334791018843</v>
      </c>
      <c r="K25" s="4">
        <f>'PV Scenarios'!L$5*'Node ratio'!$B11*Main!$B$9</f>
        <v>0.99560182870110314</v>
      </c>
      <c r="L25" s="4">
        <f>'PV Scenarios'!M$5*'Node ratio'!$B11*Main!$B$9</f>
        <v>1.265888614006613</v>
      </c>
      <c r="M25" s="4">
        <f>'PV Scenarios'!N$5*'Node ratio'!$B11*Main!$B$9</f>
        <v>1.472698957308556</v>
      </c>
      <c r="N25" s="4">
        <f>'PV Scenarios'!O$5*'Node ratio'!$B11*Main!$B$9</f>
        <v>1.5873660783472572</v>
      </c>
      <c r="O25" s="4">
        <f>'PV Scenarios'!P$5*'Node ratio'!$B11*Main!$B$9</f>
        <v>1.5925989033152932</v>
      </c>
      <c r="P25" s="4">
        <f>'PV Scenarios'!Q$5*'Node ratio'!$B11*Main!$B$9</f>
        <v>1.4879424039545739</v>
      </c>
      <c r="Q25" s="4">
        <f>'PV Scenarios'!R$5*'Node ratio'!$B11*Main!$B$9</f>
        <v>1.2886400269111173</v>
      </c>
      <c r="R25" s="4">
        <f>'PV Scenarios'!S$5*'Node ratio'!$B11*Main!$B$9</f>
        <v>1.0229035241865083</v>
      </c>
      <c r="S25" s="4">
        <f>'PV Scenarios'!T$5*'Node ratio'!$B11*Main!$B$9</f>
        <v>0.72645261404081862</v>
      </c>
      <c r="T25" s="4">
        <f>'PV Scenarios'!U$5*'Node ratio'!$B11*Main!$B$9</f>
        <v>0.43409695821793987</v>
      </c>
      <c r="U25" s="4">
        <f>'PV Scenarios'!V$5*'Node ratio'!$B11*Main!$B$9</f>
        <v>0.17495836523563724</v>
      </c>
      <c r="V25" s="4">
        <f>'PV Scenarios'!W$5*'Node ratio'!$B11*Main!$B$9</f>
        <v>1.1375706452252094E-2</v>
      </c>
      <c r="W25" s="4">
        <f>'PV Scenarios'!X$5*'Node ratio'!$B11*Main!$B$9</f>
        <v>1.1375706452252094E-2</v>
      </c>
      <c r="X25" s="4">
        <f>'PV Scenarios'!Y$5*'Node ratio'!$B11*Main!$B$9</f>
        <v>1.1375706452252094E-2</v>
      </c>
      <c r="Y25" s="4">
        <f>'PV Scenarios'!Z$5*'Node ratio'!$B11*Main!$B$9</f>
        <v>1.1375706452252094E-2</v>
      </c>
    </row>
    <row r="26" spans="1:25" x14ac:dyDescent="0.25">
      <c r="A26" s="3">
        <v>16</v>
      </c>
      <c r="B26" s="4">
        <f>'PV Scenarios'!C$5*'Node ratio'!$B12*Main!$B$9</f>
        <v>9.0373908580660217E-2</v>
      </c>
      <c r="C26" s="4">
        <f>'PV Scenarios'!D$5*'Node ratio'!$B12*Main!$B$9</f>
        <v>9.0373908580660217E-2</v>
      </c>
      <c r="D26" s="4">
        <f>'PV Scenarios'!E$5*'Node ratio'!$B12*Main!$B$9</f>
        <v>9.0373908580660217E-2</v>
      </c>
      <c r="E26" s="4">
        <f>'PV Scenarios'!F$5*'Node ratio'!$B12*Main!$B$9</f>
        <v>9.0373908580660217E-2</v>
      </c>
      <c r="F26" s="4">
        <f>'PV Scenarios'!G$5*'Node ratio'!$B12*Main!$B$9</f>
        <v>9.0373908580660217E-2</v>
      </c>
      <c r="G26" s="4">
        <f>'PV Scenarios'!H$5*'Node ratio'!$B12*Main!$B$9</f>
        <v>9.0373908580660217E-2</v>
      </c>
      <c r="H26" s="4">
        <f>'PV Scenarios'!I$5*'Node ratio'!$B12*Main!$B$9</f>
        <v>1.2146253313240731</v>
      </c>
      <c r="I26" s="4">
        <f>'PV Scenarios'!J$5*'Node ratio'!$B12*Main!$B$9</f>
        <v>3.2390008835308621</v>
      </c>
      <c r="J26" s="4">
        <f>'PV Scenarios'!K$5*'Node ratio'!$B12*Main!$B$9</f>
        <v>5.5453430305093105</v>
      </c>
      <c r="K26" s="4">
        <f>'PV Scenarios'!L$5*'Node ratio'!$B12*Main!$B$9</f>
        <v>7.9095244789793808</v>
      </c>
      <c r="L26" s="4">
        <f>'PV Scenarios'!M$5*'Node ratio'!$B12*Main!$B$9</f>
        <v>10.056808546855869</v>
      </c>
      <c r="M26" s="4">
        <f>'PV Scenarios'!N$5*'Node ratio'!$B12*Main!$B$9</f>
        <v>11.699806204852271</v>
      </c>
      <c r="N26" s="4">
        <f>'PV Scenarios'!O$5*'Node ratio'!$B12*Main!$B$9</f>
        <v>12.610775203345325</v>
      </c>
      <c r="O26" s="4">
        <f>'PV Scenarios'!P$5*'Node ratio'!$B12*Main!$B$9</f>
        <v>12.652347201292431</v>
      </c>
      <c r="P26" s="4">
        <f>'PV Scenarios'!Q$5*'Node ratio'!$B12*Main!$B$9</f>
        <v>11.820907242350355</v>
      </c>
      <c r="Q26" s="4">
        <f>'PV Scenarios'!R$5*'Node ratio'!$B12*Main!$B$9</f>
        <v>10.237556364017188</v>
      </c>
      <c r="R26" s="4">
        <f>'PV Scenarios'!S$5*'Node ratio'!$B12*Main!$B$9</f>
        <v>8.1264218595729663</v>
      </c>
      <c r="S26" s="4">
        <f>'PV Scenarios'!T$5*'Node ratio'!$B12*Main!$B$9</f>
        <v>5.7712778019609603</v>
      </c>
      <c r="T26" s="4">
        <f>'PV Scenarios'!U$5*'Node ratio'!$B12*Main!$B$9</f>
        <v>3.448668351437993</v>
      </c>
      <c r="U26" s="4">
        <f>'PV Scenarios'!V$5*'Node ratio'!$B12*Main!$B$9</f>
        <v>1.389950713970554</v>
      </c>
      <c r="V26" s="4">
        <f>'PV Scenarios'!W$5*'Node ratio'!$B12*Main!$B$9</f>
        <v>9.0373908580660217E-2</v>
      </c>
      <c r="W26" s="4">
        <f>'PV Scenarios'!X$5*'Node ratio'!$B12*Main!$B$9</f>
        <v>9.0373908580660217E-2</v>
      </c>
      <c r="X26" s="4">
        <f>'PV Scenarios'!Y$5*'Node ratio'!$B12*Main!$B$9</f>
        <v>9.0373908580660217E-2</v>
      </c>
      <c r="Y26" s="4">
        <f>'PV Scenarios'!Z$5*'Node ratio'!$B12*Main!$B$9</f>
        <v>9.0373908580660217E-2</v>
      </c>
    </row>
    <row r="27" spans="1:25" x14ac:dyDescent="0.25">
      <c r="A27" s="3">
        <v>17</v>
      </c>
      <c r="B27" s="4">
        <f>'PV Scenarios'!C$5*'Node ratio'!$B13*Main!$B$9</f>
        <v>1.9990187686104419E-2</v>
      </c>
      <c r="C27" s="4">
        <f>'PV Scenarios'!D$5*'Node ratio'!$B13*Main!$B$9</f>
        <v>1.9990187686104419E-2</v>
      </c>
      <c r="D27" s="4">
        <f>'PV Scenarios'!E$5*'Node ratio'!$B13*Main!$B$9</f>
        <v>1.9990187686104419E-2</v>
      </c>
      <c r="E27" s="4">
        <f>'PV Scenarios'!F$5*'Node ratio'!$B13*Main!$B$9</f>
        <v>1.9990187686104419E-2</v>
      </c>
      <c r="F27" s="4">
        <f>'PV Scenarios'!G$5*'Node ratio'!$B13*Main!$B$9</f>
        <v>1.9990187686104419E-2</v>
      </c>
      <c r="G27" s="4">
        <f>'PV Scenarios'!H$5*'Node ratio'!$B13*Main!$B$9</f>
        <v>1.9990187686104419E-2</v>
      </c>
      <c r="H27" s="4">
        <f>'PV Scenarios'!I$5*'Node ratio'!$B13*Main!$B$9</f>
        <v>0.26866812250124333</v>
      </c>
      <c r="I27" s="4">
        <f>'PV Scenarios'!J$5*'Node ratio'!$B13*Main!$B$9</f>
        <v>0.71644832666998248</v>
      </c>
      <c r="J27" s="4">
        <f>'PV Scenarios'!K$5*'Node ratio'!$B13*Main!$B$9</f>
        <v>1.2265979164193672</v>
      </c>
      <c r="K27" s="4">
        <f>'PV Scenarios'!L$5*'Node ratio'!$B13*Main!$B$9</f>
        <v>1.7495412262878587</v>
      </c>
      <c r="L27" s="4">
        <f>'PV Scenarios'!M$5*'Node ratio'!$B13*Main!$B$9</f>
        <v>2.2245080857096999</v>
      </c>
      <c r="M27" s="4">
        <f>'PV Scenarios'!N$5*'Node ratio'!$B13*Main!$B$9</f>
        <v>2.5879296978430779</v>
      </c>
      <c r="N27" s="4">
        <f>'PV Scenarios'!O$5*'Node ratio'!$B13*Main!$B$9</f>
        <v>2.7894307897190105</v>
      </c>
      <c r="O27" s="4">
        <f>'PV Scenarios'!P$5*'Node ratio'!$B13*Main!$B$9</f>
        <v>2.7986262760546188</v>
      </c>
      <c r="P27" s="4">
        <f>'PV Scenarios'!Q$5*'Node ratio'!$B13*Main!$B$9</f>
        <v>2.6147165493424582</v>
      </c>
      <c r="Q27" s="4">
        <f>'PV Scenarios'!R$5*'Node ratio'!$B13*Main!$B$9</f>
        <v>2.2644884610819087</v>
      </c>
      <c r="R27" s="4">
        <f>'PV Scenarios'!S$5*'Node ratio'!$B13*Main!$B$9</f>
        <v>1.7975176767345094</v>
      </c>
      <c r="S27" s="4">
        <f>'PV Scenarios'!T$5*'Node ratio'!$B13*Main!$B$9</f>
        <v>1.276573385634628</v>
      </c>
      <c r="T27" s="4">
        <f>'PV Scenarios'!U$5*'Node ratio'!$B13*Main!$B$9</f>
        <v>0.76282556210174457</v>
      </c>
      <c r="U27" s="4">
        <f>'PV Scenarios'!V$5*'Node ratio'!$B13*Main!$B$9</f>
        <v>0.30744908661228604</v>
      </c>
      <c r="V27" s="4">
        <f>'PV Scenarios'!W$5*'Node ratio'!$B13*Main!$B$9</f>
        <v>1.9990187686104419E-2</v>
      </c>
      <c r="W27" s="4">
        <f>'PV Scenarios'!X$5*'Node ratio'!$B13*Main!$B$9</f>
        <v>1.9990187686104419E-2</v>
      </c>
      <c r="X27" s="4">
        <f>'PV Scenarios'!Y$5*'Node ratio'!$B13*Main!$B$9</f>
        <v>1.9990187686104419E-2</v>
      </c>
      <c r="Y27" s="4">
        <f>'PV Scenarios'!Z$5*'Node ratio'!$B13*Main!$B$9</f>
        <v>1.9990187686104419E-2</v>
      </c>
    </row>
    <row r="28" spans="1:25" x14ac:dyDescent="0.25">
      <c r="A28" s="3">
        <v>18</v>
      </c>
      <c r="B28" s="4">
        <f>'PV Scenarios'!C$5*'Node ratio'!$B14*Main!$B$9</f>
        <v>2.5934612065931883E-3</v>
      </c>
      <c r="C28" s="4">
        <f>'PV Scenarios'!D$5*'Node ratio'!$B14*Main!$B$9</f>
        <v>2.5934612065931883E-3</v>
      </c>
      <c r="D28" s="4">
        <f>'PV Scenarios'!E$5*'Node ratio'!$B14*Main!$B$9</f>
        <v>2.5934612065931883E-3</v>
      </c>
      <c r="E28" s="4">
        <f>'PV Scenarios'!F$5*'Node ratio'!$B14*Main!$B$9</f>
        <v>2.5934612065931883E-3</v>
      </c>
      <c r="F28" s="4">
        <f>'PV Scenarios'!G$5*'Node ratio'!$B14*Main!$B$9</f>
        <v>2.5934612065931883E-3</v>
      </c>
      <c r="G28" s="4">
        <f>'PV Scenarios'!H$5*'Node ratio'!$B14*Main!$B$9</f>
        <v>2.5934612065931883E-3</v>
      </c>
      <c r="H28" s="4">
        <f>'PV Scenarios'!I$5*'Node ratio'!$B14*Main!$B$9</f>
        <v>3.485611861661244E-2</v>
      </c>
      <c r="I28" s="4">
        <f>'PV Scenarios'!J$5*'Node ratio'!$B14*Main!$B$9</f>
        <v>9.2949649644299873E-2</v>
      </c>
      <c r="J28" s="4">
        <f>'PV Scenarios'!K$5*'Node ratio'!$B14*Main!$B$9</f>
        <v>0.15913477963655803</v>
      </c>
      <c r="K28" s="4">
        <f>'PV Scenarios'!L$5*'Node ratio'!$B14*Main!$B$9</f>
        <v>0.22697972480103579</v>
      </c>
      <c r="L28" s="4">
        <f>'PV Scenarios'!M$5*'Node ratio'!$B14*Main!$B$9</f>
        <v>0.28860036306969</v>
      </c>
      <c r="M28" s="4">
        <f>'PV Scenarios'!N$5*'Node ratio'!$B14*Main!$B$9</f>
        <v>0.33574948780555414</v>
      </c>
      <c r="N28" s="4">
        <f>'PV Scenarios'!O$5*'Node ratio'!$B14*Main!$B$9</f>
        <v>0.36189157676801348</v>
      </c>
      <c r="O28" s="4">
        <f>'PV Scenarios'!P$5*'Node ratio'!$B14*Main!$B$9</f>
        <v>0.36308456892304636</v>
      </c>
      <c r="P28" s="4">
        <f>'PV Scenarios'!Q$5*'Node ratio'!$B14*Main!$B$9</f>
        <v>0.33922472582238905</v>
      </c>
      <c r="Q28" s="4">
        <f>'PV Scenarios'!R$5*'Node ratio'!$B14*Main!$B$9</f>
        <v>0.2937872854828763</v>
      </c>
      <c r="R28" s="4">
        <f>'PV Scenarios'!S$5*'Node ratio'!$B14*Main!$B$9</f>
        <v>0.23320403169685947</v>
      </c>
      <c r="S28" s="4">
        <f>'PV Scenarios'!T$5*'Node ratio'!$B14*Main!$B$9</f>
        <v>0.16561843265304096</v>
      </c>
      <c r="T28" s="4">
        <f>'PV Scenarios'!U$5*'Node ratio'!$B14*Main!$B$9</f>
        <v>9.8966479643596034E-2</v>
      </c>
      <c r="U28" s="4">
        <f>'PV Scenarios'!V$5*'Node ratio'!$B14*Main!$B$9</f>
        <v>3.9887433357403232E-2</v>
      </c>
      <c r="V28" s="4">
        <f>'PV Scenarios'!W$5*'Node ratio'!$B14*Main!$B$9</f>
        <v>2.5934612065931883E-3</v>
      </c>
      <c r="W28" s="4">
        <f>'PV Scenarios'!X$5*'Node ratio'!$B14*Main!$B$9</f>
        <v>2.5934612065931883E-3</v>
      </c>
      <c r="X28" s="4">
        <f>'PV Scenarios'!Y$5*'Node ratio'!$B14*Main!$B$9</f>
        <v>2.5934612065931883E-3</v>
      </c>
      <c r="Y28" s="4">
        <f>'PV Scenarios'!Z$5*'Node ratio'!$B14*Main!$B$9</f>
        <v>2.5934612065931883E-3</v>
      </c>
    </row>
    <row r="29" spans="1:25" x14ac:dyDescent="0.25">
      <c r="A29" s="3">
        <v>20</v>
      </c>
      <c r="B29" s="4">
        <f>'PV Scenarios'!C$5*'Node ratio'!$B15*Main!$B$9</f>
        <v>8.5583019957362356E-3</v>
      </c>
      <c r="C29" s="4">
        <f>'PV Scenarios'!D$5*'Node ratio'!$B15*Main!$B$9</f>
        <v>8.5583019957362356E-3</v>
      </c>
      <c r="D29" s="4">
        <f>'PV Scenarios'!E$5*'Node ratio'!$B15*Main!$B$9</f>
        <v>8.5583019957362356E-3</v>
      </c>
      <c r="E29" s="4">
        <f>'PV Scenarios'!F$5*'Node ratio'!$B15*Main!$B$9</f>
        <v>8.5583019957362356E-3</v>
      </c>
      <c r="F29" s="4">
        <f>'PV Scenarios'!G$5*'Node ratio'!$B15*Main!$B$9</f>
        <v>8.5583019957362356E-3</v>
      </c>
      <c r="G29" s="4">
        <f>'PV Scenarios'!H$5*'Node ratio'!$B15*Main!$B$9</f>
        <v>8.5583019957362356E-3</v>
      </c>
      <c r="H29" s="4">
        <f>'PV Scenarios'!I$5*'Node ratio'!$B15*Main!$B$9</f>
        <v>0.115023578822695</v>
      </c>
      <c r="I29" s="4">
        <f>'PV Scenarios'!J$5*'Node ratio'!$B15*Main!$B$9</f>
        <v>0.30672954352718673</v>
      </c>
      <c r="J29" s="4">
        <f>'PV Scenarios'!K$5*'Node ratio'!$B15*Main!$B$9</f>
        <v>0.52513741045837536</v>
      </c>
      <c r="K29" s="4">
        <f>'PV Scenarios'!L$5*'Node ratio'!$B15*Main!$B$9</f>
        <v>0.74902259066683519</v>
      </c>
      <c r="L29" s="4">
        <f>'PV Scenarios'!M$5*'Node ratio'!$B15*Main!$B$9</f>
        <v>0.95236784608552827</v>
      </c>
      <c r="M29" s="4">
        <f>'PV Scenarios'!N$5*'Node ratio'!$B15*Main!$B$9</f>
        <v>1.1079577763680131</v>
      </c>
      <c r="N29" s="4">
        <f>'PV Scenarios'!O$5*'Node ratio'!$B15*Main!$B$9</f>
        <v>1.1942254604850342</v>
      </c>
      <c r="O29" s="4">
        <f>'PV Scenarios'!P$5*'Node ratio'!$B15*Main!$B$9</f>
        <v>1.1981622794030728</v>
      </c>
      <c r="P29" s="4">
        <f>'PV Scenarios'!Q$5*'Node ratio'!$B15*Main!$B$9</f>
        <v>1.1194259010422998</v>
      </c>
      <c r="Q29" s="4">
        <f>'PV Scenarios'!R$5*'Node ratio'!$B15*Main!$B$9</f>
        <v>0.96948445007700068</v>
      </c>
      <c r="R29" s="4">
        <f>'PV Scenarios'!S$5*'Node ratio'!$B15*Main!$B$9</f>
        <v>0.76956251545660226</v>
      </c>
      <c r="S29" s="4">
        <f>'PV Scenarios'!T$5*'Node ratio'!$B15*Main!$B$9</f>
        <v>0.54653316544771591</v>
      </c>
      <c r="T29" s="4">
        <f>'PV Scenarios'!U$5*'Node ratio'!$B15*Main!$B$9</f>
        <v>0.32658480415729468</v>
      </c>
      <c r="U29" s="4">
        <f>'PV Scenarios'!V$5*'Node ratio'!$B15*Main!$B$9</f>
        <v>0.13162668469442329</v>
      </c>
      <c r="V29" s="4">
        <f>'PV Scenarios'!W$5*'Node ratio'!$B15*Main!$B$9</f>
        <v>8.5583019957362356E-3</v>
      </c>
      <c r="W29" s="4">
        <f>'PV Scenarios'!X$5*'Node ratio'!$B15*Main!$B$9</f>
        <v>8.5583019957362356E-3</v>
      </c>
      <c r="X29" s="4">
        <f>'PV Scenarios'!Y$5*'Node ratio'!$B15*Main!$B$9</f>
        <v>8.5583019957362356E-3</v>
      </c>
      <c r="Y29" s="4">
        <f>'PV Scenarios'!Z$5*'Node ratio'!$B15*Main!$B$9</f>
        <v>8.5583019957362356E-3</v>
      </c>
    </row>
    <row r="30" spans="1:25" x14ac:dyDescent="0.25">
      <c r="A30" s="3">
        <v>21</v>
      </c>
      <c r="B30" s="4">
        <f>'PV Scenarios'!C$5*'Node ratio'!$B16*Main!$B$9</f>
        <v>2.1608846679159459E-2</v>
      </c>
      <c r="C30" s="4">
        <f>'PV Scenarios'!D$5*'Node ratio'!$B16*Main!$B$9</f>
        <v>2.1608846679159459E-2</v>
      </c>
      <c r="D30" s="4">
        <f>'PV Scenarios'!E$5*'Node ratio'!$B16*Main!$B$9</f>
        <v>2.1608846679159459E-2</v>
      </c>
      <c r="E30" s="4">
        <f>'PV Scenarios'!F$5*'Node ratio'!$B16*Main!$B$9</f>
        <v>2.1608846679159459E-2</v>
      </c>
      <c r="F30" s="4">
        <f>'PV Scenarios'!G$5*'Node ratio'!$B16*Main!$B$9</f>
        <v>2.1608846679159459E-2</v>
      </c>
      <c r="G30" s="4">
        <f>'PV Scenarios'!H$5*'Node ratio'!$B16*Main!$B$9</f>
        <v>2.1608846679159459E-2</v>
      </c>
      <c r="H30" s="4">
        <f>'PV Scenarios'!I$5*'Node ratio'!$B16*Main!$B$9</f>
        <v>0.29042289936790311</v>
      </c>
      <c r="I30" s="4">
        <f>'PV Scenarios'!J$5*'Node ratio'!$B16*Main!$B$9</f>
        <v>0.77446106498107503</v>
      </c>
      <c r="J30" s="4">
        <f>'PV Scenarios'!K$5*'Node ratio'!$B16*Main!$B$9</f>
        <v>1.3259188322332243</v>
      </c>
      <c r="K30" s="4">
        <f>'PV Scenarios'!L$5*'Node ratio'!$B16*Main!$B$9</f>
        <v>1.8912062613600356</v>
      </c>
      <c r="L30" s="4">
        <f>'PV Scenarios'!M$5*'Node ratio'!$B16*Main!$B$9</f>
        <v>2.4046324584568644</v>
      </c>
      <c r="M30" s="4">
        <f>'PV Scenarios'!N$5*'Node ratio'!$B16*Main!$B$9</f>
        <v>2.7974812910839835</v>
      </c>
      <c r="N30" s="4">
        <f>'PV Scenarios'!O$5*'Node ratio'!$B16*Main!$B$9</f>
        <v>3.0152984656099107</v>
      </c>
      <c r="O30" s="4">
        <f>'PV Scenarios'!P$5*'Node ratio'!$B16*Main!$B$9</f>
        <v>3.0252385350823237</v>
      </c>
      <c r="P30" s="4">
        <f>'PV Scenarios'!Q$5*'Node ratio'!$B16*Main!$B$9</f>
        <v>2.8264371456340571</v>
      </c>
      <c r="Q30" s="4">
        <f>'PV Scenarios'!R$5*'Node ratio'!$B16*Main!$B$9</f>
        <v>2.4478501518151834</v>
      </c>
      <c r="R30" s="4">
        <f>'PV Scenarios'!S$5*'Node ratio'!$B16*Main!$B$9</f>
        <v>1.9430674933900183</v>
      </c>
      <c r="S30" s="4">
        <f>'PV Scenarios'!T$5*'Node ratio'!$B16*Main!$B$9</f>
        <v>1.3799409489311227</v>
      </c>
      <c r="T30" s="4">
        <f>'PV Scenarios'!U$5*'Node ratio'!$B16*Main!$B$9</f>
        <v>0.82459358927672466</v>
      </c>
      <c r="U30" s="4">
        <f>'PV Scenarios'!V$5*'Node ratio'!$B16*Main!$B$9</f>
        <v>0.33234406192547244</v>
      </c>
      <c r="V30" s="4">
        <f>'PV Scenarios'!W$5*'Node ratio'!$B16*Main!$B$9</f>
        <v>2.1608846679159459E-2</v>
      </c>
      <c r="W30" s="4">
        <f>'PV Scenarios'!X$5*'Node ratio'!$B16*Main!$B$9</f>
        <v>2.1608846679159459E-2</v>
      </c>
      <c r="X30" s="4">
        <f>'PV Scenarios'!Y$5*'Node ratio'!$B16*Main!$B$9</f>
        <v>2.1608846679159459E-2</v>
      </c>
      <c r="Y30" s="4">
        <f>'PV Scenarios'!Z$5*'Node ratio'!$B16*Main!$B$9</f>
        <v>2.1608846679159459E-2</v>
      </c>
    </row>
    <row r="31" spans="1:25" x14ac:dyDescent="0.25">
      <c r="A31" s="3">
        <v>26</v>
      </c>
      <c r="B31" s="4">
        <f>'PV Scenarios'!C$5*'Node ratio'!$B17*Main!$B$9</f>
        <v>6.1580804441009766E-2</v>
      </c>
      <c r="C31" s="4">
        <f>'PV Scenarios'!D$5*'Node ratio'!$B17*Main!$B$9</f>
        <v>6.1580804441009766E-2</v>
      </c>
      <c r="D31" s="4">
        <f>'PV Scenarios'!E$5*'Node ratio'!$B17*Main!$B$9</f>
        <v>6.1580804441009766E-2</v>
      </c>
      <c r="E31" s="4">
        <f>'PV Scenarios'!F$5*'Node ratio'!$B17*Main!$B$9</f>
        <v>6.1580804441009766E-2</v>
      </c>
      <c r="F31" s="4">
        <f>'PV Scenarios'!G$5*'Node ratio'!$B17*Main!$B$9</f>
        <v>6.1580804441009766E-2</v>
      </c>
      <c r="G31" s="4">
        <f>'PV Scenarios'!H$5*'Node ratio'!$B17*Main!$B$9</f>
        <v>6.1580804441009766E-2</v>
      </c>
      <c r="H31" s="4">
        <f>'PV Scenarios'!I$5*'Node ratio'!$B17*Main!$B$9</f>
        <v>0.82764601168717111</v>
      </c>
      <c r="I31" s="4">
        <f>'PV Scenarios'!J$5*'Node ratio'!$B17*Main!$B$9</f>
        <v>2.2070560311657901</v>
      </c>
      <c r="J31" s="4">
        <f>'PV Scenarios'!K$5*'Node ratio'!$B17*Main!$B$9</f>
        <v>3.7785981605003593</v>
      </c>
      <c r="K31" s="4">
        <f>'PV Scenarios'!L$5*'Node ratio'!$B17*Main!$B$9</f>
        <v>5.3895520046771743</v>
      </c>
      <c r="L31" s="4">
        <f>'PV Scenarios'!M$5*'Node ratio'!$B17*Main!$B$9</f>
        <v>6.8527119181955669</v>
      </c>
      <c r="M31" s="4">
        <f>'PV Scenarios'!N$5*'Node ratio'!$B17*Main!$B$9</f>
        <v>7.9722509429331243</v>
      </c>
      <c r="N31" s="4">
        <f>'PV Scenarios'!O$5*'Node ratio'!$B17*Main!$B$9</f>
        <v>8.5929854516985014</v>
      </c>
      <c r="O31" s="4">
        <f>'PV Scenarios'!P$5*'Node ratio'!$B17*Main!$B$9</f>
        <v>8.6213126217413674</v>
      </c>
      <c r="P31" s="4">
        <f>'PV Scenarios'!Q$5*'Node ratio'!$B17*Main!$B$9</f>
        <v>8.0547692208840775</v>
      </c>
      <c r="Q31" s="4">
        <f>'PV Scenarios'!R$5*'Node ratio'!$B17*Main!$B$9</f>
        <v>6.975873527077586</v>
      </c>
      <c r="R31" s="4">
        <f>'PV Scenarios'!S$5*'Node ratio'!$B17*Main!$B$9</f>
        <v>5.5373459353355976</v>
      </c>
      <c r="S31" s="4">
        <f>'PV Scenarios'!T$5*'Node ratio'!$B17*Main!$B$9</f>
        <v>3.932550171602883</v>
      </c>
      <c r="T31" s="4">
        <f>'PV Scenarios'!U$5*'Node ratio'!$B17*Main!$B$9</f>
        <v>2.3499234974689323</v>
      </c>
      <c r="U31" s="4">
        <f>'PV Scenarios'!V$5*'Node ratio'!$B17*Main!$B$9</f>
        <v>0.94711277230273028</v>
      </c>
      <c r="V31" s="4">
        <f>'PV Scenarios'!W$5*'Node ratio'!$B17*Main!$B$9</f>
        <v>6.1580804441009766E-2</v>
      </c>
      <c r="W31" s="4">
        <f>'PV Scenarios'!X$5*'Node ratio'!$B17*Main!$B$9</f>
        <v>6.1580804441009766E-2</v>
      </c>
      <c r="X31" s="4">
        <f>'PV Scenarios'!Y$5*'Node ratio'!$B17*Main!$B$9</f>
        <v>6.1580804441009766E-2</v>
      </c>
      <c r="Y31" s="4">
        <f>'PV Scenarios'!Z$5*'Node ratio'!$B17*Main!$B$9</f>
        <v>6.1580804441009766E-2</v>
      </c>
    </row>
    <row r="32" spans="1:25" x14ac:dyDescent="0.25">
      <c r="A32" s="3">
        <v>30</v>
      </c>
      <c r="B32" s="4">
        <f>'PV Scenarios'!C$5*'Node ratio'!$B18*Main!$B$9</f>
        <v>3.1007870799595806E-2</v>
      </c>
      <c r="C32" s="4">
        <f>'PV Scenarios'!D$5*'Node ratio'!$B18*Main!$B$9</f>
        <v>3.1007870799595806E-2</v>
      </c>
      <c r="D32" s="4">
        <f>'PV Scenarios'!E$5*'Node ratio'!$B18*Main!$B$9</f>
        <v>3.1007870799595806E-2</v>
      </c>
      <c r="E32" s="4">
        <f>'PV Scenarios'!F$5*'Node ratio'!$B18*Main!$B$9</f>
        <v>3.1007870799595806E-2</v>
      </c>
      <c r="F32" s="4">
        <f>'PV Scenarios'!G$5*'Node ratio'!$B18*Main!$B$9</f>
        <v>3.1007870799595806E-2</v>
      </c>
      <c r="G32" s="4">
        <f>'PV Scenarios'!H$5*'Node ratio'!$B18*Main!$B$9</f>
        <v>3.1007870799595806E-2</v>
      </c>
      <c r="H32" s="4">
        <f>'PV Scenarios'!I$5*'Node ratio'!$B18*Main!$B$9</f>
        <v>0.41674578354656766</v>
      </c>
      <c r="I32" s="4">
        <f>'PV Scenarios'!J$5*'Node ratio'!$B18*Main!$B$9</f>
        <v>1.1113220894575138</v>
      </c>
      <c r="J32" s="4">
        <f>'PV Scenarios'!K$5*'Node ratio'!$B18*Main!$B$9</f>
        <v>1.9026429522631987</v>
      </c>
      <c r="K32" s="4">
        <f>'PV Scenarios'!L$5*'Node ratio'!$B18*Main!$B$9</f>
        <v>2.713808852380625</v>
      </c>
      <c r="L32" s="4">
        <f>'PV Scenarios'!M$5*'Node ratio'!$B18*Main!$B$9</f>
        <v>3.4505558625790216</v>
      </c>
      <c r="M32" s="4">
        <f>'PV Scenarios'!N$5*'Node ratio'!$B18*Main!$B$9</f>
        <v>4.0142789537156727</v>
      </c>
      <c r="N32" s="4">
        <f>'PV Scenarios'!O$5*'Node ratio'!$B18*Main!$B$9</f>
        <v>4.3268382913755996</v>
      </c>
      <c r="O32" s="4">
        <f>'PV Scenarios'!P$5*'Node ratio'!$B18*Main!$B$9</f>
        <v>4.3411019119434124</v>
      </c>
      <c r="P32" s="4">
        <f>'PV Scenarios'!Q$5*'Node ratio'!$B18*Main!$B$9</f>
        <v>4.0558295005871319</v>
      </c>
      <c r="Q32" s="4">
        <f>'PV Scenarios'!R$5*'Node ratio'!$B18*Main!$B$9</f>
        <v>3.5125716041782131</v>
      </c>
      <c r="R32" s="4">
        <f>'PV Scenarios'!S$5*'Node ratio'!$B18*Main!$B$9</f>
        <v>2.7882277422996551</v>
      </c>
      <c r="S32" s="4">
        <f>'PV Scenarios'!T$5*'Node ratio'!$B18*Main!$B$9</f>
        <v>1.9801626292621879</v>
      </c>
      <c r="T32" s="4">
        <f>'PV Scenarios'!U$5*'Node ratio'!$B18*Main!$B$9</f>
        <v>1.183260349712576</v>
      </c>
      <c r="U32" s="4">
        <f>'PV Scenarios'!V$5*'Node ratio'!$B18*Main!$B$9</f>
        <v>0.47690105289778356</v>
      </c>
      <c r="V32" s="4">
        <f>'PV Scenarios'!W$5*'Node ratio'!$B18*Main!$B$9</f>
        <v>3.1007870799595806E-2</v>
      </c>
      <c r="W32" s="4">
        <f>'PV Scenarios'!X$5*'Node ratio'!$B18*Main!$B$9</f>
        <v>3.1007870799595806E-2</v>
      </c>
      <c r="X32" s="4">
        <f>'PV Scenarios'!Y$5*'Node ratio'!$B18*Main!$B$9</f>
        <v>3.1007870799595806E-2</v>
      </c>
      <c r="Y32" s="4">
        <f>'PV Scenarios'!Z$5*'Node ratio'!$B18*Main!$B$9</f>
        <v>3.1007870799595806E-2</v>
      </c>
    </row>
    <row r="33" spans="1:25" x14ac:dyDescent="0.25">
      <c r="A33" s="3">
        <v>35</v>
      </c>
      <c r="B33" s="4">
        <f>'PV Scenarios'!C$5*'Node ratio'!$B19*Main!$B$9</f>
        <v>5.456070425077586E-2</v>
      </c>
      <c r="C33" s="4">
        <f>'PV Scenarios'!D$5*'Node ratio'!$B19*Main!$B$9</f>
        <v>5.456070425077586E-2</v>
      </c>
      <c r="D33" s="4">
        <f>'PV Scenarios'!E$5*'Node ratio'!$B19*Main!$B$9</f>
        <v>5.456070425077586E-2</v>
      </c>
      <c r="E33" s="4">
        <f>'PV Scenarios'!F$5*'Node ratio'!$B19*Main!$B$9</f>
        <v>5.456070425077586E-2</v>
      </c>
      <c r="F33" s="4">
        <f>'PV Scenarios'!G$5*'Node ratio'!$B19*Main!$B$9</f>
        <v>5.456070425077586E-2</v>
      </c>
      <c r="G33" s="4">
        <f>'PV Scenarios'!H$5*'Node ratio'!$B19*Main!$B$9</f>
        <v>5.456070425077586E-2</v>
      </c>
      <c r="H33" s="4">
        <f>'PV Scenarios'!I$5*'Node ratio'!$B19*Main!$B$9</f>
        <v>0.73329586513042755</v>
      </c>
      <c r="I33" s="4">
        <f>'PV Scenarios'!J$5*'Node ratio'!$B19*Main!$B$9</f>
        <v>1.9554556403478072</v>
      </c>
      <c r="J33" s="4">
        <f>'PV Scenarios'!K$5*'Node ratio'!$B19*Main!$B$9</f>
        <v>3.3478448128276068</v>
      </c>
      <c r="K33" s="4">
        <f>'PV Scenarios'!L$5*'Node ratio'!$B19*Main!$B$9</f>
        <v>4.7751528360279032</v>
      </c>
      <c r="L33" s="4">
        <f>'PV Scenarios'!M$5*'Node ratio'!$B19*Main!$B$9</f>
        <v>6.0715151690263385</v>
      </c>
      <c r="M33" s="4">
        <f>'PV Scenarios'!N$5*'Node ratio'!$B19*Main!$B$9</f>
        <v>7.0634287723054427</v>
      </c>
      <c r="N33" s="4">
        <f>'PV Scenarios'!O$5*'Node ratio'!$B19*Main!$B$9</f>
        <v>7.6134006711532631</v>
      </c>
      <c r="O33" s="4">
        <f>'PV Scenarios'!P$5*'Node ratio'!$B19*Main!$B$9</f>
        <v>7.6384985951086204</v>
      </c>
      <c r="P33" s="4">
        <f>'PV Scenarios'!Q$5*'Node ratio'!$B19*Main!$B$9</f>
        <v>7.1365401160014832</v>
      </c>
      <c r="Q33" s="4">
        <f>'PV Scenarios'!R$5*'Node ratio'!$B19*Main!$B$9</f>
        <v>6.1806365775278893</v>
      </c>
      <c r="R33" s="4">
        <f>'PV Scenarios'!S$5*'Node ratio'!$B19*Main!$B$9</f>
        <v>4.9060985262297647</v>
      </c>
      <c r="S33" s="4">
        <f>'PV Scenarios'!T$5*'Node ratio'!$B19*Main!$B$9</f>
        <v>3.4842465734545458</v>
      </c>
      <c r="T33" s="4">
        <f>'PV Scenarios'!U$5*'Node ratio'!$B19*Main!$B$9</f>
        <v>2.0820364742096062</v>
      </c>
      <c r="U33" s="4">
        <f>'PV Scenarios'!V$5*'Node ratio'!$B19*Main!$B$9</f>
        <v>0.83914363137693282</v>
      </c>
      <c r="V33" s="4">
        <f>'PV Scenarios'!W$5*'Node ratio'!$B19*Main!$B$9</f>
        <v>5.456070425077586E-2</v>
      </c>
      <c r="W33" s="4">
        <f>'PV Scenarios'!X$5*'Node ratio'!$B19*Main!$B$9</f>
        <v>5.456070425077586E-2</v>
      </c>
      <c r="X33" s="4">
        <f>'PV Scenarios'!Y$5*'Node ratio'!$B19*Main!$B$9</f>
        <v>5.456070425077586E-2</v>
      </c>
      <c r="Y33" s="4">
        <f>'PV Scenarios'!Z$5*'Node ratio'!$B19*Main!$B$9</f>
        <v>5.456070425077586E-2</v>
      </c>
    </row>
    <row r="34" spans="1:25" x14ac:dyDescent="0.25">
      <c r="A34" s="3">
        <v>36</v>
      </c>
      <c r="B34" s="4">
        <f>'PV Scenarios'!C$5*'Node ratio'!$B20*Main!$B$9</f>
        <v>6.5123490233218801E-6</v>
      </c>
      <c r="C34" s="4">
        <f>'PV Scenarios'!D$5*'Node ratio'!$B20*Main!$B$9</f>
        <v>6.5123490233218801E-6</v>
      </c>
      <c r="D34" s="4">
        <f>'PV Scenarios'!E$5*'Node ratio'!$B20*Main!$B$9</f>
        <v>6.5123490233218801E-6</v>
      </c>
      <c r="E34" s="4">
        <f>'PV Scenarios'!F$5*'Node ratio'!$B20*Main!$B$9</f>
        <v>6.5123490233218801E-6</v>
      </c>
      <c r="F34" s="4">
        <f>'PV Scenarios'!G$5*'Node ratio'!$B20*Main!$B$9</f>
        <v>6.5123490233218801E-6</v>
      </c>
      <c r="G34" s="4">
        <f>'PV Scenarios'!H$5*'Node ratio'!$B20*Main!$B$9</f>
        <v>6.5123490233218801E-6</v>
      </c>
      <c r="H34" s="4">
        <f>'PV Scenarios'!I$5*'Node ratio'!$B20*Main!$B$9</f>
        <v>8.7525970873446064E-5</v>
      </c>
      <c r="I34" s="4">
        <f>'PV Scenarios'!J$5*'Node ratio'!$B20*Main!$B$9</f>
        <v>2.334025889958562E-4</v>
      </c>
      <c r="J34" s="4">
        <f>'PV Scenarios'!K$5*'Node ratio'!$B20*Main!$B$9</f>
        <v>3.9959773607103048E-4</v>
      </c>
      <c r="K34" s="4">
        <f>'PV Scenarios'!L$5*'Node ratio'!$B20*Main!$B$9</f>
        <v>5.6996078652113088E-4</v>
      </c>
      <c r="L34" s="4">
        <f>'PV Scenarios'!M$5*'Node ratio'!$B20*Main!$B$9</f>
        <v>7.2469419931525886E-4</v>
      </c>
      <c r="M34" s="4">
        <f>'PV Scenarios'!N$5*'Node ratio'!$B20*Main!$B$9</f>
        <v>8.4308870455925054E-4</v>
      </c>
      <c r="N34" s="4">
        <f>'PV Scenarios'!O$5*'Node ratio'!$B20*Main!$B$9</f>
        <v>9.0873318271433509E-4</v>
      </c>
      <c r="O34" s="4">
        <f>'PV Scenarios'!P$5*'Node ratio'!$B20*Main!$B$9</f>
        <v>9.1172886326506316E-4</v>
      </c>
      <c r="P34" s="4">
        <f>'PV Scenarios'!Q$5*'Node ratio'!$B20*Main!$B$9</f>
        <v>8.5181525225050197E-4</v>
      </c>
      <c r="Q34" s="4">
        <f>'PV Scenarios'!R$5*'Node ratio'!$B20*Main!$B$9</f>
        <v>7.377188973619025E-4</v>
      </c>
      <c r="R34" s="4">
        <f>'PV Scenarios'!S$5*'Node ratio'!$B20*Main!$B$9</f>
        <v>5.8559042417710336E-4</v>
      </c>
      <c r="S34" s="4">
        <f>'PV Scenarios'!T$5*'Node ratio'!$B20*Main!$B$9</f>
        <v>4.1587860862933519E-4</v>
      </c>
      <c r="T34" s="4">
        <f>'PV Scenarios'!U$5*'Node ratio'!$B20*Main!$B$9</f>
        <v>2.4851123872996286E-4</v>
      </c>
      <c r="U34" s="4">
        <f>'PV Scenarios'!V$5*'Node ratio'!$B20*Main!$B$9</f>
        <v>1.0015992797869051E-4</v>
      </c>
      <c r="V34" s="4">
        <f>'PV Scenarios'!W$5*'Node ratio'!$B20*Main!$B$9</f>
        <v>6.5123490233218801E-6</v>
      </c>
      <c r="W34" s="4">
        <f>'PV Scenarios'!X$5*'Node ratio'!$B20*Main!$B$9</f>
        <v>6.5123490233218801E-6</v>
      </c>
      <c r="X34" s="4">
        <f>'PV Scenarios'!Y$5*'Node ratio'!$B20*Main!$B$9</f>
        <v>6.5123490233218801E-6</v>
      </c>
      <c r="Y34" s="4">
        <f>'PV Scenarios'!Z$5*'Node ratio'!$B20*Main!$B$9</f>
        <v>6.5123490233218801E-6</v>
      </c>
    </row>
    <row r="35" spans="1:25" x14ac:dyDescent="0.25">
      <c r="A35" s="3">
        <v>42</v>
      </c>
      <c r="B35" s="4">
        <f>'PV Scenarios'!C$5*'Node ratio'!$B21*Main!$B$9</f>
        <v>4.3470258468463419E-2</v>
      </c>
      <c r="C35" s="4">
        <f>'PV Scenarios'!D$5*'Node ratio'!$B21*Main!$B$9</f>
        <v>4.3470258468463419E-2</v>
      </c>
      <c r="D35" s="4">
        <f>'PV Scenarios'!E$5*'Node ratio'!$B21*Main!$B$9</f>
        <v>4.3470258468463419E-2</v>
      </c>
      <c r="E35" s="4">
        <f>'PV Scenarios'!F$5*'Node ratio'!$B21*Main!$B$9</f>
        <v>4.3470258468463419E-2</v>
      </c>
      <c r="F35" s="4">
        <f>'PV Scenarios'!G$5*'Node ratio'!$B21*Main!$B$9</f>
        <v>4.3470258468463419E-2</v>
      </c>
      <c r="G35" s="4">
        <f>'PV Scenarios'!H$5*'Node ratio'!$B21*Main!$B$9</f>
        <v>4.3470258468463419E-2</v>
      </c>
      <c r="H35" s="4">
        <f>'PV Scenarios'!I$5*'Node ratio'!$B21*Main!$B$9</f>
        <v>0.58424027381614829</v>
      </c>
      <c r="I35" s="4">
        <f>'PV Scenarios'!J$5*'Node ratio'!$B21*Main!$B$9</f>
        <v>1.557974063509729</v>
      </c>
      <c r="J35" s="4">
        <f>'PV Scenarios'!K$5*'Node ratio'!$B21*Main!$B$9</f>
        <v>2.6673350596249152</v>
      </c>
      <c r="K35" s="4">
        <f>'PV Scenarios'!L$5*'Node ratio'!$B21*Main!$B$9</f>
        <v>3.8045170211599175</v>
      </c>
      <c r="L35" s="4">
        <f>'PV Scenarios'!M$5*'Node ratio'!$B21*Main!$B$9</f>
        <v>4.837370362370609</v>
      </c>
      <c r="M35" s="4">
        <f>'PV Scenarios'!N$5*'Node ratio'!$B21*Main!$B$9</f>
        <v>5.6276596613272734</v>
      </c>
      <c r="N35" s="4">
        <f>'PV Scenarios'!O$5*'Node ratio'!$B21*Main!$B$9</f>
        <v>6.0658398666893847</v>
      </c>
      <c r="O35" s="4">
        <f>'PV Scenarios'!P$5*'Node ratio'!$B21*Main!$B$9</f>
        <v>6.0858361855848786</v>
      </c>
      <c r="P35" s="4">
        <f>'PV Scenarios'!Q$5*'Node ratio'!$B21*Main!$B$9</f>
        <v>5.6859098076750145</v>
      </c>
      <c r="Q35" s="4">
        <f>'PV Scenarios'!R$5*'Node ratio'!$B21*Main!$B$9</f>
        <v>4.9243108793075354</v>
      </c>
      <c r="R35" s="4">
        <f>'PV Scenarios'!S$5*'Node ratio'!$B21*Main!$B$9</f>
        <v>3.9088456414842301</v>
      </c>
      <c r="S35" s="4">
        <f>'PV Scenarios'!T$5*'Node ratio'!$B21*Main!$B$9</f>
        <v>2.7760107057960735</v>
      </c>
      <c r="T35" s="4">
        <f>'PV Scenarios'!U$5*'Node ratio'!$B21*Main!$B$9</f>
        <v>1.6588250631565638</v>
      </c>
      <c r="U35" s="4">
        <f>'PV Scenarios'!V$5*'Node ratio'!$B21*Main!$B$9</f>
        <v>0.66857257524496738</v>
      </c>
      <c r="V35" s="4">
        <f>'PV Scenarios'!W$5*'Node ratio'!$B21*Main!$B$9</f>
        <v>4.3470258468463419E-2</v>
      </c>
      <c r="W35" s="4">
        <f>'PV Scenarios'!X$5*'Node ratio'!$B21*Main!$B$9</f>
        <v>4.3470258468463419E-2</v>
      </c>
      <c r="X35" s="4">
        <f>'PV Scenarios'!Y$5*'Node ratio'!$B21*Main!$B$9</f>
        <v>4.3470258468463419E-2</v>
      </c>
      <c r="Y35" s="4">
        <f>'PV Scenarios'!Z$5*'Node ratio'!$B21*Main!$B$9</f>
        <v>4.3470258468463419E-2</v>
      </c>
    </row>
    <row r="36" spans="1:25" x14ac:dyDescent="0.25">
      <c r="A36" s="3">
        <v>55</v>
      </c>
      <c r="B36" s="4">
        <f>'PV Scenarios'!C$5*'Node ratio'!$B22*Main!$B$9</f>
        <v>1.0936364362088726E-2</v>
      </c>
      <c r="C36" s="4">
        <f>'PV Scenarios'!D$5*'Node ratio'!$B22*Main!$B$9</f>
        <v>1.0936364362088726E-2</v>
      </c>
      <c r="D36" s="4">
        <f>'PV Scenarios'!E$5*'Node ratio'!$B22*Main!$B$9</f>
        <v>1.0936364362088726E-2</v>
      </c>
      <c r="E36" s="4">
        <f>'PV Scenarios'!F$5*'Node ratio'!$B22*Main!$B$9</f>
        <v>1.0936364362088726E-2</v>
      </c>
      <c r="F36" s="4">
        <f>'PV Scenarios'!G$5*'Node ratio'!$B22*Main!$B$9</f>
        <v>1.0936364362088726E-2</v>
      </c>
      <c r="G36" s="4">
        <f>'PV Scenarios'!H$5*'Node ratio'!$B22*Main!$B$9</f>
        <v>1.0936364362088726E-2</v>
      </c>
      <c r="H36" s="4">
        <f>'PV Scenarios'!I$5*'Node ratio'!$B22*Main!$B$9</f>
        <v>0.14698473702647244</v>
      </c>
      <c r="I36" s="4">
        <f>'PV Scenarios'!J$5*'Node ratio'!$B22*Main!$B$9</f>
        <v>0.39195929873725993</v>
      </c>
      <c r="J36" s="4">
        <f>'PV Scenarios'!K$5*'Node ratio'!$B22*Main!$B$9</f>
        <v>0.67105531725776413</v>
      </c>
      <c r="K36" s="4">
        <f>'PV Scenarios'!L$5*'Node ratio'!$B22*Main!$B$9</f>
        <v>0.95715060897000503</v>
      </c>
      <c r="L36" s="4">
        <f>'PV Scenarios'!M$5*'Node ratio'!$B22*Main!$B$9</f>
        <v>1.2169986262132333</v>
      </c>
      <c r="M36" s="4">
        <f>'PV Scenarios'!N$5*'Node ratio'!$B22*Main!$B$9</f>
        <v>1.4158217303160063</v>
      </c>
      <c r="N36" s="4">
        <f>'PV Scenarios'!O$5*'Node ratio'!$B22*Main!$B$9</f>
        <v>1.5260602830858605</v>
      </c>
      <c r="O36" s="4">
        <f>'PV Scenarios'!P$5*'Node ratio'!$B22*Main!$B$9</f>
        <v>1.5310910106924214</v>
      </c>
      <c r="P36" s="4">
        <f>'PV Scenarios'!Q$5*'Node ratio'!$B22*Main!$B$9</f>
        <v>1.4304764585612051</v>
      </c>
      <c r="Q36" s="4">
        <f>'PV Scenarios'!R$5*'Node ratio'!$B22*Main!$B$9</f>
        <v>1.2388713549374106</v>
      </c>
      <c r="R36" s="4">
        <f>'PV Scenarios'!S$5*'Node ratio'!$B22*Main!$B$9</f>
        <v>0.98339788343901802</v>
      </c>
      <c r="S36" s="4">
        <f>'PV Scenarios'!T$5*'Node ratio'!$B22*Main!$B$9</f>
        <v>0.69839622816298585</v>
      </c>
      <c r="T36" s="4">
        <f>'PV Scenarios'!U$5*'Node ratio'!$B22*Main!$B$9</f>
        <v>0.41733166405730565</v>
      </c>
      <c r="U36" s="4">
        <f>'PV Scenarios'!V$5*'Node ratio'!$B22*Main!$B$9</f>
        <v>0.16820128388892458</v>
      </c>
      <c r="V36" s="4">
        <f>'PV Scenarios'!W$5*'Node ratio'!$B22*Main!$B$9</f>
        <v>1.0936364362088726E-2</v>
      </c>
      <c r="W36" s="4">
        <f>'PV Scenarios'!X$5*'Node ratio'!$B22*Main!$B$9</f>
        <v>1.0936364362088726E-2</v>
      </c>
      <c r="X36" s="4">
        <f>'PV Scenarios'!Y$5*'Node ratio'!$B22*Main!$B$9</f>
        <v>1.0936364362088726E-2</v>
      </c>
      <c r="Y36" s="4">
        <f>'PV Scenarios'!Z$5*'Node ratio'!$B22*Main!$B$9</f>
        <v>1.0936364362088726E-2</v>
      </c>
    </row>
    <row r="37" spans="1:25" x14ac:dyDescent="0.25">
      <c r="A37" s="3">
        <v>68</v>
      </c>
      <c r="B37" s="4">
        <f>'PV Scenarios'!C$5*'Node ratio'!$B23*Main!$B$9</f>
        <v>1.4302707916708065E-2</v>
      </c>
      <c r="C37" s="4">
        <f>'PV Scenarios'!D$5*'Node ratio'!$B23*Main!$B$9</f>
        <v>1.4302707916708065E-2</v>
      </c>
      <c r="D37" s="4">
        <f>'PV Scenarios'!E$5*'Node ratio'!$B23*Main!$B$9</f>
        <v>1.4302707916708065E-2</v>
      </c>
      <c r="E37" s="4">
        <f>'PV Scenarios'!F$5*'Node ratio'!$B23*Main!$B$9</f>
        <v>1.4302707916708065E-2</v>
      </c>
      <c r="F37" s="4">
        <f>'PV Scenarios'!G$5*'Node ratio'!$B23*Main!$B$9</f>
        <v>1.4302707916708065E-2</v>
      </c>
      <c r="G37" s="4">
        <f>'PV Scenarios'!H$5*'Node ratio'!$B23*Main!$B$9</f>
        <v>1.4302707916708065E-2</v>
      </c>
      <c r="H37" s="4">
        <f>'PV Scenarios'!I$5*'Node ratio'!$B23*Main!$B$9</f>
        <v>0.19222839440055636</v>
      </c>
      <c r="I37" s="4">
        <f>'PV Scenarios'!J$5*'Node ratio'!$B23*Main!$B$9</f>
        <v>0.51260905173481708</v>
      </c>
      <c r="J37" s="4">
        <f>'PV Scenarios'!K$5*'Node ratio'!$B23*Main!$B$9</f>
        <v>0.87761415776920693</v>
      </c>
      <c r="K37" s="4">
        <f>'PV Scenarios'!L$5*'Node ratio'!$B23*Main!$B$9</f>
        <v>1.2517729968702898</v>
      </c>
      <c r="L37" s="4">
        <f>'PV Scenarios'!M$5*'Node ratio'!$B23*Main!$B$9</f>
        <v>1.5916053369712737</v>
      </c>
      <c r="M37" s="4">
        <f>'PV Scenarios'!N$5*'Node ratio'!$B23*Main!$B$9</f>
        <v>1.851628566897026</v>
      </c>
      <c r="N37" s="4">
        <f>'PV Scenarios'!O$5*'Node ratio'!$B23*Main!$B$9</f>
        <v>1.9957998626974434</v>
      </c>
      <c r="O37" s="4">
        <f>'PV Scenarios'!P$5*'Node ratio'!$B23*Main!$B$9</f>
        <v>2.0023791083391291</v>
      </c>
      <c r="P37" s="4">
        <f>'PV Scenarios'!Q$5*'Node ratio'!$B23*Main!$B$9</f>
        <v>1.870794195505415</v>
      </c>
      <c r="Q37" s="4">
        <f>'PV Scenarios'!R$5*'Node ratio'!$B23*Main!$B$9</f>
        <v>1.6202107528046896</v>
      </c>
      <c r="R37" s="4">
        <f>'PV Scenarios'!S$5*'Node ratio'!$B23*Main!$B$9</f>
        <v>1.2860994958703893</v>
      </c>
      <c r="S37" s="4">
        <f>'PV Scenarios'!T$5*'Node ratio'!$B23*Main!$B$9</f>
        <v>0.91337092756097693</v>
      </c>
      <c r="T37" s="4">
        <f>'PV Scenarios'!U$5*'Node ratio'!$B23*Main!$B$9</f>
        <v>0.54579133410157965</v>
      </c>
      <c r="U37" s="4">
        <f>'PV Scenarios'!V$5*'Node ratio'!$B23*Main!$B$9</f>
        <v>0.21997564775897008</v>
      </c>
      <c r="V37" s="4">
        <f>'PV Scenarios'!W$5*'Node ratio'!$B23*Main!$B$9</f>
        <v>1.4302707916708065E-2</v>
      </c>
      <c r="W37" s="4">
        <f>'PV Scenarios'!X$5*'Node ratio'!$B23*Main!$B$9</f>
        <v>1.4302707916708065E-2</v>
      </c>
      <c r="X37" s="4">
        <f>'PV Scenarios'!Y$5*'Node ratio'!$B23*Main!$B$9</f>
        <v>1.4302707916708065E-2</v>
      </c>
      <c r="Y37" s="4">
        <f>'PV Scenarios'!Z$5*'Node ratio'!$B23*Main!$B$9</f>
        <v>1.4302707916708065E-2</v>
      </c>
    </row>
    <row r="38" spans="1:25" x14ac:dyDescent="0.25">
      <c r="A38" s="3">
        <v>72</v>
      </c>
      <c r="B38" s="4">
        <f>'PV Scenarios'!C$5*'Node ratio'!$B24*Main!$B$9</f>
        <v>5.598277658028724E-2</v>
      </c>
      <c r="C38" s="4">
        <f>'PV Scenarios'!D$5*'Node ratio'!$B24*Main!$B$9</f>
        <v>5.598277658028724E-2</v>
      </c>
      <c r="D38" s="4">
        <f>'PV Scenarios'!E$5*'Node ratio'!$B24*Main!$B$9</f>
        <v>5.598277658028724E-2</v>
      </c>
      <c r="E38" s="4">
        <f>'PV Scenarios'!F$5*'Node ratio'!$B24*Main!$B$9</f>
        <v>5.598277658028724E-2</v>
      </c>
      <c r="F38" s="4">
        <f>'PV Scenarios'!G$5*'Node ratio'!$B24*Main!$B$9</f>
        <v>5.598277658028724E-2</v>
      </c>
      <c r="G38" s="4">
        <f>'PV Scenarios'!H$5*'Node ratio'!$B24*Main!$B$9</f>
        <v>5.598277658028724E-2</v>
      </c>
      <c r="H38" s="4">
        <f>'PV Scenarios'!I$5*'Node ratio'!$B24*Main!$B$9</f>
        <v>0.75240851723906033</v>
      </c>
      <c r="I38" s="4">
        <f>'PV Scenarios'!J$5*'Node ratio'!$B24*Main!$B$9</f>
        <v>2.0064227126374949</v>
      </c>
      <c r="J38" s="4">
        <f>'PV Scenarios'!K$5*'Node ratio'!$B24*Main!$B$9</f>
        <v>3.4351031709664244</v>
      </c>
      <c r="K38" s="4">
        <f>'PV Scenarios'!L$5*'Node ratio'!$B24*Main!$B$9</f>
        <v>4.8996126063067384</v>
      </c>
      <c r="L38" s="4">
        <f>'PV Scenarios'!M$5*'Node ratio'!$B24*Main!$B$9</f>
        <v>6.229763377854364</v>
      </c>
      <c r="M38" s="4">
        <f>'PV Scenarios'!N$5*'Node ratio'!$B24*Main!$B$9</f>
        <v>7.2475302560839854</v>
      </c>
      <c r="N38" s="4">
        <f>'PV Scenarios'!O$5*'Node ratio'!$B24*Main!$B$9</f>
        <v>7.8118366440132805</v>
      </c>
      <c r="O38" s="4">
        <f>'PV Scenarios'!P$5*'Node ratio'!$B24*Main!$B$9</f>
        <v>7.8375887212402118</v>
      </c>
      <c r="P38" s="4">
        <f>'PV Scenarios'!Q$5*'Node ratio'!$B24*Main!$B$9</f>
        <v>7.3225471767015708</v>
      </c>
      <c r="Q38" s="4">
        <f>'PV Scenarios'!R$5*'Node ratio'!$B24*Main!$B$9</f>
        <v>6.3417289310149378</v>
      </c>
      <c r="R38" s="4">
        <f>'PV Scenarios'!S$5*'Node ratio'!$B24*Main!$B$9</f>
        <v>5.0339712700994275</v>
      </c>
      <c r="S38" s="4">
        <f>'PV Scenarios'!T$5*'Node ratio'!$B24*Main!$B$9</f>
        <v>3.5750601124171424</v>
      </c>
      <c r="T38" s="4">
        <f>'PV Scenarios'!U$5*'Node ratio'!$B24*Main!$B$9</f>
        <v>2.1363027543037605</v>
      </c>
      <c r="U38" s="4">
        <f>'PV Scenarios'!V$5*'Node ratio'!$B24*Main!$B$9</f>
        <v>0.86101510380481772</v>
      </c>
      <c r="V38" s="4">
        <f>'PV Scenarios'!W$5*'Node ratio'!$B24*Main!$B$9</f>
        <v>5.598277658028724E-2</v>
      </c>
      <c r="W38" s="4">
        <f>'PV Scenarios'!X$5*'Node ratio'!$B24*Main!$B$9</f>
        <v>5.598277658028724E-2</v>
      </c>
      <c r="X38" s="4">
        <f>'PV Scenarios'!Y$5*'Node ratio'!$B24*Main!$B$9</f>
        <v>5.598277658028724E-2</v>
      </c>
      <c r="Y38" s="4">
        <f>'PV Scenarios'!Z$5*'Node ratio'!$B24*Main!$B$9</f>
        <v>5.598277658028724E-2</v>
      </c>
    </row>
    <row r="39" spans="1:25" x14ac:dyDescent="0.25">
      <c r="A39" s="3">
        <v>103</v>
      </c>
      <c r="B39" s="4">
        <f>'PV Scenarios'!C$5*'Node ratio'!$B25*Main!$B$9</f>
        <v>3.5175891167171042E-2</v>
      </c>
      <c r="C39" s="4">
        <f>'PV Scenarios'!D$5*'Node ratio'!$B25*Main!$B$9</f>
        <v>3.5175891167171042E-2</v>
      </c>
      <c r="D39" s="4">
        <f>'PV Scenarios'!E$5*'Node ratio'!$B25*Main!$B$9</f>
        <v>3.5175891167171042E-2</v>
      </c>
      <c r="E39" s="4">
        <f>'PV Scenarios'!F$5*'Node ratio'!$B25*Main!$B$9</f>
        <v>3.5175891167171042E-2</v>
      </c>
      <c r="F39" s="4">
        <f>'PV Scenarios'!G$5*'Node ratio'!$B25*Main!$B$9</f>
        <v>3.5175891167171042E-2</v>
      </c>
      <c r="G39" s="4">
        <f>'PV Scenarios'!H$5*'Node ratio'!$B25*Main!$B$9</f>
        <v>3.5175891167171042E-2</v>
      </c>
      <c r="H39" s="4">
        <f>'PV Scenarios'!I$5*'Node ratio'!$B25*Main!$B$9</f>
        <v>0.47276397728677877</v>
      </c>
      <c r="I39" s="4">
        <f>'PV Scenarios'!J$5*'Node ratio'!$B25*Main!$B$9</f>
        <v>1.2607039394314101</v>
      </c>
      <c r="J39" s="4">
        <f>'PV Scenarios'!K$5*'Node ratio'!$B25*Main!$B$9</f>
        <v>2.1583926820176154</v>
      </c>
      <c r="K39" s="4">
        <f>'PV Scenarios'!L$5*'Node ratio'!$B25*Main!$B$9</f>
        <v>3.0785939949508094</v>
      </c>
      <c r="L39" s="4">
        <f>'PV Scenarios'!M$5*'Node ratio'!$B25*Main!$B$9</f>
        <v>3.9143731690827934</v>
      </c>
      <c r="M39" s="4">
        <f>'PV Scenarios'!N$5*'Node ratio'!$B25*Main!$B$9</f>
        <v>4.5538708705019628</v>
      </c>
      <c r="N39" s="4">
        <f>'PV Scenarios'!O$5*'Node ratio'!$B25*Main!$B$9</f>
        <v>4.9084438534670465</v>
      </c>
      <c r="O39" s="4">
        <f>'PV Scenarios'!P$5*'Node ratio'!$B25*Main!$B$9</f>
        <v>4.9246247634039451</v>
      </c>
      <c r="P39" s="4">
        <f>'PV Scenarios'!Q$5*'Node ratio'!$B25*Main!$B$9</f>
        <v>4.6010065646659726</v>
      </c>
      <c r="Q39" s="4">
        <f>'PV Scenarios'!R$5*'Node ratio'!$B25*Main!$B$9</f>
        <v>3.9847249514171357</v>
      </c>
      <c r="R39" s="4">
        <f>'PV Scenarios'!S$5*'Node ratio'!$B25*Main!$B$9</f>
        <v>3.16301613375202</v>
      </c>
      <c r="S39" s="4">
        <f>'PV Scenarios'!T$5*'Node ratio'!$B25*Main!$B$9</f>
        <v>2.2463324099355426</v>
      </c>
      <c r="T39" s="4">
        <f>'PV Scenarios'!U$5*'Node ratio'!$B25*Main!$B$9</f>
        <v>1.3423120069392467</v>
      </c>
      <c r="U39" s="4">
        <f>'PV Scenarios'!V$5*'Node ratio'!$B25*Main!$B$9</f>
        <v>0.5410052061510906</v>
      </c>
      <c r="V39" s="4">
        <f>'PV Scenarios'!W$5*'Node ratio'!$B25*Main!$B$9</f>
        <v>3.5175891167171042E-2</v>
      </c>
      <c r="W39" s="4">
        <f>'PV Scenarios'!X$5*'Node ratio'!$B25*Main!$B$9</f>
        <v>3.5175891167171042E-2</v>
      </c>
      <c r="X39" s="4">
        <f>'PV Scenarios'!Y$5*'Node ratio'!$B25*Main!$B$9</f>
        <v>3.5175891167171042E-2</v>
      </c>
      <c r="Y39" s="4">
        <f>'PV Scenarios'!Z$5*'Node ratio'!$B25*Main!$B$9</f>
        <v>3.5175891167171042E-2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4C80-079D-4E71-BF3E-6A3804F6D985}">
  <dimension ref="A1:C34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1.140625" customWidth="1"/>
    <col min="3" max="3" width="11.42578125" bestFit="1" customWidth="1"/>
  </cols>
  <sheetData>
    <row r="1" spans="1:3" ht="33.75" customHeight="1" x14ac:dyDescent="0.25">
      <c r="A1" s="9" t="s">
        <v>0</v>
      </c>
      <c r="B1" s="10" t="s">
        <v>12</v>
      </c>
      <c r="C1" s="10" t="s">
        <v>13</v>
      </c>
    </row>
    <row r="2" spans="1:3" x14ac:dyDescent="0.25">
      <c r="A2">
        <v>1</v>
      </c>
      <c r="B2" s="5">
        <v>2.6546507619739919E-3</v>
      </c>
      <c r="C2" s="5">
        <v>2.2130044161672679E-3</v>
      </c>
    </row>
    <row r="3" spans="1:3" x14ac:dyDescent="0.25">
      <c r="A3">
        <v>2</v>
      </c>
      <c r="B3" s="5">
        <v>3.9795942604952179E-2</v>
      </c>
      <c r="C3" s="5">
        <v>4.2192013501822292E-2</v>
      </c>
    </row>
    <row r="4" spans="1:3" x14ac:dyDescent="0.25">
      <c r="A4">
        <v>3</v>
      </c>
      <c r="B4" s="5">
        <v>4.4017739109002745E-2</v>
      </c>
      <c r="C4" s="5">
        <v>5.9740611801450523E-2</v>
      </c>
    </row>
    <row r="5" spans="1:3" x14ac:dyDescent="0.25">
      <c r="A5">
        <v>4</v>
      </c>
      <c r="B5" s="5">
        <v>0.12511160709699237</v>
      </c>
      <c r="C5" s="5">
        <v>8.4358278203171128E-2</v>
      </c>
    </row>
    <row r="6" spans="1:3" x14ac:dyDescent="0.25">
      <c r="A6">
        <v>5</v>
      </c>
      <c r="B6" s="5">
        <v>4.5925400819298899E-3</v>
      </c>
      <c r="C6" s="7">
        <v>0</v>
      </c>
    </row>
    <row r="7" spans="1:3" x14ac:dyDescent="0.25">
      <c r="A7">
        <v>8</v>
      </c>
      <c r="B7" s="5">
        <v>0</v>
      </c>
      <c r="C7" s="5">
        <v>0</v>
      </c>
    </row>
    <row r="8" spans="1:3" x14ac:dyDescent="0.25">
      <c r="A8">
        <v>9</v>
      </c>
      <c r="B8" s="7">
        <v>0</v>
      </c>
      <c r="C8" s="5">
        <v>1.7215873772484035E-2</v>
      </c>
    </row>
    <row r="9" spans="1:3" x14ac:dyDescent="0.25">
      <c r="A9">
        <v>10</v>
      </c>
      <c r="B9" s="5">
        <v>6.0742914619437982E-2</v>
      </c>
      <c r="C9" s="5">
        <v>4.9773200158028635E-2</v>
      </c>
    </row>
    <row r="10" spans="1:3" x14ac:dyDescent="0.25">
      <c r="A10">
        <v>12</v>
      </c>
      <c r="B10" s="5">
        <v>0.40023131293523989</v>
      </c>
      <c r="C10" s="5">
        <v>0.28209733335042719</v>
      </c>
    </row>
    <row r="11" spans="1:3" x14ac:dyDescent="0.25">
      <c r="A11">
        <v>15</v>
      </c>
      <c r="B11" s="5">
        <v>8.0750356360263318E-3</v>
      </c>
      <c r="C11" s="5">
        <v>8.0729617537644866E-3</v>
      </c>
    </row>
    <row r="12" spans="1:3" x14ac:dyDescent="0.25">
      <c r="A12">
        <v>16</v>
      </c>
      <c r="B12" s="5">
        <v>6.4151842825668298E-2</v>
      </c>
      <c r="C12" s="5">
        <v>5.1732045106691223E-2</v>
      </c>
    </row>
    <row r="13" spans="1:3" x14ac:dyDescent="0.25">
      <c r="A13">
        <v>17</v>
      </c>
      <c r="B13" s="5">
        <v>1.4190017878334992E-2</v>
      </c>
      <c r="C13" s="5">
        <v>1.2710509812752657E-2</v>
      </c>
    </row>
    <row r="14" spans="1:3" x14ac:dyDescent="0.25">
      <c r="A14">
        <v>18</v>
      </c>
      <c r="B14" s="5">
        <v>1.8409662513527512E-3</v>
      </c>
      <c r="C14" s="5">
        <v>5.2582225744813129E-4</v>
      </c>
    </row>
    <row r="15" spans="1:3" x14ac:dyDescent="0.25">
      <c r="A15">
        <v>20</v>
      </c>
      <c r="B15" s="5">
        <v>6.0751034574880111E-3</v>
      </c>
      <c r="C15" s="5">
        <v>8.4770844224254394E-3</v>
      </c>
    </row>
    <row r="16" spans="1:3" x14ac:dyDescent="0.25">
      <c r="A16">
        <v>21</v>
      </c>
      <c r="B16" s="5">
        <v>1.5339021600113191E-2</v>
      </c>
      <c r="C16" s="5">
        <v>1.4928012914402546E-2</v>
      </c>
    </row>
    <row r="17" spans="1:3" x14ac:dyDescent="0.25">
      <c r="A17">
        <v>26</v>
      </c>
      <c r="B17" s="5">
        <v>4.3713082123165763E-2</v>
      </c>
      <c r="C17" s="5">
        <v>4.1349931764452147E-2</v>
      </c>
    </row>
    <row r="18" spans="1:3" x14ac:dyDescent="0.25">
      <c r="A18">
        <v>30</v>
      </c>
      <c r="B18" s="5">
        <v>2.2010910949136334E-2</v>
      </c>
      <c r="C18" s="5">
        <v>2.5625245400616652E-2</v>
      </c>
    </row>
    <row r="19" spans="1:3" x14ac:dyDescent="0.25">
      <c r="A19">
        <v>35</v>
      </c>
      <c r="B19" s="5">
        <v>3.8729869920692717E-2</v>
      </c>
      <c r="C19" s="5">
        <v>2.3318558773078826E-2</v>
      </c>
    </row>
    <row r="20" spans="1:3" x14ac:dyDescent="0.25">
      <c r="A20">
        <v>36</v>
      </c>
      <c r="B20" s="5">
        <v>4.6227854646472973E-6</v>
      </c>
      <c r="C20" s="5">
        <v>9.1081987987063999E-4</v>
      </c>
    </row>
    <row r="21" spans="1:3" x14ac:dyDescent="0.25">
      <c r="A21">
        <v>42</v>
      </c>
      <c r="B21" s="5">
        <v>3.085732633076374E-2</v>
      </c>
      <c r="C21" s="5">
        <v>3.9581346861016817E-2</v>
      </c>
    </row>
    <row r="22" spans="1:3" x14ac:dyDescent="0.25">
      <c r="A22">
        <v>55</v>
      </c>
      <c r="B22" s="5">
        <v>7.7631690236654657E-3</v>
      </c>
      <c r="C22" s="5">
        <v>9.8561853847441341E-3</v>
      </c>
    </row>
    <row r="23" spans="1:3" x14ac:dyDescent="0.25">
      <c r="A23">
        <v>68</v>
      </c>
      <c r="B23" s="5">
        <v>1.0152765158266595E-2</v>
      </c>
      <c r="C23" s="5">
        <v>3.9087551321446267E-3</v>
      </c>
    </row>
    <row r="24" spans="1:3" x14ac:dyDescent="0.25">
      <c r="A24">
        <v>72</v>
      </c>
      <c r="B24" s="5">
        <v>3.9739326765066363E-2</v>
      </c>
      <c r="C24" s="5">
        <v>0.13394740690996509</v>
      </c>
    </row>
    <row r="25" spans="1:3" x14ac:dyDescent="0.25">
      <c r="A25">
        <v>103</v>
      </c>
      <c r="B25" s="5">
        <v>2.4969576693644042E-2</v>
      </c>
      <c r="C25" s="5">
        <v>9.0165415771952237E-2</v>
      </c>
    </row>
    <row r="26" spans="1:3" x14ac:dyDescent="0.25">
      <c r="B26" s="5"/>
      <c r="C26" s="1"/>
    </row>
    <row r="27" spans="1:3" x14ac:dyDescent="0.25">
      <c r="B27" s="5"/>
      <c r="C27" s="1"/>
    </row>
    <row r="28" spans="1:3" x14ac:dyDescent="0.25">
      <c r="B28" s="5"/>
      <c r="C28" s="1"/>
    </row>
    <row r="29" spans="1:3" x14ac:dyDescent="0.25">
      <c r="B29" s="5"/>
      <c r="C29" s="1"/>
    </row>
    <row r="30" spans="1:3" x14ac:dyDescent="0.25">
      <c r="B30" s="5"/>
      <c r="C30" s="1"/>
    </row>
    <row r="31" spans="1:3" x14ac:dyDescent="0.25">
      <c r="B31" s="5"/>
      <c r="C31" s="1"/>
    </row>
    <row r="32" spans="1:3" x14ac:dyDescent="0.25">
      <c r="B32" s="5"/>
      <c r="C32" s="1"/>
    </row>
    <row r="33" spans="2:3" x14ac:dyDescent="0.25">
      <c r="B33" s="5"/>
      <c r="C33" s="1"/>
    </row>
    <row r="34" spans="2:3" x14ac:dyDescent="0.25">
      <c r="C34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E8F5-7D82-407B-ACC4-011DD41DF864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Scenarios'!C$6*'Node ratio'!$B2*Main!$B$9</f>
        <v>3.9023366201017683E-3</v>
      </c>
      <c r="C16" s="4">
        <f>'PV Scenarios'!D$6*'Node ratio'!$B2*Main!$B$9</f>
        <v>3.9023366201017683E-3</v>
      </c>
      <c r="D16" s="4">
        <f>'PV Scenarios'!E$6*'Node ratio'!$B2*Main!$B$9</f>
        <v>3.9023366201017683E-3</v>
      </c>
      <c r="E16" s="4">
        <f>'PV Scenarios'!F$6*'Node ratio'!$B2*Main!$B$9</f>
        <v>3.9023366201017683E-3</v>
      </c>
      <c r="F16" s="4">
        <f>'PV Scenarios'!G$6*'Node ratio'!$B2*Main!$B$9</f>
        <v>3.9023366201017683E-3</v>
      </c>
      <c r="G16" s="4">
        <f>'PV Scenarios'!H$6*'Node ratio'!$B2*Main!$B$9</f>
        <v>3.9023366201017683E-3</v>
      </c>
      <c r="H16" s="4">
        <f>'PV Scenarios'!I$6*'Node ratio'!$B2*Main!$B$9</f>
        <v>5.2447404174167753E-2</v>
      </c>
      <c r="I16" s="4">
        <f>'PV Scenarios'!J$6*'Node ratio'!$B2*Main!$B$9</f>
        <v>0.13985974446444738</v>
      </c>
      <c r="J16" s="4">
        <f>'PV Scenarios'!K$6*'Node ratio'!$B2*Main!$B$9</f>
        <v>0.23944737500944446</v>
      </c>
      <c r="K16" s="4">
        <f>'PV Scenarios'!L$6*'Node ratio'!$B2*Main!$B$9</f>
        <v>0.34153250099130666</v>
      </c>
      <c r="L16" s="4">
        <f>'PV Scenarios'!M$6*'Node ratio'!$B2*Main!$B$9</f>
        <v>0.43425201908492472</v>
      </c>
      <c r="M16" s="4">
        <f>'PV Scenarios'!N$6*'Node ratio'!$B2*Main!$B$9</f>
        <v>0.50519649883837481</v>
      </c>
      <c r="N16" s="4">
        <f>'PV Scenarios'!O$6*'Node ratio'!$B2*Main!$B$9</f>
        <v>0.54453205196900067</v>
      </c>
      <c r="O16" s="4">
        <f>'PV Scenarios'!P$6*'Node ratio'!$B2*Main!$B$9</f>
        <v>0.54632712681424744</v>
      </c>
      <c r="P16" s="4">
        <f>'PV Scenarios'!Q$6*'Node ratio'!$B2*Main!$B$9</f>
        <v>0.51042562990931128</v>
      </c>
      <c r="Q16" s="4">
        <f>'PV Scenarios'!R$6*'Node ratio'!$B2*Main!$B$9</f>
        <v>0.44205669232512823</v>
      </c>
      <c r="R16" s="4">
        <f>'PV Scenarios'!S$6*'Node ratio'!$B2*Main!$B$9</f>
        <v>0.35089810887955097</v>
      </c>
      <c r="S16" s="4">
        <f>'PV Scenarios'!T$6*'Node ratio'!$B2*Main!$B$9</f>
        <v>0.2492032165596989</v>
      </c>
      <c r="T16" s="4">
        <f>'PV Scenarios'!U$6*'Node ratio'!$B2*Main!$B$9</f>
        <v>0.14891316542308342</v>
      </c>
      <c r="U16" s="4">
        <f>'PV Scenarios'!V$6*'Node ratio'!$B2*Main!$B$9</f>
        <v>6.0017937217165203E-2</v>
      </c>
      <c r="V16" s="4">
        <f>'PV Scenarios'!W$6*'Node ratio'!$B2*Main!$B$9</f>
        <v>3.9023366201017683E-3</v>
      </c>
      <c r="W16" s="4">
        <f>'PV Scenarios'!X$6*'Node ratio'!$B2*Main!$B$9</f>
        <v>3.9023366201017683E-3</v>
      </c>
      <c r="X16" s="4">
        <f>'PV Scenarios'!Y$6*'Node ratio'!$B2*Main!$B$9</f>
        <v>3.9023366201017683E-3</v>
      </c>
      <c r="Y16" s="4">
        <f>'PV Scenarios'!Z$6*'Node ratio'!$B2*Main!$B$9</f>
        <v>3.9023366201017683E-3</v>
      </c>
    </row>
    <row r="17" spans="1:25" x14ac:dyDescent="0.25">
      <c r="A17" s="3">
        <v>2</v>
      </c>
      <c r="B17" s="4">
        <f>'PV Scenarios'!C$6*'Node ratio'!$B3*Main!$B$9</f>
        <v>5.8500035629279704E-2</v>
      </c>
      <c r="C17" s="4">
        <f>'PV Scenarios'!D$6*'Node ratio'!$B3*Main!$B$9</f>
        <v>5.8500035629279704E-2</v>
      </c>
      <c r="D17" s="4">
        <f>'PV Scenarios'!E$6*'Node ratio'!$B3*Main!$B$9</f>
        <v>5.8500035629279704E-2</v>
      </c>
      <c r="E17" s="4">
        <f>'PV Scenarios'!F$6*'Node ratio'!$B3*Main!$B$9</f>
        <v>5.8500035629279704E-2</v>
      </c>
      <c r="F17" s="4">
        <f>'PV Scenarios'!G$6*'Node ratio'!$B3*Main!$B$9</f>
        <v>5.8500035629279704E-2</v>
      </c>
      <c r="G17" s="4">
        <f>'PV Scenarios'!H$6*'Node ratio'!$B3*Main!$B$9</f>
        <v>5.8500035629279704E-2</v>
      </c>
      <c r="H17" s="4">
        <f>'PV Scenarios'!I$6*'Node ratio'!$B3*Main!$B$9</f>
        <v>0.78624047885751913</v>
      </c>
      <c r="I17" s="4">
        <f>'PV Scenarios'!J$6*'Node ratio'!$B3*Main!$B$9</f>
        <v>2.0966412769533851</v>
      </c>
      <c r="J17" s="4">
        <f>'PV Scenarios'!K$6*'Node ratio'!$B3*Main!$B$9</f>
        <v>3.5895621862126026</v>
      </c>
      <c r="K17" s="4">
        <f>'PV Scenarios'!L$6*'Node ratio'!$B3*Main!$B$9</f>
        <v>5.119923118274559</v>
      </c>
      <c r="L17" s="4">
        <f>'PV Scenarios'!M$6*'Node ratio'!$B3*Main!$B$9</f>
        <v>6.5098839648262441</v>
      </c>
      <c r="M17" s="4">
        <f>'PV Scenarios'!N$6*'Node ratio'!$B3*Main!$B$9</f>
        <v>7.5734146125665509</v>
      </c>
      <c r="N17" s="4">
        <f>'PV Scenarios'!O$6*'Node ratio'!$B3*Main!$B$9</f>
        <v>8.1630949717096897</v>
      </c>
      <c r="O17" s="4">
        <f>'PV Scenarios'!P$6*'Node ratio'!$B3*Main!$B$9</f>
        <v>8.1900049880991581</v>
      </c>
      <c r="P17" s="4">
        <f>'PV Scenarios'!Q$6*'Node ratio'!$B3*Main!$B$9</f>
        <v>7.6518046603097858</v>
      </c>
      <c r="Q17" s="4">
        <f>'PV Scenarios'!R$6*'Node ratio'!$B3*Main!$B$9</f>
        <v>6.626884036084804</v>
      </c>
      <c r="R17" s="4">
        <f>'PV Scenarios'!S$6*'Node ratio'!$B3*Main!$B$9</f>
        <v>5.2603232037848313</v>
      </c>
      <c r="S17" s="4">
        <f>'PV Scenarios'!T$6*'Node ratio'!$B3*Main!$B$9</f>
        <v>3.7358122752858014</v>
      </c>
      <c r="T17" s="4">
        <f>'PV Scenarios'!U$6*'Node ratio'!$B3*Main!$B$9</f>
        <v>2.2323613596133129</v>
      </c>
      <c r="U17" s="4">
        <f>'PV Scenarios'!V$6*'Node ratio'!$B3*Main!$B$9</f>
        <v>0.89973054797832197</v>
      </c>
      <c r="V17" s="4">
        <f>'PV Scenarios'!W$6*'Node ratio'!$B3*Main!$B$9</f>
        <v>5.8500035629279704E-2</v>
      </c>
      <c r="W17" s="4">
        <f>'PV Scenarios'!X$6*'Node ratio'!$B3*Main!$B$9</f>
        <v>5.8500035629279704E-2</v>
      </c>
      <c r="X17" s="4">
        <f>'PV Scenarios'!Y$6*'Node ratio'!$B3*Main!$B$9</f>
        <v>5.8500035629279704E-2</v>
      </c>
      <c r="Y17" s="4">
        <f>'PV Scenarios'!Z$6*'Node ratio'!$B3*Main!$B$9</f>
        <v>5.8500035629279704E-2</v>
      </c>
    </row>
    <row r="18" spans="1:25" x14ac:dyDescent="0.25">
      <c r="A18" s="3">
        <v>3</v>
      </c>
      <c r="B18" s="4">
        <f>'PV Scenarios'!C$6*'Node ratio'!$B4*Main!$B$9</f>
        <v>6.4706076490234035E-2</v>
      </c>
      <c r="C18" s="4">
        <f>'PV Scenarios'!D$6*'Node ratio'!$B4*Main!$B$9</f>
        <v>6.4706076490234035E-2</v>
      </c>
      <c r="D18" s="4">
        <f>'PV Scenarios'!E$6*'Node ratio'!$B4*Main!$B$9</f>
        <v>6.4706076490234035E-2</v>
      </c>
      <c r="E18" s="4">
        <f>'PV Scenarios'!F$6*'Node ratio'!$B4*Main!$B$9</f>
        <v>6.4706076490234035E-2</v>
      </c>
      <c r="F18" s="4">
        <f>'PV Scenarios'!G$6*'Node ratio'!$B4*Main!$B$9</f>
        <v>6.4706076490234035E-2</v>
      </c>
      <c r="G18" s="4">
        <f>'PV Scenarios'!H$6*'Node ratio'!$B4*Main!$B$9</f>
        <v>6.4706076490234035E-2</v>
      </c>
      <c r="H18" s="4">
        <f>'PV Scenarios'!I$6*'Node ratio'!$B4*Main!$B$9</f>
        <v>0.86964966802874522</v>
      </c>
      <c r="I18" s="4">
        <f>'PV Scenarios'!J$6*'Node ratio'!$B4*Main!$B$9</f>
        <v>2.3190657814099884</v>
      </c>
      <c r="J18" s="4">
        <f>'PV Scenarios'!K$6*'Node ratio'!$B4*Main!$B$9</f>
        <v>3.9703648534407598</v>
      </c>
      <c r="K18" s="4">
        <f>'PV Scenarios'!L$6*'Node ratio'!$B4*Main!$B$9</f>
        <v>5.663075814425282</v>
      </c>
      <c r="L18" s="4">
        <f>'PV Scenarios'!M$6*'Node ratio'!$B4*Main!$B$9</f>
        <v>7.2004921918332432</v>
      </c>
      <c r="M18" s="4">
        <f>'PV Scenarios'!N$6*'Node ratio'!$B4*Main!$B$9</f>
        <v>8.376848662425699</v>
      </c>
      <c r="N18" s="4">
        <f>'PV Scenarios'!O$6*'Node ratio'!$B4*Main!$B$9</f>
        <v>9.0290859134472576</v>
      </c>
      <c r="O18" s="4">
        <f>'PV Scenarios'!P$6*'Node ratio'!$B4*Main!$B$9</f>
        <v>9.0588507086327645</v>
      </c>
      <c r="P18" s="4">
        <f>'PV Scenarios'!Q$6*'Node ratio'!$B4*Main!$B$9</f>
        <v>8.4635548049226124</v>
      </c>
      <c r="Q18" s="4">
        <f>'PV Scenarios'!R$6*'Node ratio'!$B4*Main!$B$9</f>
        <v>7.3299043448137109</v>
      </c>
      <c r="R18" s="4">
        <f>'PV Scenarios'!S$6*'Node ratio'!$B4*Main!$B$9</f>
        <v>5.8183703980018446</v>
      </c>
      <c r="S18" s="4">
        <f>'PV Scenarios'!T$6*'Node ratio'!$B4*Main!$B$9</f>
        <v>4.1321300446663445</v>
      </c>
      <c r="T18" s="4">
        <f>'PV Scenarios'!U$6*'Node ratio'!$B4*Main!$B$9</f>
        <v>2.4691838788673302</v>
      </c>
      <c r="U18" s="4">
        <f>'PV Scenarios'!V$6*'Node ratio'!$B4*Main!$B$9</f>
        <v>0.99517945641979966</v>
      </c>
      <c r="V18" s="4">
        <f>'PV Scenarios'!W$6*'Node ratio'!$B4*Main!$B$9</f>
        <v>6.4706076490234035E-2</v>
      </c>
      <c r="W18" s="4">
        <f>'PV Scenarios'!X$6*'Node ratio'!$B4*Main!$B$9</f>
        <v>6.4706076490234035E-2</v>
      </c>
      <c r="X18" s="4">
        <f>'PV Scenarios'!Y$6*'Node ratio'!$B4*Main!$B$9</f>
        <v>6.4706076490234035E-2</v>
      </c>
      <c r="Y18" s="4">
        <f>'PV Scenarios'!Z$6*'Node ratio'!$B4*Main!$B$9</f>
        <v>6.4706076490234035E-2</v>
      </c>
    </row>
    <row r="19" spans="1:25" x14ac:dyDescent="0.25">
      <c r="A19" s="3">
        <v>4</v>
      </c>
      <c r="B19" s="4">
        <f>'PV Scenarios'!C$6*'Node ratio'!$B5*Main!$B$9</f>
        <v>0.1839140624325788</v>
      </c>
      <c r="C19" s="4">
        <f>'PV Scenarios'!D$6*'Node ratio'!$B5*Main!$B$9</f>
        <v>0.1839140624325788</v>
      </c>
      <c r="D19" s="4">
        <f>'PV Scenarios'!E$6*'Node ratio'!$B5*Main!$B$9</f>
        <v>0.1839140624325788</v>
      </c>
      <c r="E19" s="4">
        <f>'PV Scenarios'!F$6*'Node ratio'!$B5*Main!$B$9</f>
        <v>0.1839140624325788</v>
      </c>
      <c r="F19" s="4">
        <f>'PV Scenarios'!G$6*'Node ratio'!$B5*Main!$B$9</f>
        <v>0.1839140624325788</v>
      </c>
      <c r="G19" s="4">
        <f>'PV Scenarios'!H$6*'Node ratio'!$B5*Main!$B$9</f>
        <v>0.1839140624325788</v>
      </c>
      <c r="H19" s="4">
        <f>'PV Scenarios'!I$6*'Node ratio'!$B5*Main!$B$9</f>
        <v>2.4718049990938584</v>
      </c>
      <c r="I19" s="4">
        <f>'PV Scenarios'!J$6*'Node ratio'!$B5*Main!$B$9</f>
        <v>6.5914799975836251</v>
      </c>
      <c r="J19" s="4">
        <f>'PV Scenarios'!K$6*'Node ratio'!$B5*Main!$B$9</f>
        <v>11.284966870863034</v>
      </c>
      <c r="K19" s="4">
        <f>'PV Scenarios'!L$6*'Node ratio'!$B5*Main!$B$9</f>
        <v>16.096158744099291</v>
      </c>
      <c r="L19" s="4">
        <f>'PV Scenarios'!M$6*'Node ratio'!$B5*Main!$B$9</f>
        <v>20.465956867497365</v>
      </c>
      <c r="M19" s="4">
        <f>'PV Scenarios'!N$6*'Node ratio'!$B5*Main!$B$9</f>
        <v>23.809514522521653</v>
      </c>
      <c r="N19" s="4">
        <f>'PV Scenarios'!O$6*'Node ratio'!$B5*Main!$B$9</f>
        <v>25.663368271842042</v>
      </c>
      <c r="O19" s="4">
        <f>'PV Scenarios'!P$6*'Node ratio'!$B5*Main!$B$9</f>
        <v>25.747968740561031</v>
      </c>
      <c r="P19" s="4">
        <f>'PV Scenarios'!Q$6*'Node ratio'!$B5*Main!$B$9</f>
        <v>24.055959366181309</v>
      </c>
      <c r="Q19" s="4">
        <f>'PV Scenarios'!R$6*'Node ratio'!$B5*Main!$B$9</f>
        <v>20.833784992362524</v>
      </c>
      <c r="R19" s="4">
        <f>'PV Scenarios'!S$6*'Node ratio'!$B5*Main!$B$9</f>
        <v>16.537552493937483</v>
      </c>
      <c r="S19" s="4">
        <f>'PV Scenarios'!T$6*'Node ratio'!$B5*Main!$B$9</f>
        <v>11.744752026944479</v>
      </c>
      <c r="T19" s="4">
        <f>'PV Scenarios'!U$6*'Node ratio'!$B5*Main!$B$9</f>
        <v>7.0181606224272048</v>
      </c>
      <c r="U19" s="4">
        <f>'PV Scenarios'!V$6*'Node ratio'!$B5*Main!$B$9</f>
        <v>2.828598280213062</v>
      </c>
      <c r="V19" s="4">
        <f>'PV Scenarios'!W$6*'Node ratio'!$B5*Main!$B$9</f>
        <v>0.1839140624325788</v>
      </c>
      <c r="W19" s="4">
        <f>'PV Scenarios'!X$6*'Node ratio'!$B5*Main!$B$9</f>
        <v>0.1839140624325788</v>
      </c>
      <c r="X19" s="4">
        <f>'PV Scenarios'!Y$6*'Node ratio'!$B5*Main!$B$9</f>
        <v>0.1839140624325788</v>
      </c>
      <c r="Y19" s="4">
        <f>'PV Scenarios'!Z$6*'Node ratio'!$B5*Main!$B$9</f>
        <v>0.1839140624325788</v>
      </c>
    </row>
    <row r="20" spans="1:25" x14ac:dyDescent="0.25">
      <c r="A20" s="3">
        <v>5</v>
      </c>
      <c r="B20" s="4">
        <f>'PV Scenarios'!C$6*'Node ratio'!$B6*Main!$B$9</f>
        <v>6.7510339204369385E-3</v>
      </c>
      <c r="C20" s="4">
        <f>'PV Scenarios'!D$6*'Node ratio'!$B6*Main!$B$9</f>
        <v>6.7510339204369385E-3</v>
      </c>
      <c r="D20" s="4">
        <f>'PV Scenarios'!E$6*'Node ratio'!$B6*Main!$B$9</f>
        <v>6.7510339204369385E-3</v>
      </c>
      <c r="E20" s="4">
        <f>'PV Scenarios'!F$6*'Node ratio'!$B6*Main!$B$9</f>
        <v>6.7510339204369385E-3</v>
      </c>
      <c r="F20" s="4">
        <f>'PV Scenarios'!G$6*'Node ratio'!$B6*Main!$B$9</f>
        <v>6.7510339204369385E-3</v>
      </c>
      <c r="G20" s="4">
        <f>'PV Scenarios'!H$6*'Node ratio'!$B6*Main!$B$9</f>
        <v>6.7510339204369385E-3</v>
      </c>
      <c r="H20" s="4">
        <f>'PV Scenarios'!I$6*'Node ratio'!$B6*Main!$B$9</f>
        <v>9.0733895890672434E-2</v>
      </c>
      <c r="I20" s="4">
        <f>'PV Scenarios'!J$6*'Node ratio'!$B6*Main!$B$9</f>
        <v>0.24195705570845988</v>
      </c>
      <c r="J20" s="4">
        <f>'PV Scenarios'!K$6*'Node ratio'!$B6*Main!$B$9</f>
        <v>0.41424344135801056</v>
      </c>
      <c r="K20" s="4">
        <f>'PV Scenarios'!L$6*'Node ratio'!$B6*Main!$B$9</f>
        <v>0.5908504887166407</v>
      </c>
      <c r="L20" s="4">
        <f>'PV Scenarios'!M$6*'Node ratio'!$B6*Main!$B$9</f>
        <v>0.75125505466622244</v>
      </c>
      <c r="M20" s="4">
        <f>'PV Scenarios'!N$6*'Node ratio'!$B6*Main!$B$9</f>
        <v>0.87398885133976612</v>
      </c>
      <c r="N20" s="4">
        <f>'PV Scenarios'!O$6*'Node ratio'!$B6*Main!$B$9</f>
        <v>0.94203927325777037</v>
      </c>
      <c r="O20" s="4">
        <f>'PV Scenarios'!P$6*'Node ratio'!$B6*Main!$B$9</f>
        <v>0.94514474886117128</v>
      </c>
      <c r="P20" s="4">
        <f>'PV Scenarios'!Q$6*'Node ratio'!$B6*Main!$B$9</f>
        <v>0.88303523679315155</v>
      </c>
      <c r="Q20" s="4">
        <f>'PV Scenarios'!R$6*'Node ratio'!$B6*Main!$B$9</f>
        <v>0.76475712250709627</v>
      </c>
      <c r="R20" s="4">
        <f>'PV Scenarios'!S$6*'Node ratio'!$B6*Main!$B$9</f>
        <v>0.60705297012568948</v>
      </c>
      <c r="S20" s="4">
        <f>'PV Scenarios'!T$6*'Node ratio'!$B6*Main!$B$9</f>
        <v>0.4311210261591028</v>
      </c>
      <c r="T20" s="4">
        <f>'PV Scenarios'!U$6*'Node ratio'!$B6*Main!$B$9</f>
        <v>0.25761945440387346</v>
      </c>
      <c r="U20" s="4">
        <f>'PV Scenarios'!V$6*'Node ratio'!$B6*Main!$B$9</f>
        <v>0.10383090169632013</v>
      </c>
      <c r="V20" s="4">
        <f>'PV Scenarios'!W$6*'Node ratio'!$B6*Main!$B$9</f>
        <v>6.7510339204369385E-3</v>
      </c>
      <c r="W20" s="4">
        <f>'PV Scenarios'!X$6*'Node ratio'!$B6*Main!$B$9</f>
        <v>6.7510339204369385E-3</v>
      </c>
      <c r="X20" s="4">
        <f>'PV Scenarios'!Y$6*'Node ratio'!$B6*Main!$B$9</f>
        <v>6.7510339204369385E-3</v>
      </c>
      <c r="Y20" s="4">
        <f>'PV Scenarios'!Z$6*'Node ratio'!$B6*Main!$B$9</f>
        <v>6.7510339204369385E-3</v>
      </c>
    </row>
    <row r="21" spans="1:25" x14ac:dyDescent="0.25">
      <c r="A21" s="3">
        <v>8</v>
      </c>
      <c r="B21" s="4">
        <f>'PV Scenarios'!C$6*'Node ratio'!$B7*Main!$B$9</f>
        <v>0</v>
      </c>
      <c r="C21" s="4">
        <f>'PV Scenarios'!D$6*'Node ratio'!$B7*Main!$B$9</f>
        <v>0</v>
      </c>
      <c r="D21" s="4">
        <f>'PV Scenarios'!E$6*'Node ratio'!$B7*Main!$B$9</f>
        <v>0</v>
      </c>
      <c r="E21" s="4">
        <f>'PV Scenarios'!F$6*'Node ratio'!$B7*Main!$B$9</f>
        <v>0</v>
      </c>
      <c r="F21" s="4">
        <f>'PV Scenarios'!G$6*'Node ratio'!$B7*Main!$B$9</f>
        <v>0</v>
      </c>
      <c r="G21" s="4">
        <f>'PV Scenarios'!H$6*'Node ratio'!$B7*Main!$B$9</f>
        <v>0</v>
      </c>
      <c r="H21" s="4">
        <f>'PV Scenarios'!I$6*'Node ratio'!$B7*Main!$B$9</f>
        <v>0</v>
      </c>
      <c r="I21" s="4">
        <f>'PV Scenarios'!J$6*'Node ratio'!$B7*Main!$B$9</f>
        <v>0</v>
      </c>
      <c r="J21" s="4">
        <f>'PV Scenarios'!K$6*'Node ratio'!$B7*Main!$B$9</f>
        <v>0</v>
      </c>
      <c r="K21" s="4">
        <f>'PV Scenarios'!L$6*'Node ratio'!$B7*Main!$B$9</f>
        <v>0</v>
      </c>
      <c r="L21" s="4">
        <f>'PV Scenarios'!M$6*'Node ratio'!$B7*Main!$B$9</f>
        <v>0</v>
      </c>
      <c r="M21" s="4">
        <f>'PV Scenarios'!N$6*'Node ratio'!$B7*Main!$B$9</f>
        <v>0</v>
      </c>
      <c r="N21" s="4">
        <f>'PV Scenarios'!O$6*'Node ratio'!$B7*Main!$B$9</f>
        <v>0</v>
      </c>
      <c r="O21" s="4">
        <f>'PV Scenarios'!P$6*'Node ratio'!$B7*Main!$B$9</f>
        <v>0</v>
      </c>
      <c r="P21" s="4">
        <f>'PV Scenarios'!Q$6*'Node ratio'!$B7*Main!$B$9</f>
        <v>0</v>
      </c>
      <c r="Q21" s="4">
        <f>'PV Scenarios'!R$6*'Node ratio'!$B7*Main!$B$9</f>
        <v>0</v>
      </c>
      <c r="R21" s="4">
        <f>'PV Scenarios'!S$6*'Node ratio'!$B7*Main!$B$9</f>
        <v>0</v>
      </c>
      <c r="S21" s="4">
        <f>'PV Scenarios'!T$6*'Node ratio'!$B7*Main!$B$9</f>
        <v>0</v>
      </c>
      <c r="T21" s="4">
        <f>'PV Scenarios'!U$6*'Node ratio'!$B7*Main!$B$9</f>
        <v>0</v>
      </c>
      <c r="U21" s="4">
        <f>'PV Scenarios'!V$6*'Node ratio'!$B7*Main!$B$9</f>
        <v>0</v>
      </c>
      <c r="V21" s="4">
        <f>'PV Scenarios'!W$6*'Node ratio'!$B7*Main!$B$9</f>
        <v>0</v>
      </c>
      <c r="W21" s="4">
        <f>'PV Scenarios'!X$6*'Node ratio'!$B7*Main!$B$9</f>
        <v>0</v>
      </c>
      <c r="X21" s="4">
        <f>'PV Scenarios'!Y$6*'Node ratio'!$B7*Main!$B$9</f>
        <v>0</v>
      </c>
      <c r="Y21" s="4">
        <f>'PV Scenarios'!Z$6*'Node ratio'!$B7*Main!$B$9</f>
        <v>0</v>
      </c>
    </row>
    <row r="22" spans="1:25" x14ac:dyDescent="0.25">
      <c r="A22" s="3">
        <v>9</v>
      </c>
      <c r="B22" s="4">
        <f>'PV Scenarios'!C$6*'Node ratio'!$B8*Main!$B$9</f>
        <v>0</v>
      </c>
      <c r="C22" s="4">
        <f>'PV Scenarios'!D$6*'Node ratio'!$B8*Main!$B$9</f>
        <v>0</v>
      </c>
      <c r="D22" s="4">
        <f>'PV Scenarios'!E$6*'Node ratio'!$B8*Main!$B$9</f>
        <v>0</v>
      </c>
      <c r="E22" s="4">
        <f>'PV Scenarios'!F$6*'Node ratio'!$B8*Main!$B$9</f>
        <v>0</v>
      </c>
      <c r="F22" s="4">
        <f>'PV Scenarios'!G$6*'Node ratio'!$B8*Main!$B$9</f>
        <v>0</v>
      </c>
      <c r="G22" s="4">
        <f>'PV Scenarios'!H$6*'Node ratio'!$B8*Main!$B$9</f>
        <v>0</v>
      </c>
      <c r="H22" s="4">
        <f>'PV Scenarios'!I$6*'Node ratio'!$B8*Main!$B$9</f>
        <v>0</v>
      </c>
      <c r="I22" s="4">
        <f>'PV Scenarios'!J$6*'Node ratio'!$B8*Main!$B$9</f>
        <v>0</v>
      </c>
      <c r="J22" s="4">
        <f>'PV Scenarios'!K$6*'Node ratio'!$B8*Main!$B$9</f>
        <v>0</v>
      </c>
      <c r="K22" s="4">
        <f>'PV Scenarios'!L$6*'Node ratio'!$B8*Main!$B$9</f>
        <v>0</v>
      </c>
      <c r="L22" s="4">
        <f>'PV Scenarios'!M$6*'Node ratio'!$B8*Main!$B$9</f>
        <v>0</v>
      </c>
      <c r="M22" s="4">
        <f>'PV Scenarios'!N$6*'Node ratio'!$B8*Main!$B$9</f>
        <v>0</v>
      </c>
      <c r="N22" s="4">
        <f>'PV Scenarios'!O$6*'Node ratio'!$B8*Main!$B$9</f>
        <v>0</v>
      </c>
      <c r="O22" s="4">
        <f>'PV Scenarios'!P$6*'Node ratio'!$B8*Main!$B$9</f>
        <v>0</v>
      </c>
      <c r="P22" s="4">
        <f>'PV Scenarios'!Q$6*'Node ratio'!$B8*Main!$B$9</f>
        <v>0</v>
      </c>
      <c r="Q22" s="4">
        <f>'PV Scenarios'!R$6*'Node ratio'!$B8*Main!$B$9</f>
        <v>0</v>
      </c>
      <c r="R22" s="4">
        <f>'PV Scenarios'!S$6*'Node ratio'!$B8*Main!$B$9</f>
        <v>0</v>
      </c>
      <c r="S22" s="4">
        <f>'PV Scenarios'!T$6*'Node ratio'!$B8*Main!$B$9</f>
        <v>0</v>
      </c>
      <c r="T22" s="4">
        <f>'PV Scenarios'!U$6*'Node ratio'!$B8*Main!$B$9</f>
        <v>0</v>
      </c>
      <c r="U22" s="4">
        <f>'PV Scenarios'!V$6*'Node ratio'!$B8*Main!$B$9</f>
        <v>0</v>
      </c>
      <c r="V22" s="4">
        <f>'PV Scenarios'!W$6*'Node ratio'!$B8*Main!$B$9</f>
        <v>0</v>
      </c>
      <c r="W22" s="4">
        <f>'PV Scenarios'!X$6*'Node ratio'!$B8*Main!$B$9</f>
        <v>0</v>
      </c>
      <c r="X22" s="4">
        <f>'PV Scenarios'!Y$6*'Node ratio'!$B8*Main!$B$9</f>
        <v>0</v>
      </c>
      <c r="Y22" s="4">
        <f>'PV Scenarios'!Z$6*'Node ratio'!$B8*Main!$B$9</f>
        <v>0</v>
      </c>
    </row>
    <row r="23" spans="1:25" x14ac:dyDescent="0.25">
      <c r="A23" s="3">
        <v>10</v>
      </c>
      <c r="B23" s="4">
        <f>'PV Scenarios'!C$6*'Node ratio'!$B9*Main!$B$9</f>
        <v>8.9292084490573825E-2</v>
      </c>
      <c r="C23" s="4">
        <f>'PV Scenarios'!D$6*'Node ratio'!$B9*Main!$B$9</f>
        <v>8.9292084490573825E-2</v>
      </c>
      <c r="D23" s="4">
        <f>'PV Scenarios'!E$6*'Node ratio'!$B9*Main!$B$9</f>
        <v>8.9292084490573825E-2</v>
      </c>
      <c r="E23" s="4">
        <f>'PV Scenarios'!F$6*'Node ratio'!$B9*Main!$B$9</f>
        <v>8.9292084490573825E-2</v>
      </c>
      <c r="F23" s="4">
        <f>'PV Scenarios'!G$6*'Node ratio'!$B9*Main!$B$9</f>
        <v>8.9292084490573825E-2</v>
      </c>
      <c r="G23" s="4">
        <f>'PV Scenarios'!H$6*'Node ratio'!$B9*Main!$B$9</f>
        <v>8.9292084490573825E-2</v>
      </c>
      <c r="H23" s="4">
        <f>'PV Scenarios'!I$6*'Node ratio'!$B9*Main!$B$9</f>
        <v>1.2000856155533122</v>
      </c>
      <c r="I23" s="4">
        <f>'PV Scenarios'!J$6*'Node ratio'!$B9*Main!$B$9</f>
        <v>3.200228308142167</v>
      </c>
      <c r="J23" s="4">
        <f>'PV Scenarios'!K$6*'Node ratio'!$B9*Main!$B$9</f>
        <v>5.4789623043416098</v>
      </c>
      <c r="K23" s="4">
        <f>'PV Scenarios'!L$6*'Node ratio'!$B9*Main!$B$9</f>
        <v>7.8148432346150205</v>
      </c>
      <c r="L23" s="4">
        <f>'PV Scenarios'!M$6*'Node ratio'!$B9*Main!$B$9</f>
        <v>9.9364231621110548</v>
      </c>
      <c r="M23" s="4">
        <f>'PV Scenarios'!N$6*'Node ratio'!$B9*Main!$B$9</f>
        <v>11.559753258149689</v>
      </c>
      <c r="N23" s="4">
        <f>'PV Scenarios'!O$6*'Node ratio'!$B9*Main!$B$9</f>
        <v>12.459817469814674</v>
      </c>
      <c r="O23" s="4">
        <f>'PV Scenarios'!P$6*'Node ratio'!$B9*Main!$B$9</f>
        <v>12.500891828680336</v>
      </c>
      <c r="P23" s="4">
        <f>'PV Scenarios'!Q$6*'Node ratio'!$B9*Main!$B$9</f>
        <v>11.679404651367058</v>
      </c>
      <c r="Q23" s="4">
        <f>'PV Scenarios'!R$6*'Node ratio'!$B9*Main!$B$9</f>
        <v>10.115007331092203</v>
      </c>
      <c r="R23" s="4">
        <f>'PV Scenarios'!S$6*'Node ratio'!$B9*Main!$B$9</f>
        <v>8.0291442373923996</v>
      </c>
      <c r="S23" s="4">
        <f>'PV Scenarios'!T$6*'Node ratio'!$B9*Main!$B$9</f>
        <v>5.7021925155680435</v>
      </c>
      <c r="T23" s="4">
        <f>'PV Scenarios'!U$6*'Node ratio'!$B9*Main!$B$9</f>
        <v>3.4073859441602963</v>
      </c>
      <c r="U23" s="4">
        <f>'PV Scenarios'!V$6*'Node ratio'!$B9*Main!$B$9</f>
        <v>1.3733122594650258</v>
      </c>
      <c r="V23" s="4">
        <f>'PV Scenarios'!W$6*'Node ratio'!$B9*Main!$B$9</f>
        <v>8.9292084490573825E-2</v>
      </c>
      <c r="W23" s="4">
        <f>'PV Scenarios'!X$6*'Node ratio'!$B9*Main!$B$9</f>
        <v>8.9292084490573825E-2</v>
      </c>
      <c r="X23" s="4">
        <f>'PV Scenarios'!Y$6*'Node ratio'!$B9*Main!$B$9</f>
        <v>8.9292084490573825E-2</v>
      </c>
      <c r="Y23" s="4">
        <f>'PV Scenarios'!Z$6*'Node ratio'!$B9*Main!$B$9</f>
        <v>8.9292084490573825E-2</v>
      </c>
    </row>
    <row r="24" spans="1:25" x14ac:dyDescent="0.25">
      <c r="A24" s="3">
        <v>12</v>
      </c>
      <c r="B24" s="4">
        <f>'PV Scenarios'!C$6*'Node ratio'!$B10*Main!$B$9</f>
        <v>0.58834003001480262</v>
      </c>
      <c r="C24" s="4">
        <f>'PV Scenarios'!D$6*'Node ratio'!$B10*Main!$B$9</f>
        <v>0.58834003001480262</v>
      </c>
      <c r="D24" s="4">
        <f>'PV Scenarios'!E$6*'Node ratio'!$B10*Main!$B$9</f>
        <v>0.58834003001480262</v>
      </c>
      <c r="E24" s="4">
        <f>'PV Scenarios'!F$6*'Node ratio'!$B10*Main!$B$9</f>
        <v>0.58834003001480262</v>
      </c>
      <c r="F24" s="4">
        <f>'PV Scenarios'!G$6*'Node ratio'!$B10*Main!$B$9</f>
        <v>0.58834003001480262</v>
      </c>
      <c r="G24" s="4">
        <f>'PV Scenarios'!H$6*'Node ratio'!$B10*Main!$B$9</f>
        <v>0.58834003001480262</v>
      </c>
      <c r="H24" s="4">
        <f>'PV Scenarios'!I$6*'Node ratio'!$B10*Main!$B$9</f>
        <v>7.9072900033989466</v>
      </c>
      <c r="I24" s="4">
        <f>'PV Scenarios'!J$6*'Node ratio'!$B10*Main!$B$9</f>
        <v>21.08610667573053</v>
      </c>
      <c r="J24" s="4">
        <f>'PV Scenarios'!K$6*'Node ratio'!$B10*Main!$B$9</f>
        <v>36.100544241708292</v>
      </c>
      <c r="K24" s="4">
        <f>'PV Scenarios'!L$6*'Node ratio'!$B10*Main!$B$9</f>
        <v>51.491519426895515</v>
      </c>
      <c r="L24" s="4">
        <f>'PV Scenarios'!M$6*'Node ratio'!$B10*Main!$B$9</f>
        <v>65.470478540047225</v>
      </c>
      <c r="M24" s="4">
        <f>'PV Scenarios'!N$6*'Node ratio'!$B10*Main!$B$9</f>
        <v>76.166500285716353</v>
      </c>
      <c r="N24" s="4">
        <f>'PV Scenarios'!O$6*'Node ratio'!$B10*Main!$B$9</f>
        <v>82.096967788265559</v>
      </c>
      <c r="O24" s="4">
        <f>'PV Scenarios'!P$6*'Node ratio'!$B10*Main!$B$9</f>
        <v>82.367604202072357</v>
      </c>
      <c r="P24" s="4">
        <f>'PV Scenarios'!Q$6*'Node ratio'!$B10*Main!$B$9</f>
        <v>76.954875925936193</v>
      </c>
      <c r="Q24" s="4">
        <f>'PV Scenarios'!R$6*'Node ratio'!$B10*Main!$B$9</f>
        <v>66.647158600076835</v>
      </c>
      <c r="R24" s="4">
        <f>'PV Scenarios'!S$6*'Node ratio'!$B10*Main!$B$9</f>
        <v>52.903535498931049</v>
      </c>
      <c r="S24" s="4">
        <f>'PV Scenarios'!T$6*'Node ratio'!$B10*Main!$B$9</f>
        <v>37.571394316745291</v>
      </c>
      <c r="T24" s="4">
        <f>'PV Scenarios'!U$6*'Node ratio'!$B10*Main!$B$9</f>
        <v>22.451055545364863</v>
      </c>
      <c r="U24" s="4">
        <f>'PV Scenarios'!V$6*'Node ratio'!$B10*Main!$B$9</f>
        <v>9.048669661627665</v>
      </c>
      <c r="V24" s="4">
        <f>'PV Scenarios'!W$6*'Node ratio'!$B10*Main!$B$9</f>
        <v>0.58834003001480262</v>
      </c>
      <c r="W24" s="4">
        <f>'PV Scenarios'!X$6*'Node ratio'!$B10*Main!$B$9</f>
        <v>0.58834003001480262</v>
      </c>
      <c r="X24" s="4">
        <f>'PV Scenarios'!Y$6*'Node ratio'!$B10*Main!$B$9</f>
        <v>0.58834003001480262</v>
      </c>
      <c r="Y24" s="4">
        <f>'PV Scenarios'!Z$6*'Node ratio'!$B10*Main!$B$9</f>
        <v>0.58834003001480262</v>
      </c>
    </row>
    <row r="25" spans="1:25" x14ac:dyDescent="0.25">
      <c r="A25" s="3">
        <v>15</v>
      </c>
      <c r="B25" s="4">
        <f>'PV Scenarios'!C$6*'Node ratio'!$B11*Main!$B$9</f>
        <v>1.1870302384958708E-2</v>
      </c>
      <c r="C25" s="4">
        <f>'PV Scenarios'!D$6*'Node ratio'!$B11*Main!$B$9</f>
        <v>1.1870302384958708E-2</v>
      </c>
      <c r="D25" s="4">
        <f>'PV Scenarios'!E$6*'Node ratio'!$B11*Main!$B$9</f>
        <v>1.1870302384958708E-2</v>
      </c>
      <c r="E25" s="4">
        <f>'PV Scenarios'!F$6*'Node ratio'!$B11*Main!$B$9</f>
        <v>1.1870302384958708E-2</v>
      </c>
      <c r="F25" s="4">
        <f>'PV Scenarios'!G$6*'Node ratio'!$B11*Main!$B$9</f>
        <v>1.1870302384958708E-2</v>
      </c>
      <c r="G25" s="4">
        <f>'PV Scenarios'!H$6*'Node ratio'!$B11*Main!$B$9</f>
        <v>1.1870302384958708E-2</v>
      </c>
      <c r="H25" s="4">
        <f>'PV Scenarios'!I$6*'Node ratio'!$B11*Main!$B$9</f>
        <v>0.15953686405384501</v>
      </c>
      <c r="I25" s="4">
        <f>'PV Scenarios'!J$6*'Node ratio'!$B11*Main!$B$9</f>
        <v>0.42543163747692014</v>
      </c>
      <c r="J25" s="4">
        <f>'PV Scenarios'!K$6*'Node ratio'!$B11*Main!$B$9</f>
        <v>0.72836175434106631</v>
      </c>
      <c r="K25" s="4">
        <f>'PV Scenarios'!L$6*'Node ratio'!$B11*Main!$B$9</f>
        <v>1.0388888647315859</v>
      </c>
      <c r="L25" s="4">
        <f>'PV Scenarios'!M$6*'Node ratio'!$B11*Main!$B$9</f>
        <v>1.3209272493982049</v>
      </c>
      <c r="M25" s="4">
        <f>'PV Scenarios'!N$6*'Node ratio'!$B11*Main!$B$9</f>
        <v>1.5367293467567542</v>
      </c>
      <c r="N25" s="4">
        <f>'PV Scenarios'!O$6*'Node ratio'!$B11*Main!$B$9</f>
        <v>1.6563819947971381</v>
      </c>
      <c r="O25" s="4">
        <f>'PV Scenarios'!P$6*'Node ratio'!$B11*Main!$B$9</f>
        <v>1.661842333894219</v>
      </c>
      <c r="P25" s="4">
        <f>'PV Scenarios'!Q$6*'Node ratio'!$B11*Main!$B$9</f>
        <v>1.5526355519525989</v>
      </c>
      <c r="Q25" s="4">
        <f>'PV Scenarios'!R$6*'Node ratio'!$B11*Main!$B$9</f>
        <v>1.3446678541681223</v>
      </c>
      <c r="R25" s="4">
        <f>'PV Scenarios'!S$6*'Node ratio'!$B11*Main!$B$9</f>
        <v>1.0673775904554872</v>
      </c>
      <c r="S25" s="4">
        <f>'PV Scenarios'!T$6*'Node ratio'!$B11*Main!$B$9</f>
        <v>0.758037510303463</v>
      </c>
      <c r="T25" s="4">
        <f>'PV Scenarios'!U$6*'Node ratio'!$B11*Main!$B$9</f>
        <v>0.45297073901002416</v>
      </c>
      <c r="U25" s="4">
        <f>'PV Scenarios'!V$6*'Node ratio'!$B11*Main!$B$9</f>
        <v>0.18256525068066495</v>
      </c>
      <c r="V25" s="4">
        <f>'PV Scenarios'!W$6*'Node ratio'!$B11*Main!$B$9</f>
        <v>1.1870302384958708E-2</v>
      </c>
      <c r="W25" s="4">
        <f>'PV Scenarios'!X$6*'Node ratio'!$B11*Main!$B$9</f>
        <v>1.1870302384958708E-2</v>
      </c>
      <c r="X25" s="4">
        <f>'PV Scenarios'!Y$6*'Node ratio'!$B11*Main!$B$9</f>
        <v>1.1870302384958708E-2</v>
      </c>
      <c r="Y25" s="4">
        <f>'PV Scenarios'!Z$6*'Node ratio'!$B11*Main!$B$9</f>
        <v>1.1870302384958708E-2</v>
      </c>
    </row>
    <row r="26" spans="1:25" x14ac:dyDescent="0.25">
      <c r="A26" s="3">
        <v>16</v>
      </c>
      <c r="B26" s="4">
        <f>'PV Scenarios'!C$6*'Node ratio'!$B12*Main!$B$9</f>
        <v>9.4303208953732398E-2</v>
      </c>
      <c r="C26" s="4">
        <f>'PV Scenarios'!D$6*'Node ratio'!$B12*Main!$B$9</f>
        <v>9.4303208953732398E-2</v>
      </c>
      <c r="D26" s="4">
        <f>'PV Scenarios'!E$6*'Node ratio'!$B12*Main!$B$9</f>
        <v>9.4303208953732398E-2</v>
      </c>
      <c r="E26" s="4">
        <f>'PV Scenarios'!F$6*'Node ratio'!$B12*Main!$B$9</f>
        <v>9.4303208953732398E-2</v>
      </c>
      <c r="F26" s="4">
        <f>'PV Scenarios'!G$6*'Node ratio'!$B12*Main!$B$9</f>
        <v>9.4303208953732398E-2</v>
      </c>
      <c r="G26" s="4">
        <f>'PV Scenarios'!H$6*'Node ratio'!$B12*Main!$B$9</f>
        <v>9.4303208953732398E-2</v>
      </c>
      <c r="H26" s="4">
        <f>'PV Scenarios'!I$6*'Node ratio'!$B12*Main!$B$9</f>
        <v>1.2674351283381631</v>
      </c>
      <c r="I26" s="4">
        <f>'PV Scenarios'!J$6*'Node ratio'!$B12*Main!$B$9</f>
        <v>3.3798270089017697</v>
      </c>
      <c r="J26" s="4">
        <f>'PV Scenarios'!K$6*'Node ratio'!$B12*Main!$B$9</f>
        <v>5.78644490140102</v>
      </c>
      <c r="K26" s="4">
        <f>'PV Scenarios'!L$6*'Node ratio'!$B12*Main!$B$9</f>
        <v>8.2534168476306586</v>
      </c>
      <c r="L26" s="4">
        <f>'PV Scenarios'!M$6*'Node ratio'!$B12*Main!$B$9</f>
        <v>10.494061092371339</v>
      </c>
      <c r="M26" s="4">
        <f>'PV Scenarios'!N$6*'Node ratio'!$B12*Main!$B$9</f>
        <v>12.208493431150197</v>
      </c>
      <c r="N26" s="4">
        <f>'PV Scenarios'!O$6*'Node ratio'!$B12*Main!$B$9</f>
        <v>13.159069777403818</v>
      </c>
      <c r="O26" s="4">
        <f>'PV Scenarios'!P$6*'Node ratio'!$B12*Main!$B$9</f>
        <v>13.202449253522536</v>
      </c>
      <c r="P26" s="4">
        <f>'PV Scenarios'!Q$6*'Node ratio'!$B12*Main!$B$9</f>
        <v>12.334859731148198</v>
      </c>
      <c r="Q26" s="4">
        <f>'PV Scenarios'!R$6*'Node ratio'!$B12*Main!$B$9</f>
        <v>10.682667510278804</v>
      </c>
      <c r="R26" s="4">
        <f>'PV Scenarios'!S$6*'Node ratio'!$B12*Main!$B$9</f>
        <v>8.4797445491196175</v>
      </c>
      <c r="S26" s="4">
        <f>'PV Scenarios'!T$6*'Node ratio'!$B12*Main!$B$9</f>
        <v>6.0222029237853505</v>
      </c>
      <c r="T26" s="4">
        <f>'PV Scenarios'!U$6*'Node ratio'!$B12*Main!$B$9</f>
        <v>3.5986104536744272</v>
      </c>
      <c r="U26" s="4">
        <f>'PV Scenarios'!V$6*'Node ratio'!$B12*Main!$B$9</f>
        <v>1.4503833537084045</v>
      </c>
      <c r="V26" s="4">
        <f>'PV Scenarios'!W$6*'Node ratio'!$B12*Main!$B$9</f>
        <v>9.4303208953732398E-2</v>
      </c>
      <c r="W26" s="4">
        <f>'PV Scenarios'!X$6*'Node ratio'!$B12*Main!$B$9</f>
        <v>9.4303208953732398E-2</v>
      </c>
      <c r="X26" s="4">
        <f>'PV Scenarios'!Y$6*'Node ratio'!$B12*Main!$B$9</f>
        <v>9.4303208953732398E-2</v>
      </c>
      <c r="Y26" s="4">
        <f>'PV Scenarios'!Z$6*'Node ratio'!$B12*Main!$B$9</f>
        <v>9.4303208953732398E-2</v>
      </c>
    </row>
    <row r="27" spans="1:25" x14ac:dyDescent="0.25">
      <c r="A27" s="3">
        <v>17</v>
      </c>
      <c r="B27" s="4">
        <f>'PV Scenarios'!C$6*'Node ratio'!$B13*Main!$B$9</f>
        <v>2.0859326281152439E-2</v>
      </c>
      <c r="C27" s="4">
        <f>'PV Scenarios'!D$6*'Node ratio'!$B13*Main!$B$9</f>
        <v>2.0859326281152439E-2</v>
      </c>
      <c r="D27" s="4">
        <f>'PV Scenarios'!E$6*'Node ratio'!$B13*Main!$B$9</f>
        <v>2.0859326281152439E-2</v>
      </c>
      <c r="E27" s="4">
        <f>'PV Scenarios'!F$6*'Node ratio'!$B13*Main!$B$9</f>
        <v>2.0859326281152439E-2</v>
      </c>
      <c r="F27" s="4">
        <f>'PV Scenarios'!G$6*'Node ratio'!$B13*Main!$B$9</f>
        <v>2.0859326281152439E-2</v>
      </c>
      <c r="G27" s="4">
        <f>'PV Scenarios'!H$6*'Node ratio'!$B13*Main!$B$9</f>
        <v>2.0859326281152439E-2</v>
      </c>
      <c r="H27" s="4">
        <f>'PV Scenarios'!I$6*'Node ratio'!$B13*Main!$B$9</f>
        <v>0.28034934521868876</v>
      </c>
      <c r="I27" s="4">
        <f>'PV Scenarios'!J$6*'Node ratio'!$B13*Main!$B$9</f>
        <v>0.74759825391650359</v>
      </c>
      <c r="J27" s="4">
        <f>'PV Scenarios'!K$6*'Node ratio'!$B13*Main!$B$9</f>
        <v>1.2799282606115137</v>
      </c>
      <c r="K27" s="4">
        <f>'PV Scenarios'!L$6*'Node ratio'!$B13*Main!$B$9</f>
        <v>1.8256082361264612</v>
      </c>
      <c r="L27" s="4">
        <f>'PV Scenarios'!M$6*'Node ratio'!$B13*Main!$B$9</f>
        <v>2.3212258285666429</v>
      </c>
      <c r="M27" s="4">
        <f>'PV Scenarios'!N$6*'Node ratio'!$B13*Main!$B$9</f>
        <v>2.7004483803579946</v>
      </c>
      <c r="N27" s="4">
        <f>'PV Scenarios'!O$6*'Node ratio'!$B13*Main!$B$9</f>
        <v>2.910710389272011</v>
      </c>
      <c r="O27" s="4">
        <f>'PV Scenarios'!P$6*'Node ratio'!$B13*Main!$B$9</f>
        <v>2.9203056793613413</v>
      </c>
      <c r="P27" s="4">
        <f>'PV Scenarios'!Q$6*'Node ratio'!$B13*Main!$B$9</f>
        <v>2.7283998775747396</v>
      </c>
      <c r="Q27" s="4">
        <f>'PV Scenarios'!R$6*'Node ratio'!$B13*Main!$B$9</f>
        <v>2.3629444811289479</v>
      </c>
      <c r="R27" s="4">
        <f>'PV Scenarios'!S$6*'Node ratio'!$B13*Main!$B$9</f>
        <v>1.8756706192012274</v>
      </c>
      <c r="S27" s="4">
        <f>'PV Scenarios'!T$6*'Node ratio'!$B13*Main!$B$9</f>
        <v>1.3320765763143947</v>
      </c>
      <c r="T27" s="4">
        <f>'PV Scenarios'!U$6*'Node ratio'!$B13*Main!$B$9</f>
        <v>0.79599189088877687</v>
      </c>
      <c r="U27" s="4">
        <f>'PV Scenarios'!V$6*'Node ratio'!$B13*Main!$B$9</f>
        <v>0.32081643820412459</v>
      </c>
      <c r="V27" s="4">
        <f>'PV Scenarios'!W$6*'Node ratio'!$B13*Main!$B$9</f>
        <v>2.0859326281152439E-2</v>
      </c>
      <c r="W27" s="4">
        <f>'PV Scenarios'!X$6*'Node ratio'!$B13*Main!$B$9</f>
        <v>2.0859326281152439E-2</v>
      </c>
      <c r="X27" s="4">
        <f>'PV Scenarios'!Y$6*'Node ratio'!$B13*Main!$B$9</f>
        <v>2.0859326281152439E-2</v>
      </c>
      <c r="Y27" s="4">
        <f>'PV Scenarios'!Z$6*'Node ratio'!$B13*Main!$B$9</f>
        <v>2.0859326281152439E-2</v>
      </c>
    </row>
    <row r="28" spans="1:25" x14ac:dyDescent="0.25">
      <c r="A28" s="3">
        <v>18</v>
      </c>
      <c r="B28" s="4">
        <f>'PV Scenarios'!C$6*'Node ratio'!$B14*Main!$B$9</f>
        <v>2.7062203894885443E-3</v>
      </c>
      <c r="C28" s="4">
        <f>'PV Scenarios'!D$6*'Node ratio'!$B14*Main!$B$9</f>
        <v>2.7062203894885443E-3</v>
      </c>
      <c r="D28" s="4">
        <f>'PV Scenarios'!E$6*'Node ratio'!$B14*Main!$B$9</f>
        <v>2.7062203894885443E-3</v>
      </c>
      <c r="E28" s="4">
        <f>'PV Scenarios'!F$6*'Node ratio'!$B14*Main!$B$9</f>
        <v>2.7062203894885443E-3</v>
      </c>
      <c r="F28" s="4">
        <f>'PV Scenarios'!G$6*'Node ratio'!$B14*Main!$B$9</f>
        <v>2.7062203894885443E-3</v>
      </c>
      <c r="G28" s="4">
        <f>'PV Scenarios'!H$6*'Node ratio'!$B14*Main!$B$9</f>
        <v>2.7062203894885443E-3</v>
      </c>
      <c r="H28" s="4">
        <f>'PV Scenarios'!I$6*'Node ratio'!$B14*Main!$B$9</f>
        <v>3.637160203472603E-2</v>
      </c>
      <c r="I28" s="4">
        <f>'PV Scenarios'!J$6*'Node ratio'!$B14*Main!$B$9</f>
        <v>9.6990938759269438E-2</v>
      </c>
      <c r="J28" s="4">
        <f>'PV Scenarios'!K$6*'Node ratio'!$B14*Main!$B$9</f>
        <v>0.16605368309901708</v>
      </c>
      <c r="K28" s="4">
        <f>'PV Scenarios'!L$6*'Node ratio'!$B14*Main!$B$9</f>
        <v>0.23684840848803734</v>
      </c>
      <c r="L28" s="4">
        <f>'PV Scenarios'!M$6*'Node ratio'!$B14*Main!$B$9</f>
        <v>0.30114820494228517</v>
      </c>
      <c r="M28" s="4">
        <f>'PV Scenarios'!N$6*'Node ratio'!$B14*Main!$B$9</f>
        <v>0.35034729162318695</v>
      </c>
      <c r="N28" s="4">
        <f>'PV Scenarios'!O$6*'Node ratio'!$B14*Main!$B$9</f>
        <v>0.37762599314923145</v>
      </c>
      <c r="O28" s="4">
        <f>'PV Scenarios'!P$6*'Node ratio'!$B14*Main!$B$9</f>
        <v>0.37887085452839619</v>
      </c>
      <c r="P28" s="4">
        <f>'PV Scenarios'!Q$6*'Node ratio'!$B14*Main!$B$9</f>
        <v>0.35397362694510159</v>
      </c>
      <c r="Q28" s="4">
        <f>'PV Scenarios'!R$6*'Node ratio'!$B14*Main!$B$9</f>
        <v>0.30656064572126224</v>
      </c>
      <c r="R28" s="4">
        <f>'PV Scenarios'!S$6*'Node ratio'!$B14*Main!$B$9</f>
        <v>0.24334333742280989</v>
      </c>
      <c r="S28" s="4">
        <f>'PV Scenarios'!T$6*'Node ratio'!$B14*Main!$B$9</f>
        <v>0.17281923407273841</v>
      </c>
      <c r="T28" s="4">
        <f>'PV Scenarios'!U$6*'Node ratio'!$B14*Main!$B$9</f>
        <v>0.10326937006288282</v>
      </c>
      <c r="U28" s="4">
        <f>'PV Scenarios'!V$6*'Node ratio'!$B14*Main!$B$9</f>
        <v>4.1621669590333817E-2</v>
      </c>
      <c r="V28" s="4">
        <f>'PV Scenarios'!W$6*'Node ratio'!$B14*Main!$B$9</f>
        <v>2.7062203894885443E-3</v>
      </c>
      <c r="W28" s="4">
        <f>'PV Scenarios'!X$6*'Node ratio'!$B14*Main!$B$9</f>
        <v>2.7062203894885443E-3</v>
      </c>
      <c r="X28" s="4">
        <f>'PV Scenarios'!Y$6*'Node ratio'!$B14*Main!$B$9</f>
        <v>2.7062203894885443E-3</v>
      </c>
      <c r="Y28" s="4">
        <f>'PV Scenarios'!Z$6*'Node ratio'!$B14*Main!$B$9</f>
        <v>2.7062203894885443E-3</v>
      </c>
    </row>
    <row r="29" spans="1:25" x14ac:dyDescent="0.25">
      <c r="A29" s="3">
        <v>20</v>
      </c>
      <c r="B29" s="4">
        <f>'PV Scenarios'!C$6*'Node ratio'!$B15*Main!$B$9</f>
        <v>8.9304020825073764E-3</v>
      </c>
      <c r="C29" s="4">
        <f>'PV Scenarios'!D$6*'Node ratio'!$B15*Main!$B$9</f>
        <v>8.9304020825073764E-3</v>
      </c>
      <c r="D29" s="4">
        <f>'PV Scenarios'!E$6*'Node ratio'!$B15*Main!$B$9</f>
        <v>8.9304020825073764E-3</v>
      </c>
      <c r="E29" s="4">
        <f>'PV Scenarios'!F$6*'Node ratio'!$B15*Main!$B$9</f>
        <v>8.9304020825073764E-3</v>
      </c>
      <c r="F29" s="4">
        <f>'PV Scenarios'!G$6*'Node ratio'!$B15*Main!$B$9</f>
        <v>8.9304020825073764E-3</v>
      </c>
      <c r="G29" s="4">
        <f>'PV Scenarios'!H$6*'Node ratio'!$B15*Main!$B$9</f>
        <v>8.9304020825073764E-3</v>
      </c>
      <c r="H29" s="4">
        <f>'PV Scenarios'!I$6*'Node ratio'!$B15*Main!$B$9</f>
        <v>0.12002460398889912</v>
      </c>
      <c r="I29" s="4">
        <f>'PV Scenarios'!J$6*'Node ratio'!$B15*Main!$B$9</f>
        <v>0.3200656106370644</v>
      </c>
      <c r="J29" s="4">
        <f>'PV Scenarios'!K$6*'Node ratio'!$B15*Main!$B$9</f>
        <v>0.54796947178265265</v>
      </c>
      <c r="K29" s="4">
        <f>'PV Scenarios'!L$6*'Node ratio'!$B15*Main!$B$9</f>
        <v>0.78158879026104555</v>
      </c>
      <c r="L29" s="4">
        <f>'PV Scenarios'!M$6*'Node ratio'!$B15*Main!$B$9</f>
        <v>0.99377514374142073</v>
      </c>
      <c r="M29" s="4">
        <f>'PV Scenarios'!N$6*'Node ratio'!$B15*Main!$B$9</f>
        <v>1.1561298536014049</v>
      </c>
      <c r="N29" s="4">
        <f>'PV Scenarios'!O$6*'Node ratio'!$B15*Main!$B$9</f>
        <v>1.2461483065930792</v>
      </c>
      <c r="O29" s="4">
        <f>'PV Scenarios'!P$6*'Node ratio'!$B15*Main!$B$9</f>
        <v>1.2502562915510327</v>
      </c>
      <c r="P29" s="4">
        <f>'PV Scenarios'!Q$6*'Node ratio'!$B15*Main!$B$9</f>
        <v>1.1680965923919648</v>
      </c>
      <c r="Q29" s="4">
        <f>'PV Scenarios'!R$6*'Node ratio'!$B15*Main!$B$9</f>
        <v>1.0116359479064354</v>
      </c>
      <c r="R29" s="4">
        <f>'PV Scenarios'!S$6*'Node ratio'!$B15*Main!$B$9</f>
        <v>0.80302175525906339</v>
      </c>
      <c r="S29" s="4">
        <f>'PV Scenarios'!T$6*'Node ratio'!$B15*Main!$B$9</f>
        <v>0.57029547698892091</v>
      </c>
      <c r="T29" s="4">
        <f>'PV Scenarios'!U$6*'Node ratio'!$B15*Main!$B$9</f>
        <v>0.3407841434684814</v>
      </c>
      <c r="U29" s="4">
        <f>'PV Scenarios'!V$6*'Node ratio'!$B15*Main!$B$9</f>
        <v>0.13734958402896347</v>
      </c>
      <c r="V29" s="4">
        <f>'PV Scenarios'!W$6*'Node ratio'!$B15*Main!$B$9</f>
        <v>8.9304020825073764E-3</v>
      </c>
      <c r="W29" s="4">
        <f>'PV Scenarios'!X$6*'Node ratio'!$B15*Main!$B$9</f>
        <v>8.9304020825073764E-3</v>
      </c>
      <c r="X29" s="4">
        <f>'PV Scenarios'!Y$6*'Node ratio'!$B15*Main!$B$9</f>
        <v>8.9304020825073764E-3</v>
      </c>
      <c r="Y29" s="4">
        <f>'PV Scenarios'!Z$6*'Node ratio'!$B15*Main!$B$9</f>
        <v>8.9304020825073764E-3</v>
      </c>
    </row>
    <row r="30" spans="1:25" x14ac:dyDescent="0.25">
      <c r="A30" s="3">
        <v>21</v>
      </c>
      <c r="B30" s="4">
        <f>'PV Scenarios'!C$6*'Node ratio'!$B16*Main!$B$9</f>
        <v>2.2548361752166391E-2</v>
      </c>
      <c r="C30" s="4">
        <f>'PV Scenarios'!D$6*'Node ratio'!$B16*Main!$B$9</f>
        <v>2.2548361752166391E-2</v>
      </c>
      <c r="D30" s="4">
        <f>'PV Scenarios'!E$6*'Node ratio'!$B16*Main!$B$9</f>
        <v>2.2548361752166391E-2</v>
      </c>
      <c r="E30" s="4">
        <f>'PV Scenarios'!F$6*'Node ratio'!$B16*Main!$B$9</f>
        <v>2.2548361752166391E-2</v>
      </c>
      <c r="F30" s="4">
        <f>'PV Scenarios'!G$6*'Node ratio'!$B16*Main!$B$9</f>
        <v>2.2548361752166391E-2</v>
      </c>
      <c r="G30" s="4">
        <f>'PV Scenarios'!H$6*'Node ratio'!$B16*Main!$B$9</f>
        <v>2.2548361752166391E-2</v>
      </c>
      <c r="H30" s="4">
        <f>'PV Scenarios'!I$6*'Node ratio'!$B16*Main!$B$9</f>
        <v>0.30304998194911625</v>
      </c>
      <c r="I30" s="4">
        <f>'PV Scenarios'!J$6*'Node ratio'!$B16*Main!$B$9</f>
        <v>0.8081332851976436</v>
      </c>
      <c r="J30" s="4">
        <f>'PV Scenarios'!K$6*'Node ratio'!$B16*Main!$B$9</f>
        <v>1.3835674771129296</v>
      </c>
      <c r="K30" s="4">
        <f>'PV Scenarios'!L$6*'Node ratio'!$B16*Main!$B$9</f>
        <v>1.9734326205496024</v>
      </c>
      <c r="L30" s="4">
        <f>'PV Scenarios'!M$6*'Node ratio'!$B16*Main!$B$9</f>
        <v>2.5091816957810757</v>
      </c>
      <c r="M30" s="4">
        <f>'PV Scenarios'!N$6*'Node ratio'!$B16*Main!$B$9</f>
        <v>2.9191109124354608</v>
      </c>
      <c r="N30" s="4">
        <f>'PV Scenarios'!O$6*'Node ratio'!$B16*Main!$B$9</f>
        <v>3.1463983988972983</v>
      </c>
      <c r="O30" s="4">
        <f>'PV Scenarios'!P$6*'Node ratio'!$B16*Main!$B$9</f>
        <v>3.1567706453032947</v>
      </c>
      <c r="P30" s="4">
        <f>'PV Scenarios'!Q$6*'Node ratio'!$B16*Main!$B$9</f>
        <v>2.9493257171833642</v>
      </c>
      <c r="Q30" s="4">
        <f>'PV Scenarios'!R$6*'Node ratio'!$B16*Main!$B$9</f>
        <v>2.5542784192854082</v>
      </c>
      <c r="R30" s="4">
        <f>'PV Scenarios'!S$6*'Node ratio'!$B16*Main!$B$9</f>
        <v>2.027548688754802</v>
      </c>
      <c r="S30" s="4">
        <f>'PV Scenarios'!T$6*'Node ratio'!$B16*Main!$B$9</f>
        <v>1.4399383814933455</v>
      </c>
      <c r="T30" s="4">
        <f>'PV Scenarios'!U$6*'Node ratio'!$B16*Main!$B$9</f>
        <v>0.86044548446266922</v>
      </c>
      <c r="U30" s="4">
        <f>'PV Scenarios'!V$6*'Node ratio'!$B16*Main!$B$9</f>
        <v>0.34679380374831914</v>
      </c>
      <c r="V30" s="4">
        <f>'PV Scenarios'!W$6*'Node ratio'!$B16*Main!$B$9</f>
        <v>2.2548361752166391E-2</v>
      </c>
      <c r="W30" s="4">
        <f>'PV Scenarios'!X$6*'Node ratio'!$B16*Main!$B$9</f>
        <v>2.2548361752166391E-2</v>
      </c>
      <c r="X30" s="4">
        <f>'PV Scenarios'!Y$6*'Node ratio'!$B16*Main!$B$9</f>
        <v>2.2548361752166391E-2</v>
      </c>
      <c r="Y30" s="4">
        <f>'PV Scenarios'!Z$6*'Node ratio'!$B16*Main!$B$9</f>
        <v>2.2548361752166391E-2</v>
      </c>
    </row>
    <row r="31" spans="1:25" x14ac:dyDescent="0.25">
      <c r="A31" s="3">
        <v>26</v>
      </c>
      <c r="B31" s="4">
        <f>'PV Scenarios'!C$6*'Node ratio'!$B17*Main!$B$9</f>
        <v>6.4258230721053675E-2</v>
      </c>
      <c r="C31" s="4">
        <f>'PV Scenarios'!D$6*'Node ratio'!$B17*Main!$B$9</f>
        <v>6.4258230721053675E-2</v>
      </c>
      <c r="D31" s="4">
        <f>'PV Scenarios'!E$6*'Node ratio'!$B17*Main!$B$9</f>
        <v>6.4258230721053675E-2</v>
      </c>
      <c r="E31" s="4">
        <f>'PV Scenarios'!F$6*'Node ratio'!$B17*Main!$B$9</f>
        <v>6.4258230721053675E-2</v>
      </c>
      <c r="F31" s="4">
        <f>'PV Scenarios'!G$6*'Node ratio'!$B17*Main!$B$9</f>
        <v>6.4258230721053675E-2</v>
      </c>
      <c r="G31" s="4">
        <f>'PV Scenarios'!H$6*'Node ratio'!$B17*Main!$B$9</f>
        <v>6.4258230721053675E-2</v>
      </c>
      <c r="H31" s="4">
        <f>'PV Scenarios'!I$6*'Node ratio'!$B17*Main!$B$9</f>
        <v>0.86363062089096121</v>
      </c>
      <c r="I31" s="4">
        <f>'PV Scenarios'!J$6*'Node ratio'!$B17*Main!$B$9</f>
        <v>2.303014989042564</v>
      </c>
      <c r="J31" s="4">
        <f>'PV Scenarios'!K$6*'Node ratio'!$B17*Main!$B$9</f>
        <v>3.9428850370438533</v>
      </c>
      <c r="K31" s="4">
        <f>'PV Scenarios'!L$6*'Node ratio'!$B17*Main!$B$9</f>
        <v>5.6238803527066166</v>
      </c>
      <c r="L31" s="4">
        <f>'PV Scenarios'!M$6*'Node ratio'!$B17*Main!$B$9</f>
        <v>7.1506559146388522</v>
      </c>
      <c r="M31" s="4">
        <f>'PV Scenarios'!N$6*'Node ratio'!$B17*Main!$B$9</f>
        <v>8.3188705491476078</v>
      </c>
      <c r="N31" s="4">
        <f>'PV Scenarios'!O$6*'Node ratio'!$B17*Main!$B$9</f>
        <v>8.9665935148158287</v>
      </c>
      <c r="O31" s="4">
        <f>'PV Scenarios'!P$6*'Node ratio'!$B17*Main!$B$9</f>
        <v>8.9961523009475126</v>
      </c>
      <c r="P31" s="4">
        <f>'PV Scenarios'!Q$6*'Node ratio'!$B17*Main!$B$9</f>
        <v>8.4049765783138195</v>
      </c>
      <c r="Q31" s="4">
        <f>'PV Scenarios'!R$6*'Node ratio'!$B17*Main!$B$9</f>
        <v>7.2791723760809592</v>
      </c>
      <c r="R31" s="4">
        <f>'PV Scenarios'!S$6*'Node ratio'!$B17*Main!$B$9</f>
        <v>5.7781001064371456</v>
      </c>
      <c r="S31" s="4">
        <f>'PV Scenarios'!T$6*'Node ratio'!$B17*Main!$B$9</f>
        <v>4.1035306138464867</v>
      </c>
      <c r="T31" s="4">
        <f>'PV Scenarios'!U$6*'Node ratio'!$B17*Main!$B$9</f>
        <v>2.4520940843154073</v>
      </c>
      <c r="U31" s="4">
        <f>'PV Scenarios'!V$6*'Node ratio'!$B17*Main!$B$9</f>
        <v>0.98829158848980569</v>
      </c>
      <c r="V31" s="4">
        <f>'PV Scenarios'!W$6*'Node ratio'!$B17*Main!$B$9</f>
        <v>6.4258230721053675E-2</v>
      </c>
      <c r="W31" s="4">
        <f>'PV Scenarios'!X$6*'Node ratio'!$B17*Main!$B$9</f>
        <v>6.4258230721053675E-2</v>
      </c>
      <c r="X31" s="4">
        <f>'PV Scenarios'!Y$6*'Node ratio'!$B17*Main!$B$9</f>
        <v>6.4258230721053675E-2</v>
      </c>
      <c r="Y31" s="4">
        <f>'PV Scenarios'!Z$6*'Node ratio'!$B17*Main!$B$9</f>
        <v>6.4258230721053675E-2</v>
      </c>
    </row>
    <row r="32" spans="1:25" x14ac:dyDescent="0.25">
      <c r="A32" s="3">
        <v>30</v>
      </c>
      <c r="B32" s="4">
        <f>'PV Scenarios'!C$6*'Node ratio'!$B18*Main!$B$9</f>
        <v>3.235603909523041E-2</v>
      </c>
      <c r="C32" s="4">
        <f>'PV Scenarios'!D$6*'Node ratio'!$B18*Main!$B$9</f>
        <v>3.235603909523041E-2</v>
      </c>
      <c r="D32" s="4">
        <f>'PV Scenarios'!E$6*'Node ratio'!$B18*Main!$B$9</f>
        <v>3.235603909523041E-2</v>
      </c>
      <c r="E32" s="4">
        <f>'PV Scenarios'!F$6*'Node ratio'!$B18*Main!$B$9</f>
        <v>3.235603909523041E-2</v>
      </c>
      <c r="F32" s="4">
        <f>'PV Scenarios'!G$6*'Node ratio'!$B18*Main!$B$9</f>
        <v>3.235603909523041E-2</v>
      </c>
      <c r="G32" s="4">
        <f>'PV Scenarios'!H$6*'Node ratio'!$B18*Main!$B$9</f>
        <v>3.235603909523041E-2</v>
      </c>
      <c r="H32" s="4">
        <f>'PV Scenarios'!I$6*'Node ratio'!$B18*Main!$B$9</f>
        <v>0.43486516543989667</v>
      </c>
      <c r="I32" s="4">
        <f>'PV Scenarios'!J$6*'Node ratio'!$B18*Main!$B$9</f>
        <v>1.1596404411730581</v>
      </c>
      <c r="J32" s="4">
        <f>'PV Scenarios'!K$6*'Node ratio'!$B18*Main!$B$9</f>
        <v>1.985366558883338</v>
      </c>
      <c r="K32" s="4">
        <f>'PV Scenarios'!L$6*'Node ratio'!$B18*Main!$B$9</f>
        <v>2.8318005416145651</v>
      </c>
      <c r="L32" s="4">
        <f>'PV Scenarios'!M$6*'Node ratio'!$B18*Main!$B$9</f>
        <v>3.6005800305172397</v>
      </c>
      <c r="M32" s="4">
        <f>'PV Scenarios'!N$6*'Node ratio'!$B18*Main!$B$9</f>
        <v>4.1888128212685292</v>
      </c>
      <c r="N32" s="4">
        <f>'PV Scenarios'!O$6*'Node ratio'!$B18*Main!$B$9</f>
        <v>4.5149616953484513</v>
      </c>
      <c r="O32" s="4">
        <f>'PV Scenarios'!P$6*'Node ratio'!$B18*Main!$B$9</f>
        <v>4.5298454733322568</v>
      </c>
      <c r="P32" s="4">
        <f>'PV Scenarios'!Q$6*'Node ratio'!$B18*Main!$B$9</f>
        <v>4.2321699136561381</v>
      </c>
      <c r="Q32" s="4">
        <f>'PV Scenarios'!R$6*'Node ratio'!$B18*Main!$B$9</f>
        <v>3.6652921087077006</v>
      </c>
      <c r="R32" s="4">
        <f>'PV Scenarios'!S$6*'Node ratio'!$B18*Main!$B$9</f>
        <v>2.9094550354431186</v>
      </c>
      <c r="S32" s="4">
        <f>'PV Scenarios'!T$6*'Node ratio'!$B18*Main!$B$9</f>
        <v>2.0662566566214138</v>
      </c>
      <c r="T32" s="4">
        <f>'PV Scenarios'!U$6*'Node ratio'!$B18*Main!$B$9</f>
        <v>1.2347064518739921</v>
      </c>
      <c r="U32" s="4">
        <f>'PV Scenarios'!V$6*'Node ratio'!$B18*Main!$B$9</f>
        <v>0.49763588128464381</v>
      </c>
      <c r="V32" s="4">
        <f>'PV Scenarios'!W$6*'Node ratio'!$B18*Main!$B$9</f>
        <v>3.235603909523041E-2</v>
      </c>
      <c r="W32" s="4">
        <f>'PV Scenarios'!X$6*'Node ratio'!$B18*Main!$B$9</f>
        <v>3.235603909523041E-2</v>
      </c>
      <c r="X32" s="4">
        <f>'PV Scenarios'!Y$6*'Node ratio'!$B18*Main!$B$9</f>
        <v>3.235603909523041E-2</v>
      </c>
      <c r="Y32" s="4">
        <f>'PV Scenarios'!Z$6*'Node ratio'!$B18*Main!$B$9</f>
        <v>3.235603909523041E-2</v>
      </c>
    </row>
    <row r="33" spans="1:25" x14ac:dyDescent="0.25">
      <c r="A33" s="3">
        <v>35</v>
      </c>
      <c r="B33" s="4">
        <f>'PV Scenarios'!C$6*'Node ratio'!$B19*Main!$B$9</f>
        <v>5.6932908783418293E-2</v>
      </c>
      <c r="C33" s="4">
        <f>'PV Scenarios'!D$6*'Node ratio'!$B19*Main!$B$9</f>
        <v>5.6932908783418293E-2</v>
      </c>
      <c r="D33" s="4">
        <f>'PV Scenarios'!E$6*'Node ratio'!$B19*Main!$B$9</f>
        <v>5.6932908783418293E-2</v>
      </c>
      <c r="E33" s="4">
        <f>'PV Scenarios'!F$6*'Node ratio'!$B19*Main!$B$9</f>
        <v>5.6932908783418293E-2</v>
      </c>
      <c r="F33" s="4">
        <f>'PV Scenarios'!G$6*'Node ratio'!$B19*Main!$B$9</f>
        <v>5.6932908783418293E-2</v>
      </c>
      <c r="G33" s="4">
        <f>'PV Scenarios'!H$6*'Node ratio'!$B19*Main!$B$9</f>
        <v>5.6932908783418293E-2</v>
      </c>
      <c r="H33" s="4">
        <f>'PV Scenarios'!I$6*'Node ratio'!$B19*Main!$B$9</f>
        <v>0.76517829404914173</v>
      </c>
      <c r="I33" s="4">
        <f>'PV Scenarios'!J$6*'Node ratio'!$B19*Main!$B$9</f>
        <v>2.0404754507977123</v>
      </c>
      <c r="J33" s="4">
        <f>'PV Scenarios'!K$6*'Node ratio'!$B19*Main!$B$9</f>
        <v>3.4934032829505464</v>
      </c>
      <c r="K33" s="4">
        <f>'PV Scenarios'!L$6*'Node ratio'!$B19*Main!$B$9</f>
        <v>4.9827681767247682</v>
      </c>
      <c r="L33" s="4">
        <f>'PV Scenarios'!M$6*'Node ratio'!$B19*Main!$B$9</f>
        <v>6.3354940894187868</v>
      </c>
      <c r="M33" s="4">
        <f>'PV Scenarios'!N$6*'Node ratio'!$B19*Main!$B$9</f>
        <v>7.370534371101332</v>
      </c>
      <c r="N33" s="4">
        <f>'PV Scenarios'!O$6*'Node ratio'!$B19*Main!$B$9</f>
        <v>7.9444180916381884</v>
      </c>
      <c r="O33" s="4">
        <f>'PV Scenarios'!P$6*'Node ratio'!$B19*Main!$B$9</f>
        <v>7.9706072296785617</v>
      </c>
      <c r="P33" s="4">
        <f>'PV Scenarios'!Q$6*'Node ratio'!$B19*Main!$B$9</f>
        <v>7.4468244688711129</v>
      </c>
      <c r="Q33" s="4">
        <f>'PV Scenarios'!R$6*'Node ratio'!$B19*Main!$B$9</f>
        <v>6.4493599069856238</v>
      </c>
      <c r="R33" s="4">
        <f>'PV Scenarios'!S$6*'Node ratio'!$B19*Main!$B$9</f>
        <v>5.1194071578049734</v>
      </c>
      <c r="S33" s="4">
        <f>'PV Scenarios'!T$6*'Node ratio'!$B19*Main!$B$9</f>
        <v>3.6357355549090915</v>
      </c>
      <c r="T33" s="4">
        <f>'PV Scenarios'!U$6*'Node ratio'!$B19*Main!$B$9</f>
        <v>2.1725597991752412</v>
      </c>
      <c r="U33" s="4">
        <f>'PV Scenarios'!V$6*'Node ratio'!$B19*Main!$B$9</f>
        <v>0.87562813708897347</v>
      </c>
      <c r="V33" s="4">
        <f>'PV Scenarios'!W$6*'Node ratio'!$B19*Main!$B$9</f>
        <v>5.6932908783418293E-2</v>
      </c>
      <c r="W33" s="4">
        <f>'PV Scenarios'!X$6*'Node ratio'!$B19*Main!$B$9</f>
        <v>5.6932908783418293E-2</v>
      </c>
      <c r="X33" s="4">
        <f>'PV Scenarios'!Y$6*'Node ratio'!$B19*Main!$B$9</f>
        <v>5.6932908783418293E-2</v>
      </c>
      <c r="Y33" s="4">
        <f>'PV Scenarios'!Z$6*'Node ratio'!$B19*Main!$B$9</f>
        <v>5.6932908783418293E-2</v>
      </c>
    </row>
    <row r="34" spans="1:25" x14ac:dyDescent="0.25">
      <c r="A34" s="3">
        <v>36</v>
      </c>
      <c r="B34" s="4">
        <f>'PV Scenarios'!C$6*'Node ratio'!$B20*Main!$B$9</f>
        <v>6.7954946330315273E-6</v>
      </c>
      <c r="C34" s="4">
        <f>'PV Scenarios'!D$6*'Node ratio'!$B20*Main!$B$9</f>
        <v>6.7954946330315273E-6</v>
      </c>
      <c r="D34" s="4">
        <f>'PV Scenarios'!E$6*'Node ratio'!$B20*Main!$B$9</f>
        <v>6.7954946330315273E-6</v>
      </c>
      <c r="E34" s="4">
        <f>'PV Scenarios'!F$6*'Node ratio'!$B20*Main!$B$9</f>
        <v>6.7954946330315273E-6</v>
      </c>
      <c r="F34" s="4">
        <f>'PV Scenarios'!G$6*'Node ratio'!$B20*Main!$B$9</f>
        <v>6.7954946330315273E-6</v>
      </c>
      <c r="G34" s="4">
        <f>'PV Scenarios'!H$6*'Node ratio'!$B20*Main!$B$9</f>
        <v>6.7954946330315273E-6</v>
      </c>
      <c r="H34" s="4">
        <f>'PV Scenarios'!I$6*'Node ratio'!$B20*Main!$B$9</f>
        <v>9.133144786794371E-5</v>
      </c>
      <c r="I34" s="4">
        <f>'PV Scenarios'!J$6*'Node ratio'!$B20*Main!$B$9</f>
        <v>2.4355052764784998E-4</v>
      </c>
      <c r="J34" s="4">
        <f>'PV Scenarios'!K$6*'Node ratio'!$B20*Main!$B$9</f>
        <v>4.1697155068281448E-4</v>
      </c>
      <c r="K34" s="4">
        <f>'PV Scenarios'!L$6*'Node ratio'!$B20*Main!$B$9</f>
        <v>5.9474169028291913E-4</v>
      </c>
      <c r="L34" s="4">
        <f>'PV Scenarios'!M$6*'Node ratio'!$B20*Main!$B$9</f>
        <v>7.5620264276374824E-4</v>
      </c>
      <c r="M34" s="4">
        <f>'PV Scenarios'!N$6*'Node ratio'!$B20*Main!$B$9</f>
        <v>8.7974473519226147E-4</v>
      </c>
      <c r="N34" s="4">
        <f>'PV Scenarios'!O$6*'Node ratio'!$B20*Main!$B$9</f>
        <v>9.4824332109321927E-4</v>
      </c>
      <c r="O34" s="4">
        <f>'PV Scenarios'!P$6*'Node ratio'!$B20*Main!$B$9</f>
        <v>9.5136924862441379E-4</v>
      </c>
      <c r="P34" s="4">
        <f>'PV Scenarios'!Q$6*'Node ratio'!$B20*Main!$B$9</f>
        <v>8.8885069800052376E-4</v>
      </c>
      <c r="Q34" s="4">
        <f>'PV Scenarios'!R$6*'Node ratio'!$B20*Main!$B$9</f>
        <v>7.6979363202981136E-4</v>
      </c>
      <c r="R34" s="4">
        <f>'PV Scenarios'!S$6*'Node ratio'!$B20*Main!$B$9</f>
        <v>6.1105087740219487E-4</v>
      </c>
      <c r="S34" s="4">
        <f>'PV Scenarios'!T$6*'Node ratio'!$B20*Main!$B$9</f>
        <v>4.3396028726539322E-4</v>
      </c>
      <c r="T34" s="4">
        <f>'PV Scenarios'!U$6*'Node ratio'!$B20*Main!$B$9</f>
        <v>2.5931607519648299E-4</v>
      </c>
      <c r="U34" s="4">
        <f>'PV Scenarios'!V$6*'Node ratio'!$B20*Main!$B$9</f>
        <v>1.0451470745602491E-4</v>
      </c>
      <c r="V34" s="4">
        <f>'PV Scenarios'!W$6*'Node ratio'!$B20*Main!$B$9</f>
        <v>6.7954946330315273E-6</v>
      </c>
      <c r="W34" s="4">
        <f>'PV Scenarios'!X$6*'Node ratio'!$B20*Main!$B$9</f>
        <v>6.7954946330315273E-6</v>
      </c>
      <c r="X34" s="4">
        <f>'PV Scenarios'!Y$6*'Node ratio'!$B20*Main!$B$9</f>
        <v>6.7954946330315273E-6</v>
      </c>
      <c r="Y34" s="4">
        <f>'PV Scenarios'!Z$6*'Node ratio'!$B20*Main!$B$9</f>
        <v>6.7954946330315273E-6</v>
      </c>
    </row>
    <row r="35" spans="1:25" x14ac:dyDescent="0.25">
      <c r="A35" s="3">
        <v>42</v>
      </c>
      <c r="B35" s="4">
        <f>'PV Scenarios'!C$6*'Node ratio'!$B21*Main!$B$9</f>
        <v>4.53602697062227E-2</v>
      </c>
      <c r="C35" s="4">
        <f>'PV Scenarios'!D$6*'Node ratio'!$B21*Main!$B$9</f>
        <v>4.53602697062227E-2</v>
      </c>
      <c r="D35" s="4">
        <f>'PV Scenarios'!E$6*'Node ratio'!$B21*Main!$B$9</f>
        <v>4.53602697062227E-2</v>
      </c>
      <c r="E35" s="4">
        <f>'PV Scenarios'!F$6*'Node ratio'!$B21*Main!$B$9</f>
        <v>4.53602697062227E-2</v>
      </c>
      <c r="F35" s="4">
        <f>'PV Scenarios'!G$6*'Node ratio'!$B21*Main!$B$9</f>
        <v>4.53602697062227E-2</v>
      </c>
      <c r="G35" s="4">
        <f>'PV Scenarios'!H$6*'Node ratio'!$B21*Main!$B$9</f>
        <v>4.53602697062227E-2</v>
      </c>
      <c r="H35" s="4">
        <f>'PV Scenarios'!I$6*'Node ratio'!$B21*Main!$B$9</f>
        <v>0.60964202485163299</v>
      </c>
      <c r="I35" s="4">
        <f>'PV Scenarios'!J$6*'Node ratio'!$B21*Main!$B$9</f>
        <v>1.6257120662710216</v>
      </c>
      <c r="J35" s="4">
        <f>'PV Scenarios'!K$6*'Node ratio'!$B21*Main!$B$9</f>
        <v>2.7833061491738245</v>
      </c>
      <c r="K35" s="4">
        <f>'PV Scenarios'!L$6*'Node ratio'!$B21*Main!$B$9</f>
        <v>3.9699308046886097</v>
      </c>
      <c r="L35" s="4">
        <f>'PV Scenarios'!M$6*'Node ratio'!$B21*Main!$B$9</f>
        <v>5.0476908129084608</v>
      </c>
      <c r="M35" s="4">
        <f>'PV Scenarios'!N$6*'Node ratio'!$B21*Main!$B$9</f>
        <v>5.8723405161675908</v>
      </c>
      <c r="N35" s="4">
        <f>'PV Scenarios'!O$6*'Node ratio'!$B21*Main!$B$9</f>
        <v>6.3295720348063158</v>
      </c>
      <c r="O35" s="4">
        <f>'PV Scenarios'!P$6*'Node ratio'!$B21*Main!$B$9</f>
        <v>6.3504377588711769</v>
      </c>
      <c r="P35" s="4">
        <f>'PV Scenarios'!Q$6*'Node ratio'!$B21*Main!$B$9</f>
        <v>5.9331232775739293</v>
      </c>
      <c r="Q35" s="4">
        <f>'PV Scenarios'!R$6*'Node ratio'!$B21*Main!$B$9</f>
        <v>5.1384113523209063</v>
      </c>
      <c r="R35" s="4">
        <f>'PV Scenarios'!S$6*'Node ratio'!$B21*Main!$B$9</f>
        <v>4.0787954519835452</v>
      </c>
      <c r="S35" s="4">
        <f>'PV Scenarios'!T$6*'Node ratio'!$B21*Main!$B$9</f>
        <v>2.8967068234393811</v>
      </c>
      <c r="T35" s="4">
        <f>'PV Scenarios'!U$6*'Node ratio'!$B21*Main!$B$9</f>
        <v>1.7309478919894579</v>
      </c>
      <c r="U35" s="4">
        <f>'PV Scenarios'!V$6*'Node ratio'!$B21*Main!$B$9</f>
        <v>0.69764094808170518</v>
      </c>
      <c r="V35" s="4">
        <f>'PV Scenarios'!W$6*'Node ratio'!$B21*Main!$B$9</f>
        <v>4.53602697062227E-2</v>
      </c>
      <c r="W35" s="4">
        <f>'PV Scenarios'!X$6*'Node ratio'!$B21*Main!$B$9</f>
        <v>4.53602697062227E-2</v>
      </c>
      <c r="X35" s="4">
        <f>'PV Scenarios'!Y$6*'Node ratio'!$B21*Main!$B$9</f>
        <v>4.53602697062227E-2</v>
      </c>
      <c r="Y35" s="4">
        <f>'PV Scenarios'!Z$6*'Node ratio'!$B21*Main!$B$9</f>
        <v>4.53602697062227E-2</v>
      </c>
    </row>
    <row r="36" spans="1:25" x14ac:dyDescent="0.25">
      <c r="A36" s="3">
        <v>55</v>
      </c>
      <c r="B36" s="4">
        <f>'PV Scenarios'!C$6*'Node ratio'!$B22*Main!$B$9</f>
        <v>1.1411858464788234E-2</v>
      </c>
      <c r="C36" s="4">
        <f>'PV Scenarios'!D$6*'Node ratio'!$B22*Main!$B$9</f>
        <v>1.1411858464788234E-2</v>
      </c>
      <c r="D36" s="4">
        <f>'PV Scenarios'!E$6*'Node ratio'!$B22*Main!$B$9</f>
        <v>1.1411858464788234E-2</v>
      </c>
      <c r="E36" s="4">
        <f>'PV Scenarios'!F$6*'Node ratio'!$B22*Main!$B$9</f>
        <v>1.1411858464788234E-2</v>
      </c>
      <c r="F36" s="4">
        <f>'PV Scenarios'!G$6*'Node ratio'!$B22*Main!$B$9</f>
        <v>1.1411858464788234E-2</v>
      </c>
      <c r="G36" s="4">
        <f>'PV Scenarios'!H$6*'Node ratio'!$B22*Main!$B$9</f>
        <v>1.1411858464788234E-2</v>
      </c>
      <c r="H36" s="4">
        <f>'PV Scenarios'!I$6*'Node ratio'!$B22*Main!$B$9</f>
        <v>0.15337537776675386</v>
      </c>
      <c r="I36" s="4">
        <f>'PV Scenarios'!J$6*'Node ratio'!$B22*Main!$B$9</f>
        <v>0.40900100737801043</v>
      </c>
      <c r="J36" s="4">
        <f>'PV Scenarios'!K$6*'Node ratio'!$B22*Main!$B$9</f>
        <v>0.70023163539940614</v>
      </c>
      <c r="K36" s="4">
        <f>'PV Scenarios'!L$6*'Node ratio'!$B22*Main!$B$9</f>
        <v>0.99876585283826602</v>
      </c>
      <c r="L36" s="4">
        <f>'PV Scenarios'!M$6*'Node ratio'!$B22*Main!$B$9</f>
        <v>1.2699116099616348</v>
      </c>
      <c r="M36" s="4">
        <f>'PV Scenarios'!N$6*'Node ratio'!$B22*Main!$B$9</f>
        <v>1.4773791968514849</v>
      </c>
      <c r="N36" s="4">
        <f>'PV Scenarios'!O$6*'Node ratio'!$B22*Main!$B$9</f>
        <v>1.5924107301765504</v>
      </c>
      <c r="O36" s="4">
        <f>'PV Scenarios'!P$6*'Node ratio'!$B22*Main!$B$9</f>
        <v>1.5976601850703529</v>
      </c>
      <c r="P36" s="4">
        <f>'PV Scenarios'!Q$6*'Node ratio'!$B22*Main!$B$9</f>
        <v>1.4926710871943012</v>
      </c>
      <c r="Q36" s="4">
        <f>'PV Scenarios'!R$6*'Node ratio'!$B22*Main!$B$9</f>
        <v>1.2927353268912112</v>
      </c>
      <c r="R36" s="4">
        <f>'PV Scenarios'!S$6*'Node ratio'!$B22*Main!$B$9</f>
        <v>1.026154313153758</v>
      </c>
      <c r="S36" s="4">
        <f>'PV Scenarios'!T$6*'Node ratio'!$B22*Main!$B$9</f>
        <v>0.72876128156137665</v>
      </c>
      <c r="T36" s="4">
        <f>'PV Scenarios'!U$6*'Node ratio'!$B22*Main!$B$9</f>
        <v>0.43547651901631895</v>
      </c>
      <c r="U36" s="4">
        <f>'PV Scenarios'!V$6*'Node ratio'!$B22*Main!$B$9</f>
        <v>0.17551438318844309</v>
      </c>
      <c r="V36" s="4">
        <f>'PV Scenarios'!W$6*'Node ratio'!$B22*Main!$B$9</f>
        <v>1.1411858464788234E-2</v>
      </c>
      <c r="W36" s="4">
        <f>'PV Scenarios'!X$6*'Node ratio'!$B22*Main!$B$9</f>
        <v>1.1411858464788234E-2</v>
      </c>
      <c r="X36" s="4">
        <f>'PV Scenarios'!Y$6*'Node ratio'!$B22*Main!$B$9</f>
        <v>1.1411858464788234E-2</v>
      </c>
      <c r="Y36" s="4">
        <f>'PV Scenarios'!Z$6*'Node ratio'!$B22*Main!$B$9</f>
        <v>1.1411858464788234E-2</v>
      </c>
    </row>
    <row r="37" spans="1:25" x14ac:dyDescent="0.25">
      <c r="A37" s="3">
        <v>68</v>
      </c>
      <c r="B37" s="4">
        <f>'PV Scenarios'!C$6*'Node ratio'!$B23*Main!$B$9</f>
        <v>1.4924564782651896E-2</v>
      </c>
      <c r="C37" s="4">
        <f>'PV Scenarios'!D$6*'Node ratio'!$B23*Main!$B$9</f>
        <v>1.4924564782651896E-2</v>
      </c>
      <c r="D37" s="4">
        <f>'PV Scenarios'!E$6*'Node ratio'!$B23*Main!$B$9</f>
        <v>1.4924564782651896E-2</v>
      </c>
      <c r="E37" s="4">
        <f>'PV Scenarios'!F$6*'Node ratio'!$B23*Main!$B$9</f>
        <v>1.4924564782651896E-2</v>
      </c>
      <c r="F37" s="4">
        <f>'PV Scenarios'!G$6*'Node ratio'!$B23*Main!$B$9</f>
        <v>1.4924564782651896E-2</v>
      </c>
      <c r="G37" s="4">
        <f>'PV Scenarios'!H$6*'Node ratio'!$B23*Main!$B$9</f>
        <v>1.4924564782651896E-2</v>
      </c>
      <c r="H37" s="4">
        <f>'PV Scenarios'!I$6*'Node ratio'!$B23*Main!$B$9</f>
        <v>0.20058615067884145</v>
      </c>
      <c r="I37" s="4">
        <f>'PV Scenarios'!J$6*'Node ratio'!$B23*Main!$B$9</f>
        <v>0.534896401810244</v>
      </c>
      <c r="J37" s="4">
        <f>'PV Scenarios'!K$6*'Node ratio'!$B23*Main!$B$9</f>
        <v>0.91577129506352017</v>
      </c>
      <c r="K37" s="4">
        <f>'PV Scenarios'!L$6*'Node ratio'!$B23*Main!$B$9</f>
        <v>1.3061979097776937</v>
      </c>
      <c r="L37" s="4">
        <f>'PV Scenarios'!M$6*'Node ratio'!$B23*Main!$B$9</f>
        <v>1.6608055690135028</v>
      </c>
      <c r="M37" s="4">
        <f>'PV Scenarios'!N$6*'Node ratio'!$B23*Main!$B$9</f>
        <v>1.9321341567621144</v>
      </c>
      <c r="N37" s="4">
        <f>'PV Scenarios'!O$6*'Node ratio'!$B23*Main!$B$9</f>
        <v>2.0825737697712454</v>
      </c>
      <c r="O37" s="4">
        <f>'PV Scenarios'!P$6*'Node ratio'!$B23*Main!$B$9</f>
        <v>2.0894390695712652</v>
      </c>
      <c r="P37" s="4">
        <f>'PV Scenarios'!Q$6*'Node ratio'!$B23*Main!$B$9</f>
        <v>1.9521330735708682</v>
      </c>
      <c r="Q37" s="4">
        <f>'PV Scenarios'!R$6*'Node ratio'!$B23*Main!$B$9</f>
        <v>1.6906546985788065</v>
      </c>
      <c r="R37" s="4">
        <f>'PV Scenarios'!S$6*'Node ratio'!$B23*Main!$B$9</f>
        <v>1.3420168652560585</v>
      </c>
      <c r="S37" s="4">
        <f>'PV Scenarios'!T$6*'Node ratio'!$B23*Main!$B$9</f>
        <v>0.95308270702014986</v>
      </c>
      <c r="T37" s="4">
        <f>'PV Scenarios'!U$6*'Node ratio'!$B23*Main!$B$9</f>
        <v>0.56952139210599617</v>
      </c>
      <c r="U37" s="4">
        <f>'PV Scenarios'!V$6*'Node ratio'!$B23*Main!$B$9</f>
        <v>0.22953980635718618</v>
      </c>
      <c r="V37" s="4">
        <f>'PV Scenarios'!W$6*'Node ratio'!$B23*Main!$B$9</f>
        <v>1.4924564782651896E-2</v>
      </c>
      <c r="W37" s="4">
        <f>'PV Scenarios'!X$6*'Node ratio'!$B23*Main!$B$9</f>
        <v>1.4924564782651896E-2</v>
      </c>
      <c r="X37" s="4">
        <f>'PV Scenarios'!Y$6*'Node ratio'!$B23*Main!$B$9</f>
        <v>1.4924564782651896E-2</v>
      </c>
      <c r="Y37" s="4">
        <f>'PV Scenarios'!Z$6*'Node ratio'!$B23*Main!$B$9</f>
        <v>1.4924564782651896E-2</v>
      </c>
    </row>
    <row r="38" spans="1:25" x14ac:dyDescent="0.25">
      <c r="A38" s="3">
        <v>72</v>
      </c>
      <c r="B38" s="4">
        <f>'PV Scenarios'!C$6*'Node ratio'!$B24*Main!$B$9</f>
        <v>5.8416810344647553E-2</v>
      </c>
      <c r="C38" s="4">
        <f>'PV Scenarios'!D$6*'Node ratio'!$B24*Main!$B$9</f>
        <v>5.8416810344647553E-2</v>
      </c>
      <c r="D38" s="4">
        <f>'PV Scenarios'!E$6*'Node ratio'!$B24*Main!$B$9</f>
        <v>5.8416810344647553E-2</v>
      </c>
      <c r="E38" s="4">
        <f>'PV Scenarios'!F$6*'Node ratio'!$B24*Main!$B$9</f>
        <v>5.8416810344647553E-2</v>
      </c>
      <c r="F38" s="4">
        <f>'PV Scenarios'!G$6*'Node ratio'!$B24*Main!$B$9</f>
        <v>5.8416810344647553E-2</v>
      </c>
      <c r="G38" s="4">
        <f>'PV Scenarios'!H$6*'Node ratio'!$B24*Main!$B$9</f>
        <v>5.8416810344647553E-2</v>
      </c>
      <c r="H38" s="4">
        <f>'PV Scenarios'!I$6*'Node ratio'!$B24*Main!$B$9</f>
        <v>0.78512193103206307</v>
      </c>
      <c r="I38" s="4">
        <f>'PV Scenarios'!J$6*'Node ratio'!$B24*Main!$B$9</f>
        <v>2.0936584827521685</v>
      </c>
      <c r="J38" s="4">
        <f>'PV Scenarios'!K$6*'Node ratio'!$B24*Main!$B$9</f>
        <v>3.5844554827475736</v>
      </c>
      <c r="K38" s="4">
        <f>'PV Scenarios'!L$6*'Node ratio'!$B24*Main!$B$9</f>
        <v>5.1126392413635529</v>
      </c>
      <c r="L38" s="4">
        <f>'PV Scenarios'!M$6*'Node ratio'!$B24*Main!$B$9</f>
        <v>6.5006226551523794</v>
      </c>
      <c r="M38" s="4">
        <f>'PV Scenarios'!N$6*'Node ratio'!$B24*Main!$B$9</f>
        <v>7.5626402672180726</v>
      </c>
      <c r="N38" s="4">
        <f>'PV Scenarios'!O$6*'Node ratio'!$B24*Main!$B$9</f>
        <v>8.1514817154921193</v>
      </c>
      <c r="O38" s="4">
        <f>'PV Scenarios'!P$6*'Node ratio'!$B24*Main!$B$9</f>
        <v>8.1783534482506575</v>
      </c>
      <c r="P38" s="4">
        <f>'PV Scenarios'!Q$6*'Node ratio'!$B24*Main!$B$9</f>
        <v>7.6409187930799005</v>
      </c>
      <c r="Q38" s="4">
        <f>'PV Scenarios'!R$6*'Node ratio'!$B24*Main!$B$9</f>
        <v>6.6174562758416737</v>
      </c>
      <c r="R38" s="4">
        <f>'PV Scenarios'!S$6*'Node ratio'!$B24*Main!$B$9</f>
        <v>5.2528395861907073</v>
      </c>
      <c r="S38" s="4">
        <f>'PV Scenarios'!T$6*'Node ratio'!$B24*Main!$B$9</f>
        <v>3.7304975086091923</v>
      </c>
      <c r="T38" s="4">
        <f>'PV Scenarios'!U$6*'Node ratio'!$B24*Main!$B$9</f>
        <v>2.2291854827517499</v>
      </c>
      <c r="U38" s="4">
        <f>'PV Scenarios'!V$6*'Node ratio'!$B24*Main!$B$9</f>
        <v>0.89845054310067951</v>
      </c>
      <c r="V38" s="4">
        <f>'PV Scenarios'!W$6*'Node ratio'!$B24*Main!$B$9</f>
        <v>5.8416810344647553E-2</v>
      </c>
      <c r="W38" s="4">
        <f>'PV Scenarios'!X$6*'Node ratio'!$B24*Main!$B$9</f>
        <v>5.8416810344647553E-2</v>
      </c>
      <c r="X38" s="4">
        <f>'PV Scenarios'!Y$6*'Node ratio'!$B24*Main!$B$9</f>
        <v>5.8416810344647553E-2</v>
      </c>
      <c r="Y38" s="4">
        <f>'PV Scenarios'!Z$6*'Node ratio'!$B24*Main!$B$9</f>
        <v>5.8416810344647553E-2</v>
      </c>
    </row>
    <row r="39" spans="1:25" x14ac:dyDescent="0.25">
      <c r="A39" s="3">
        <v>103</v>
      </c>
      <c r="B39" s="4">
        <f>'PV Scenarios'!C$6*'Node ratio'!$B25*Main!$B$9</f>
        <v>3.6705277739656747E-2</v>
      </c>
      <c r="C39" s="4">
        <f>'PV Scenarios'!D$6*'Node ratio'!$B25*Main!$B$9</f>
        <v>3.6705277739656747E-2</v>
      </c>
      <c r="D39" s="4">
        <f>'PV Scenarios'!E$6*'Node ratio'!$B25*Main!$B$9</f>
        <v>3.6705277739656747E-2</v>
      </c>
      <c r="E39" s="4">
        <f>'PV Scenarios'!F$6*'Node ratio'!$B25*Main!$B$9</f>
        <v>3.6705277739656747E-2</v>
      </c>
      <c r="F39" s="4">
        <f>'PV Scenarios'!G$6*'Node ratio'!$B25*Main!$B$9</f>
        <v>3.6705277739656747E-2</v>
      </c>
      <c r="G39" s="4">
        <f>'PV Scenarios'!H$6*'Node ratio'!$B25*Main!$B$9</f>
        <v>3.6705277739656747E-2</v>
      </c>
      <c r="H39" s="4">
        <f>'PV Scenarios'!I$6*'Node ratio'!$B25*Main!$B$9</f>
        <v>0.49331893282098649</v>
      </c>
      <c r="I39" s="4">
        <f>'PV Scenarios'!J$6*'Node ratio'!$B25*Main!$B$9</f>
        <v>1.3155171541892978</v>
      </c>
      <c r="J39" s="4">
        <f>'PV Scenarios'!K$6*'Node ratio'!$B25*Main!$B$9</f>
        <v>2.2522358421053377</v>
      </c>
      <c r="K39" s="4">
        <f>'PV Scenarios'!L$6*'Node ratio'!$B25*Main!$B$9</f>
        <v>3.2124459077747578</v>
      </c>
      <c r="L39" s="4">
        <f>'PV Scenarios'!M$6*'Node ratio'!$B25*Main!$B$9</f>
        <v>4.0845633068690024</v>
      </c>
      <c r="M39" s="4">
        <f>'PV Scenarios'!N$6*'Node ratio'!$B25*Main!$B$9</f>
        <v>4.7518652561759618</v>
      </c>
      <c r="N39" s="4">
        <f>'PV Scenarios'!O$6*'Node ratio'!$B25*Main!$B$9</f>
        <v>5.1218544557917021</v>
      </c>
      <c r="O39" s="4">
        <f>'PV Scenarios'!P$6*'Node ratio'!$B25*Main!$B$9</f>
        <v>5.1387388835519436</v>
      </c>
      <c r="P39" s="4">
        <f>'PV Scenarios'!Q$6*'Node ratio'!$B25*Main!$B$9</f>
        <v>4.8010503283471024</v>
      </c>
      <c r="Q39" s="4">
        <f>'PV Scenarios'!R$6*'Node ratio'!$B25*Main!$B$9</f>
        <v>4.1579738623483156</v>
      </c>
      <c r="R39" s="4">
        <f>'PV Scenarios'!S$6*'Node ratio'!$B25*Main!$B$9</f>
        <v>3.3005385743499343</v>
      </c>
      <c r="S39" s="4">
        <f>'PV Scenarios'!T$6*'Node ratio'!$B25*Main!$B$9</f>
        <v>2.3439990364544792</v>
      </c>
      <c r="T39" s="4">
        <f>'PV Scenarios'!U$6*'Node ratio'!$B25*Main!$B$9</f>
        <v>1.4006733985453008</v>
      </c>
      <c r="U39" s="4">
        <f>'PV Scenarios'!V$6*'Node ratio'!$B25*Main!$B$9</f>
        <v>0.56452717163592081</v>
      </c>
      <c r="V39" s="4">
        <f>'PV Scenarios'!W$6*'Node ratio'!$B25*Main!$B$9</f>
        <v>3.6705277739656747E-2</v>
      </c>
      <c r="W39" s="4">
        <f>'PV Scenarios'!X$6*'Node ratio'!$B25*Main!$B$9</f>
        <v>3.6705277739656747E-2</v>
      </c>
      <c r="X39" s="4">
        <f>'PV Scenarios'!Y$6*'Node ratio'!$B25*Main!$B$9</f>
        <v>3.6705277739656747E-2</v>
      </c>
      <c r="Y39" s="4">
        <f>'PV Scenarios'!Z$6*'Node ratio'!$B25*Main!$B$9</f>
        <v>3.6705277739656747E-2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E2DB-D533-4F7C-85A9-28582A19A39A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3482-32EA-4E2C-93F5-0F9324CF02B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373D-6994-4086-AF80-4331D08A62A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99BA-5F02-4535-A291-2C84E6356755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46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6">
        <v>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13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14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4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25">
      <c r="A21" s="3">
        <v>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10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11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25">
      <c r="A26" s="3">
        <v>12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25">
      <c r="A27" s="3">
        <v>13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25">
      <c r="A28" s="3">
        <v>14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25">
      <c r="A29" s="3">
        <v>15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  <row r="30" spans="1:25" x14ac:dyDescent="0.25">
      <c r="A30" s="3">
        <v>16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25" x14ac:dyDescent="0.25">
      <c r="A31" s="3">
        <v>17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</row>
    <row r="32" spans="1:25" x14ac:dyDescent="0.25">
      <c r="A32" s="3">
        <v>18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</row>
    <row r="33" spans="1:25" x14ac:dyDescent="0.25">
      <c r="A33" s="3">
        <v>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</row>
    <row r="34" spans="1:25" x14ac:dyDescent="0.25">
      <c r="A34" s="3">
        <v>20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</row>
    <row r="35" spans="1:25" x14ac:dyDescent="0.25">
      <c r="A35" s="3">
        <v>21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</row>
    <row r="36" spans="1:25" x14ac:dyDescent="0.25">
      <c r="A36" s="3">
        <v>26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25">
      <c r="A37" s="3">
        <v>29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</row>
    <row r="38" spans="1:25" x14ac:dyDescent="0.25">
      <c r="A38" s="3">
        <v>30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</row>
    <row r="39" spans="1:25" x14ac:dyDescent="0.25">
      <c r="A39" s="3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</row>
    <row r="40" spans="1:25" x14ac:dyDescent="0.25">
      <c r="A40" s="3">
        <v>35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</row>
    <row r="41" spans="1:25" x14ac:dyDescent="0.25">
      <c r="A41" s="3">
        <v>36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</row>
    <row r="42" spans="1:25" x14ac:dyDescent="0.25">
      <c r="A42" s="3">
        <v>42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</row>
    <row r="43" spans="1:25" x14ac:dyDescent="0.25">
      <c r="A43" s="3">
        <v>55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</row>
    <row r="44" spans="1:25" x14ac:dyDescent="0.25">
      <c r="A44" s="3">
        <v>68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</row>
    <row r="45" spans="1:25" x14ac:dyDescent="0.25">
      <c r="A45" s="3">
        <v>72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25">
      <c r="A46" s="3">
        <v>103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'[2]Pc, Winter, S1'!B2*Main!$B$8+('EV Scenarios'!B$2-'EV Scenarios'!B$3)*'Node ratio'!$B2</f>
        <v>2.6844611181860434</v>
      </c>
      <c r="C2" s="1">
        <f>'[2]Pc, Winter, S1'!C2*Main!$B$8+('EV Scenarios'!C$2-'EV Scenarios'!C$3)*'Node ratio'!$B2</f>
        <v>1.2124496637839755</v>
      </c>
      <c r="D2" s="1">
        <f>'[2]Pc, Winter, S1'!D2*Main!$B$8+('EV Scenarios'!D$2-'EV Scenarios'!D$3)*'Node ratio'!$B2</f>
        <v>2.5048696399780104</v>
      </c>
      <c r="E2" s="1">
        <f>'[2]Pc, Winter, S1'!E2*Main!$B$8+('EV Scenarios'!E$2-'EV Scenarios'!E$3)*'Node ratio'!$B2</f>
        <v>1.0087243510969419</v>
      </c>
      <c r="F2" s="1">
        <f>'[2]Pc, Winter, S1'!F2*Main!$B$8+('EV Scenarios'!F$2-'EV Scenarios'!F$3)*'Node ratio'!$B2</f>
        <v>0.97118973714996748</v>
      </c>
      <c r="G2" s="1">
        <f>'[2]Pc, Winter, S1'!G2*Main!$B$8+('EV Scenarios'!G$2-'EV Scenarios'!G$3)*'Node ratio'!$B2</f>
        <v>1.9736330478543818</v>
      </c>
      <c r="H2" s="1">
        <f>'[2]Pc, Winter, S1'!H2*Main!$B$8+('EV Scenarios'!H$2-'EV Scenarios'!H$3)*'Node ratio'!$B2</f>
        <v>1.9537043013518971</v>
      </c>
      <c r="I2" s="1">
        <f>'[2]Pc, Winter, S1'!I2*Main!$B$8+('EV Scenarios'!I$2-'EV Scenarios'!I$3)*'Node ratio'!$B2</f>
        <v>2.9259519844077619</v>
      </c>
      <c r="J2" s="1">
        <f>'[2]Pc, Winter, S1'!J2*Main!$B$8+('EV Scenarios'!J$2-'EV Scenarios'!J$3)*'Node ratio'!$B2</f>
        <v>1.1030633466754283</v>
      </c>
      <c r="K2" s="1">
        <f>'[2]Pc, Winter, S1'!K2*Main!$B$8+('EV Scenarios'!K$2-'EV Scenarios'!K$3)*'Node ratio'!$B2</f>
        <v>2.9999638442322887</v>
      </c>
      <c r="L2" s="1">
        <f>'[2]Pc, Winter, S1'!L2*Main!$B$8+('EV Scenarios'!L$2-'EV Scenarios'!L$3)*'Node ratio'!$B2</f>
        <v>0.76377041389181344</v>
      </c>
      <c r="M2" s="1">
        <f>'[2]Pc, Winter, S1'!M2*Main!$B$8+('EV Scenarios'!M$2-'EV Scenarios'!M$3)*'Node ratio'!$B2</f>
        <v>2.0624676344590562</v>
      </c>
      <c r="N2" s="1">
        <f>'[2]Pc, Winter, S1'!N2*Main!$B$8+('EV Scenarios'!N$2-'EV Scenarios'!N$3)*'Node ratio'!$B2</f>
        <v>0.97456997704400616</v>
      </c>
      <c r="O2" s="1">
        <f>'[2]Pc, Winter, S1'!O2*Main!$B$8+('EV Scenarios'!O$2-'EV Scenarios'!O$3)*'Node ratio'!$B2</f>
        <v>2.0987286640060256</v>
      </c>
      <c r="P2" s="1">
        <f>'[2]Pc, Winter, S1'!P2*Main!$B$8+('EV Scenarios'!P$2-'EV Scenarios'!P$3)*'Node ratio'!$B2</f>
        <v>4.0403219579305976</v>
      </c>
      <c r="Q2" s="1">
        <f>'[2]Pc, Winter, S1'!Q2*Main!$B$8+('EV Scenarios'!Q$2-'EV Scenarios'!Q$3)*'Node ratio'!$B2</f>
        <v>1.2315667044099692</v>
      </c>
      <c r="R2" s="1">
        <f>'[2]Pc, Winter, S1'!R2*Main!$B$8+('EV Scenarios'!R$2-'EV Scenarios'!R$3)*'Node ratio'!$B2</f>
        <v>0.36419634298721038</v>
      </c>
      <c r="S2" s="1">
        <f>'[2]Pc, Winter, S1'!S2*Main!$B$8+('EV Scenarios'!S$2-'EV Scenarios'!S$3)*'Node ratio'!$B2</f>
        <v>4.1206064196313035</v>
      </c>
      <c r="T2" s="1">
        <f>'[2]Pc, Winter, S1'!T2*Main!$B$8+('EV Scenarios'!T$2-'EV Scenarios'!T$3)*'Node ratio'!$B2</f>
        <v>3.6795471802624937</v>
      </c>
      <c r="U2" s="1">
        <f>'[2]Pc, Winter, S1'!U2*Main!$B$8+('EV Scenarios'!U$2-'EV Scenarios'!U$3)*'Node ratio'!$B2</f>
        <v>0.79073332124721118</v>
      </c>
      <c r="V2" s="1">
        <f>'[2]Pc, Winter, S1'!V2*Main!$B$8+('EV Scenarios'!V$2-'EV Scenarios'!V$3)*'Node ratio'!$B2</f>
        <v>3.2780639340662194</v>
      </c>
      <c r="W2" s="1">
        <f>'[2]Pc, Winter, S1'!W2*Main!$B$8+('EV Scenarios'!W$2-'EV Scenarios'!W$3)*'Node ratio'!$B2</f>
        <v>2.5113293654958184</v>
      </c>
      <c r="X2" s="1">
        <f>'[2]Pc, Winter, S1'!X2*Main!$B$8+('EV Scenarios'!X$2-'EV Scenarios'!X$3)*'Node ratio'!$B2</f>
        <v>1.871446821336451</v>
      </c>
      <c r="Y2" s="1">
        <f>'[2]Pc, Winter, S1'!Y2*Main!$B$8+('EV Scenarios'!Y$2-'EV Scenarios'!Y$3)*'Node ratio'!$B2</f>
        <v>0.73185102724032625</v>
      </c>
    </row>
    <row r="3" spans="1:25" x14ac:dyDescent="0.25">
      <c r="A3">
        <v>2</v>
      </c>
      <c r="B3" s="1">
        <f>'[2]Pc, Winter, S1'!B3*Main!$B$8+('EV Scenarios'!B$2-'EV Scenarios'!B$3)*'Node ratio'!$B3</f>
        <v>23.075877398603147</v>
      </c>
      <c r="C3" s="1">
        <f>'[2]Pc, Winter, S1'!C3*Main!$B$8+('EV Scenarios'!C$2-'EV Scenarios'!C$3)*'Node ratio'!$B3</f>
        <v>21.697909621067218</v>
      </c>
      <c r="D3" s="1">
        <f>'[2]Pc, Winter, S1'!D3*Main!$B$8+('EV Scenarios'!D$2-'EV Scenarios'!D$3)*'Node ratio'!$B3</f>
        <v>20.709144250304739</v>
      </c>
      <c r="E3" s="1">
        <f>'[2]Pc, Winter, S1'!E3*Main!$B$8+('EV Scenarios'!E$2-'EV Scenarios'!E$3)*'Node ratio'!$B3</f>
        <v>20.665417915408035</v>
      </c>
      <c r="F3" s="1">
        <f>'[2]Pc, Winter, S1'!F3*Main!$B$8+('EV Scenarios'!F$2-'EV Scenarios'!F$3)*'Node ratio'!$B3</f>
        <v>20.975721828638321</v>
      </c>
      <c r="G3" s="1">
        <f>'[2]Pc, Winter, S1'!G3*Main!$B$8+('EV Scenarios'!G$2-'EV Scenarios'!G$3)*'Node ratio'!$B3</f>
        <v>22.948348337608124</v>
      </c>
      <c r="H3" s="1">
        <f>'[2]Pc, Winter, S1'!H3*Main!$B$8+('EV Scenarios'!H$2-'EV Scenarios'!H$3)*'Node ratio'!$B3</f>
        <v>27.002662965143337</v>
      </c>
      <c r="I3" s="1">
        <f>'[2]Pc, Winter, S1'!I3*Main!$B$8+('EV Scenarios'!I$2-'EV Scenarios'!I$3)*'Node ratio'!$B3</f>
        <v>32.045938656685756</v>
      </c>
      <c r="J3" s="1">
        <f>'[2]Pc, Winter, S1'!J3*Main!$B$8+('EV Scenarios'!J$2-'EV Scenarios'!J$3)*'Node ratio'!$B3</f>
        <v>34.553845168477217</v>
      </c>
      <c r="K3" s="1">
        <f>'[2]Pc, Winter, S1'!K3*Main!$B$8+('EV Scenarios'!K$2-'EV Scenarios'!K$3)*'Node ratio'!$B3</f>
        <v>35.765391546906876</v>
      </c>
      <c r="L3" s="1">
        <f>'[2]Pc, Winter, S1'!L3*Main!$B$8+('EV Scenarios'!L$2-'EV Scenarios'!L$3)*'Node ratio'!$B3</f>
        <v>34.812879617150742</v>
      </c>
      <c r="M3" s="1">
        <f>'[2]Pc, Winter, S1'!M3*Main!$B$8+('EV Scenarios'!M$2-'EV Scenarios'!M$3)*'Node ratio'!$B3</f>
        <v>34.879624456806404</v>
      </c>
      <c r="N3" s="1">
        <f>'[2]Pc, Winter, S1'!N3*Main!$B$8+('EV Scenarios'!N$2-'EV Scenarios'!N$3)*'Node ratio'!$B3</f>
        <v>34.712223850764744</v>
      </c>
      <c r="O3" s="1">
        <f>'[2]Pc, Winter, S1'!O3*Main!$B$8+('EV Scenarios'!O$2-'EV Scenarios'!O$3)*'Node ratio'!$B3</f>
        <v>34.096854200756106</v>
      </c>
      <c r="P3" s="1">
        <f>'[2]Pc, Winter, S1'!P3*Main!$B$8+('EV Scenarios'!P$2-'EV Scenarios'!P$3)*'Node ratio'!$B3</f>
        <v>32.197140798347093</v>
      </c>
      <c r="Q3" s="1">
        <f>'[2]Pc, Winter, S1'!Q3*Main!$B$8+('EV Scenarios'!Q$2-'EV Scenarios'!Q$3)*'Node ratio'!$B3</f>
        <v>31.21642407191597</v>
      </c>
      <c r="R3" s="1">
        <f>'[2]Pc, Winter, S1'!R3*Main!$B$8+('EV Scenarios'!R$2-'EV Scenarios'!R$3)*'Node ratio'!$B3</f>
        <v>32.363898129743504</v>
      </c>
      <c r="S3" s="1">
        <f>'[2]Pc, Winter, S1'!S3*Main!$B$8+('EV Scenarios'!S$2-'EV Scenarios'!S$3)*'Node ratio'!$B3</f>
        <v>35.628104264867432</v>
      </c>
      <c r="T3" s="1">
        <f>'[2]Pc, Winter, S1'!T3*Main!$B$8+('EV Scenarios'!T$2-'EV Scenarios'!T$3)*'Node ratio'!$B3</f>
        <v>34.868107033413573</v>
      </c>
      <c r="U3" s="1">
        <f>'[2]Pc, Winter, S1'!U3*Main!$B$8+('EV Scenarios'!U$2-'EV Scenarios'!U$3)*'Node ratio'!$B3</f>
        <v>34.218978632143603</v>
      </c>
      <c r="V3" s="1">
        <f>'[2]Pc, Winter, S1'!V3*Main!$B$8+('EV Scenarios'!V$2-'EV Scenarios'!V$3)*'Node ratio'!$B3</f>
        <v>33.709927198892224</v>
      </c>
      <c r="W3" s="1">
        <f>'[2]Pc, Winter, S1'!W3*Main!$B$8+('EV Scenarios'!W$2-'EV Scenarios'!W$3)*'Node ratio'!$B3</f>
        <v>31.719127478773331</v>
      </c>
      <c r="X3" s="1">
        <f>'[2]Pc, Winter, S1'!X3*Main!$B$8+('EV Scenarios'!X$2-'EV Scenarios'!X$3)*'Node ratio'!$B3</f>
        <v>27.965675357199572</v>
      </c>
      <c r="Y3" s="1">
        <f>'[2]Pc, Winter, S1'!Y3*Main!$B$8+('EV Scenarios'!Y$2-'EV Scenarios'!Y$3)*'Node ratio'!$B3</f>
        <v>25.599540905654823</v>
      </c>
    </row>
    <row r="4" spans="1:25" x14ac:dyDescent="0.25">
      <c r="A4">
        <v>3</v>
      </c>
      <c r="B4" s="1">
        <f>'[2]Pc, Winter, S1'!B4*Main!$B$8+('EV Scenarios'!B$2-'EV Scenarios'!B$3)*'Node ratio'!$B4</f>
        <v>24.755509589448828</v>
      </c>
      <c r="C4" s="1">
        <f>'[2]Pc, Winter, S1'!C4*Main!$B$8+('EV Scenarios'!C$2-'EV Scenarios'!C$3)*'Node ratio'!$B4</f>
        <v>23.202036381181063</v>
      </c>
      <c r="D4" s="1">
        <f>'[2]Pc, Winter, S1'!D4*Main!$B$8+('EV Scenarios'!D$2-'EV Scenarios'!D$3)*'Node ratio'!$B4</f>
        <v>21.233750848242529</v>
      </c>
      <c r="E4" s="1">
        <f>'[2]Pc, Winter, S1'!E4*Main!$B$8+('EV Scenarios'!E$2-'EV Scenarios'!E$3)*'Node ratio'!$B4</f>
        <v>22.8068138826068</v>
      </c>
      <c r="F4" s="1">
        <f>'[2]Pc, Winter, S1'!F4*Main!$B$8+('EV Scenarios'!F$2-'EV Scenarios'!F$3)*'Node ratio'!$B4</f>
        <v>22.823642990787075</v>
      </c>
      <c r="G4" s="1">
        <f>'[2]Pc, Winter, S1'!G4*Main!$B$8+('EV Scenarios'!G$2-'EV Scenarios'!G$3)*'Node ratio'!$B4</f>
        <v>23.783950746823738</v>
      </c>
      <c r="H4" s="1">
        <f>'[2]Pc, Winter, S1'!H4*Main!$B$8+('EV Scenarios'!H$2-'EV Scenarios'!H$3)*'Node ratio'!$B4</f>
        <v>34.379503666074683</v>
      </c>
      <c r="I4" s="1">
        <f>'[2]Pc, Winter, S1'!I4*Main!$B$8+('EV Scenarios'!I$2-'EV Scenarios'!I$3)*'Node ratio'!$B4</f>
        <v>37.963728981993981</v>
      </c>
      <c r="J4" s="1">
        <f>'[2]Pc, Winter, S1'!J4*Main!$B$8+('EV Scenarios'!J$2-'EV Scenarios'!J$3)*'Node ratio'!$B4</f>
        <v>41.236100048540777</v>
      </c>
      <c r="K4" s="1">
        <f>'[2]Pc, Winter, S1'!K4*Main!$B$8+('EV Scenarios'!K$2-'EV Scenarios'!K$3)*'Node ratio'!$B4</f>
        <v>42.141466870039764</v>
      </c>
      <c r="L4" s="1">
        <f>'[2]Pc, Winter, S1'!L4*Main!$B$8+('EV Scenarios'!L$2-'EV Scenarios'!L$3)*'Node ratio'!$B4</f>
        <v>39.894149856859819</v>
      </c>
      <c r="M4" s="1">
        <f>'[2]Pc, Winter, S1'!M4*Main!$B$8+('EV Scenarios'!M$2-'EV Scenarios'!M$3)*'Node ratio'!$B4</f>
        <v>43.300115872957576</v>
      </c>
      <c r="N4" s="1">
        <f>'[2]Pc, Winter, S1'!N4*Main!$B$8+('EV Scenarios'!N$2-'EV Scenarios'!N$3)*'Node ratio'!$B4</f>
        <v>40.816986804626616</v>
      </c>
      <c r="O4" s="1">
        <f>'[2]Pc, Winter, S1'!O4*Main!$B$8+('EV Scenarios'!O$2-'EV Scenarios'!O$3)*'Node ratio'!$B4</f>
        <v>38.263212953367855</v>
      </c>
      <c r="P4" s="1">
        <f>'[2]Pc, Winter, S1'!P4*Main!$B$8+('EV Scenarios'!P$2-'EV Scenarios'!P$3)*'Node ratio'!$B4</f>
        <v>37.092377095203716</v>
      </c>
      <c r="Q4" s="1">
        <f>'[2]Pc, Winter, S1'!Q4*Main!$B$8+('EV Scenarios'!Q$2-'EV Scenarios'!Q$3)*'Node ratio'!$B4</f>
        <v>34.671913395175082</v>
      </c>
      <c r="R4" s="1">
        <f>'[2]Pc, Winter, S1'!R4*Main!$B$8+('EV Scenarios'!R$2-'EV Scenarios'!R$3)*'Node ratio'!$B4</f>
        <v>34.611975638091387</v>
      </c>
      <c r="S4" s="1">
        <f>'[2]Pc, Winter, S1'!S4*Main!$B$8+('EV Scenarios'!S$2-'EV Scenarios'!S$3)*'Node ratio'!$B4</f>
        <v>36.462068759055015</v>
      </c>
      <c r="T4" s="1">
        <f>'[2]Pc, Winter, S1'!T4*Main!$B$8+('EV Scenarios'!T$2-'EV Scenarios'!T$3)*'Node ratio'!$B4</f>
        <v>35.757751479829246</v>
      </c>
      <c r="U4" s="1">
        <f>'[2]Pc, Winter, S1'!U4*Main!$B$8+('EV Scenarios'!U$2-'EV Scenarios'!U$3)*'Node ratio'!$B4</f>
        <v>36.337324671731707</v>
      </c>
      <c r="V4" s="1">
        <f>'[2]Pc, Winter, S1'!V4*Main!$B$8+('EV Scenarios'!V$2-'EV Scenarios'!V$3)*'Node ratio'!$B4</f>
        <v>35.455366134573346</v>
      </c>
      <c r="W4" s="1">
        <f>'[2]Pc, Winter, S1'!W4*Main!$B$8+('EV Scenarios'!W$2-'EV Scenarios'!W$3)*'Node ratio'!$B4</f>
        <v>32.216916768113151</v>
      </c>
      <c r="X4" s="1">
        <f>'[2]Pc, Winter, S1'!X4*Main!$B$8+('EV Scenarios'!X$2-'EV Scenarios'!X$3)*'Node ratio'!$B4</f>
        <v>27.525925409573219</v>
      </c>
      <c r="Y4" s="1">
        <f>'[2]Pc, Winter, S1'!Y4*Main!$B$8+('EV Scenarios'!Y$2-'EV Scenarios'!Y$3)*'Node ratio'!$B4</f>
        <v>26.80539724273341</v>
      </c>
    </row>
    <row r="5" spans="1:25" x14ac:dyDescent="0.25">
      <c r="A5">
        <v>4</v>
      </c>
      <c r="B5" s="1">
        <f>'[2]Pc, Winter, S1'!B5*Main!$B$8+('EV Scenarios'!B$2-'EV Scenarios'!B$3)*'Node ratio'!$B5</f>
        <v>76.914598376135785</v>
      </c>
      <c r="C5" s="1">
        <f>'[2]Pc, Winter, S1'!C5*Main!$B$8+('EV Scenarios'!C$2-'EV Scenarios'!C$3)*'Node ratio'!$B5</f>
        <v>68.460526419644609</v>
      </c>
      <c r="D5" s="1">
        <f>'[2]Pc, Winter, S1'!D5*Main!$B$8+('EV Scenarios'!D$2-'EV Scenarios'!D$3)*'Node ratio'!$B5</f>
        <v>64.952049761319344</v>
      </c>
      <c r="E5" s="1">
        <f>'[2]Pc, Winter, S1'!E5*Main!$B$8+('EV Scenarios'!E$2-'EV Scenarios'!E$3)*'Node ratio'!$B5</f>
        <v>64.527848271696442</v>
      </c>
      <c r="F5" s="1">
        <f>'[2]Pc, Winter, S1'!F5*Main!$B$8+('EV Scenarios'!F$2-'EV Scenarios'!F$3)*'Node ratio'!$B5</f>
        <v>67.550638016939146</v>
      </c>
      <c r="G5" s="1">
        <f>'[2]Pc, Winter, S1'!G5*Main!$B$8+('EV Scenarios'!G$2-'EV Scenarios'!G$3)*'Node ratio'!$B5</f>
        <v>72.701503959944958</v>
      </c>
      <c r="H5" s="1">
        <f>'[2]Pc, Winter, S1'!H5*Main!$B$8+('EV Scenarios'!H$2-'EV Scenarios'!H$3)*'Node ratio'!$B5</f>
        <v>86.454374650805093</v>
      </c>
      <c r="I5" s="1">
        <f>'[2]Pc, Winter, S1'!I5*Main!$B$8+('EV Scenarios'!I$2-'EV Scenarios'!I$3)*'Node ratio'!$B5</f>
        <v>95.698335891869789</v>
      </c>
      <c r="J5" s="1">
        <f>'[2]Pc, Winter, S1'!J5*Main!$B$8+('EV Scenarios'!J$2-'EV Scenarios'!J$3)*'Node ratio'!$B5</f>
        <v>100.3960352325265</v>
      </c>
      <c r="K5" s="1">
        <f>'[2]Pc, Winter, S1'!K5*Main!$B$8+('EV Scenarios'!K$2-'EV Scenarios'!K$3)*'Node ratio'!$B5</f>
        <v>106.16251495338666</v>
      </c>
      <c r="L5" s="1">
        <f>'[2]Pc, Winter, S1'!L5*Main!$B$8+('EV Scenarios'!L$2-'EV Scenarios'!L$3)*'Node ratio'!$B5</f>
        <v>106.90982078675174</v>
      </c>
      <c r="M5" s="1">
        <f>'[2]Pc, Winter, S1'!M5*Main!$B$8+('EV Scenarios'!M$2-'EV Scenarios'!M$3)*'Node ratio'!$B5</f>
        <v>105.55180578120694</v>
      </c>
      <c r="N5" s="1">
        <f>'[2]Pc, Winter, S1'!N5*Main!$B$8+('EV Scenarios'!N$2-'EV Scenarios'!N$3)*'Node ratio'!$B5</f>
        <v>104.54984779619211</v>
      </c>
      <c r="O5" s="1">
        <f>'[2]Pc, Winter, S1'!O5*Main!$B$8+('EV Scenarios'!O$2-'EV Scenarios'!O$3)*'Node ratio'!$B5</f>
        <v>102.26863933513468</v>
      </c>
      <c r="P5" s="1">
        <f>'[2]Pc, Winter, S1'!P5*Main!$B$8+('EV Scenarios'!P$2-'EV Scenarios'!P$3)*'Node ratio'!$B5</f>
        <v>98.995653315133239</v>
      </c>
      <c r="Q5" s="1">
        <f>'[2]Pc, Winter, S1'!Q5*Main!$B$8+('EV Scenarios'!Q$2-'EV Scenarios'!Q$3)*'Node ratio'!$B5</f>
        <v>96.957642039852757</v>
      </c>
      <c r="R5" s="1">
        <f>'[2]Pc, Winter, S1'!R5*Main!$B$8+('EV Scenarios'!R$2-'EV Scenarios'!R$3)*'Node ratio'!$B5</f>
        <v>99.990641173822823</v>
      </c>
      <c r="S5" s="1">
        <f>'[2]Pc, Winter, S1'!S5*Main!$B$8+('EV Scenarios'!S$2-'EV Scenarios'!S$3)*'Node ratio'!$B5</f>
        <v>112.29825534954486</v>
      </c>
      <c r="T5" s="1">
        <f>'[2]Pc, Winter, S1'!T5*Main!$B$8+('EV Scenarios'!T$2-'EV Scenarios'!T$3)*'Node ratio'!$B5</f>
        <v>112.39885250425782</v>
      </c>
      <c r="U5" s="1">
        <f>'[2]Pc, Winter, S1'!U5*Main!$B$8+('EV Scenarios'!U$2-'EV Scenarios'!U$3)*'Node ratio'!$B5</f>
        <v>113.21172671367374</v>
      </c>
      <c r="V5" s="1">
        <f>'[2]Pc, Winter, S1'!V5*Main!$B$8+('EV Scenarios'!V$2-'EV Scenarios'!V$3)*'Node ratio'!$B5</f>
        <v>110.13618687052355</v>
      </c>
      <c r="W5" s="1">
        <f>'[2]Pc, Winter, S1'!W5*Main!$B$8+('EV Scenarios'!W$2-'EV Scenarios'!W$3)*'Node ratio'!$B5</f>
        <v>105.4316929465499</v>
      </c>
      <c r="X5" s="1">
        <f>'[2]Pc, Winter, S1'!X5*Main!$B$8+('EV Scenarios'!X$2-'EV Scenarios'!X$3)*'Node ratio'!$B5</f>
        <v>96.686016471870829</v>
      </c>
      <c r="Y5" s="1">
        <f>'[2]Pc, Winter, S1'!Y5*Main!$B$8+('EV Scenarios'!Y$2-'EV Scenarios'!Y$3)*'Node ratio'!$B5</f>
        <v>86.267580978995937</v>
      </c>
    </row>
    <row r="6" spans="1:25" x14ac:dyDescent="0.25">
      <c r="A6">
        <v>5</v>
      </c>
      <c r="B6" s="1">
        <f>'[2]Pc, Winter, S1'!B6*Main!$B$8+('EV Scenarios'!B$2-'EV Scenarios'!B$3)*'Node ratio'!$B6</f>
        <v>-5.7645238898151892</v>
      </c>
      <c r="C6" s="1">
        <f>'[2]Pc, Winter, S1'!C6*Main!$B$8+('EV Scenarios'!C$2-'EV Scenarios'!C$3)*'Node ratio'!$B6</f>
        <v>-7.2974733824197351</v>
      </c>
      <c r="D6" s="1">
        <f>'[2]Pc, Winter, S1'!D6*Main!$B$8+('EV Scenarios'!D$2-'EV Scenarios'!D$3)*'Node ratio'!$B6</f>
        <v>-8.170055258741451</v>
      </c>
      <c r="E6" s="1">
        <f>'[2]Pc, Winter, S1'!E6*Main!$B$8+('EV Scenarios'!E$2-'EV Scenarios'!E$3)*'Node ratio'!$B6</f>
        <v>-8.0799393358997857</v>
      </c>
      <c r="F6" s="1">
        <f>'[2]Pc, Winter, S1'!F6*Main!$B$8+('EV Scenarios'!F$2-'EV Scenarios'!F$3)*'Node ratio'!$B6</f>
        <v>-7.7595994536521893</v>
      </c>
      <c r="G6" s="1">
        <f>'[2]Pc, Winter, S1'!G6*Main!$B$8+('EV Scenarios'!G$2-'EV Scenarios'!G$3)*'Node ratio'!$B6</f>
        <v>17.094285153132091</v>
      </c>
      <c r="H6" s="1">
        <f>'[2]Pc, Winter, S1'!H6*Main!$B$8+('EV Scenarios'!H$2-'EV Scenarios'!H$3)*'Node ratio'!$B6</f>
        <v>20.865346246394363</v>
      </c>
      <c r="I6" s="1">
        <f>'[2]Pc, Winter, S1'!I6*Main!$B$8+('EV Scenarios'!I$2-'EV Scenarios'!I$3)*'Node ratio'!$B6</f>
        <v>24.894063013081343</v>
      </c>
      <c r="J6" s="1">
        <f>'[2]Pc, Winter, S1'!J6*Main!$B$8+('EV Scenarios'!J$2-'EV Scenarios'!J$3)*'Node ratio'!$B6</f>
        <v>16.406389721188887</v>
      </c>
      <c r="K6" s="1">
        <f>'[2]Pc, Winter, S1'!K6*Main!$B$8+('EV Scenarios'!K$2-'EV Scenarios'!K$3)*'Node ratio'!$B6</f>
        <v>5.5562023525303914</v>
      </c>
      <c r="L6" s="1">
        <f>'[2]Pc, Winter, S1'!L6*Main!$B$8+('EV Scenarios'!L$2-'EV Scenarios'!L$3)*'Node ratio'!$B6</f>
        <v>3.6490781767608325</v>
      </c>
      <c r="M6" s="1">
        <f>'[2]Pc, Winter, S1'!M6*Main!$B$8+('EV Scenarios'!M$2-'EV Scenarios'!M$3)*'Node ratio'!$B6</f>
        <v>3.5181036320989794</v>
      </c>
      <c r="N6" s="1">
        <f>'[2]Pc, Winter, S1'!N6*Main!$B$8+('EV Scenarios'!N$2-'EV Scenarios'!N$3)*'Node ratio'!$B6</f>
        <v>3.7622260951683701</v>
      </c>
      <c r="O6" s="1">
        <f>'[2]Pc, Winter, S1'!O6*Main!$B$8+('EV Scenarios'!O$2-'EV Scenarios'!O$3)*'Node ratio'!$B6</f>
        <v>2.2388499043825552</v>
      </c>
      <c r="P6" s="1">
        <f>'[2]Pc, Winter, S1'!P6*Main!$B$8+('EV Scenarios'!P$2-'EV Scenarios'!P$3)*'Node ratio'!$B6</f>
        <v>1.5714424950667083</v>
      </c>
      <c r="Q6" s="1">
        <f>'[2]Pc, Winter, S1'!Q6*Main!$B$8+('EV Scenarios'!Q$2-'EV Scenarios'!Q$3)*'Node ratio'!$B6</f>
        <v>0.34164557662293193</v>
      </c>
      <c r="R6" s="1">
        <f>'[2]Pc, Winter, S1'!R6*Main!$B$8+('EV Scenarios'!R$2-'EV Scenarios'!R$3)*'Node ratio'!$B6</f>
        <v>0.2928831156236581</v>
      </c>
      <c r="S6" s="1">
        <f>'[2]Pc, Winter, S1'!S6*Main!$B$8+('EV Scenarios'!S$2-'EV Scenarios'!S$3)*'Node ratio'!$B6</f>
        <v>3.8364586379398951</v>
      </c>
      <c r="T6" s="1">
        <f>'[2]Pc, Winter, S1'!T6*Main!$B$8+('EV Scenarios'!T$2-'EV Scenarios'!T$3)*'Node ratio'!$B6</f>
        <v>3.4834149337055234</v>
      </c>
      <c r="U6" s="1">
        <f>'[2]Pc, Winter, S1'!U6*Main!$B$8+('EV Scenarios'!U$2-'EV Scenarios'!U$3)*'Node ratio'!$B6</f>
        <v>3.7642344136587407</v>
      </c>
      <c r="V6" s="1">
        <f>'[2]Pc, Winter, S1'!V6*Main!$B$8+('EV Scenarios'!V$2-'EV Scenarios'!V$3)*'Node ratio'!$B6</f>
        <v>3.7749355817525498</v>
      </c>
      <c r="W6" s="1">
        <f>'[2]Pc, Winter, S1'!W6*Main!$B$8+('EV Scenarios'!W$2-'EV Scenarios'!W$3)*'Node ratio'!$B6</f>
        <v>3.6980320307252872</v>
      </c>
      <c r="X6" s="1">
        <f>'[2]Pc, Winter, S1'!X6*Main!$B$8+('EV Scenarios'!X$2-'EV Scenarios'!X$3)*'Node ratio'!$B6</f>
        <v>2.9192318558583219</v>
      </c>
      <c r="Y6" s="1">
        <f>'[2]Pc, Winter, S1'!Y6*Main!$B$8+('EV Scenarios'!Y$2-'EV Scenarios'!Y$3)*'Node ratio'!$B6</f>
        <v>-1.8023603453162524</v>
      </c>
    </row>
    <row r="7" spans="1:25" x14ac:dyDescent="0.25">
      <c r="A7">
        <v>8</v>
      </c>
      <c r="B7" s="1">
        <f>'[2]Pc, Winter, S1'!B7*Main!$B$8+('EV Scenarios'!B$2-'EV Scenarios'!B$3)*'Node ratio'!$B7</f>
        <v>0</v>
      </c>
      <c r="C7" s="1">
        <f>'[2]Pc, Winter, S1'!C7*Main!$B$8+('EV Scenarios'!C$2-'EV Scenarios'!C$3)*'Node ratio'!$B7</f>
        <v>0</v>
      </c>
      <c r="D7" s="1">
        <f>'[2]Pc, Winter, S1'!D7*Main!$B$8+('EV Scenarios'!D$2-'EV Scenarios'!D$3)*'Node ratio'!$B7</f>
        <v>0</v>
      </c>
      <c r="E7" s="1">
        <f>'[2]Pc, Winter, S1'!E7*Main!$B$8+('EV Scenarios'!E$2-'EV Scenarios'!E$3)*'Node ratio'!$B7</f>
        <v>0</v>
      </c>
      <c r="F7" s="1">
        <f>'[2]Pc, Winter, S1'!F7*Main!$B$8+('EV Scenarios'!F$2-'EV Scenarios'!F$3)*'Node ratio'!$B7</f>
        <v>0</v>
      </c>
      <c r="G7" s="1">
        <f>'[2]Pc, Winter, S1'!G7*Main!$B$8+('EV Scenarios'!G$2-'EV Scenarios'!G$3)*'Node ratio'!$B7</f>
        <v>0</v>
      </c>
      <c r="H7" s="1">
        <f>'[2]Pc, Winter, S1'!H7*Main!$B$8+('EV Scenarios'!H$2-'EV Scenarios'!H$3)*'Node ratio'!$B7</f>
        <v>0</v>
      </c>
      <c r="I7" s="1">
        <f>'[2]Pc, Winter, S1'!I7*Main!$B$8+('EV Scenarios'!I$2-'EV Scenarios'!I$3)*'Node ratio'!$B7</f>
        <v>0</v>
      </c>
      <c r="J7" s="1">
        <f>'[2]Pc, Winter, S1'!J7*Main!$B$8+('EV Scenarios'!J$2-'EV Scenarios'!J$3)*'Node ratio'!$B7</f>
        <v>0</v>
      </c>
      <c r="K7" s="1">
        <f>'[2]Pc, Winter, S1'!K7*Main!$B$8+('EV Scenarios'!K$2-'EV Scenarios'!K$3)*'Node ratio'!$B7</f>
        <v>0</v>
      </c>
      <c r="L7" s="1">
        <f>'[2]Pc, Winter, S1'!L7*Main!$B$8+('EV Scenarios'!L$2-'EV Scenarios'!L$3)*'Node ratio'!$B7</f>
        <v>0</v>
      </c>
      <c r="M7" s="1">
        <f>'[2]Pc, Winter, S1'!M7*Main!$B$8+('EV Scenarios'!M$2-'EV Scenarios'!M$3)*'Node ratio'!$B7</f>
        <v>0</v>
      </c>
      <c r="N7" s="1">
        <f>'[2]Pc, Winter, S1'!N7*Main!$B$8+('EV Scenarios'!N$2-'EV Scenarios'!N$3)*'Node ratio'!$B7</f>
        <v>0</v>
      </c>
      <c r="O7" s="1">
        <f>'[2]Pc, Winter, S1'!O7*Main!$B$8+('EV Scenarios'!O$2-'EV Scenarios'!O$3)*'Node ratio'!$B7</f>
        <v>0</v>
      </c>
      <c r="P7" s="1">
        <f>'[2]Pc, Winter, S1'!P7*Main!$B$8+('EV Scenarios'!P$2-'EV Scenarios'!P$3)*'Node ratio'!$B7</f>
        <v>0</v>
      </c>
      <c r="Q7" s="1">
        <f>'[2]Pc, Winter, S1'!Q7*Main!$B$8+('EV Scenarios'!Q$2-'EV Scenarios'!Q$3)*'Node ratio'!$B7</f>
        <v>0</v>
      </c>
      <c r="R7" s="1">
        <f>'[2]Pc, Winter, S1'!R7*Main!$B$8+('EV Scenarios'!R$2-'EV Scenarios'!R$3)*'Node ratio'!$B7</f>
        <v>0</v>
      </c>
      <c r="S7" s="1">
        <f>'[2]Pc, Winter, S1'!S7*Main!$B$8+('EV Scenarios'!S$2-'EV Scenarios'!S$3)*'Node ratio'!$B7</f>
        <v>0</v>
      </c>
      <c r="T7" s="1">
        <f>'[2]Pc, Winter, S1'!T7*Main!$B$8+('EV Scenarios'!T$2-'EV Scenarios'!T$3)*'Node ratio'!$B7</f>
        <v>0</v>
      </c>
      <c r="U7" s="1">
        <f>'[2]Pc, Winter, S1'!U7*Main!$B$8+('EV Scenarios'!U$2-'EV Scenarios'!U$3)*'Node ratio'!$B7</f>
        <v>0</v>
      </c>
      <c r="V7" s="1">
        <f>'[2]Pc, Winter, S1'!V7*Main!$B$8+('EV Scenarios'!V$2-'EV Scenarios'!V$3)*'Node ratio'!$B7</f>
        <v>0</v>
      </c>
      <c r="W7" s="1">
        <f>'[2]Pc, Winter, S1'!W7*Main!$B$8+('EV Scenarios'!W$2-'EV Scenarios'!W$3)*'Node ratio'!$B7</f>
        <v>0</v>
      </c>
      <c r="X7" s="1">
        <f>'[2]Pc, Winter, S1'!X7*Main!$B$8+('EV Scenarios'!X$2-'EV Scenarios'!X$3)*'Node ratio'!$B7</f>
        <v>0</v>
      </c>
      <c r="Y7" s="1">
        <f>'[2]Pc, Winter, S1'!Y7*Main!$B$8+('EV Scenarios'!Y$2-'EV Scenarios'!Y$3)*'Node ratio'!$B7</f>
        <v>0</v>
      </c>
    </row>
    <row r="8" spans="1:25" x14ac:dyDescent="0.25">
      <c r="A8">
        <v>9</v>
      </c>
      <c r="B8" s="1">
        <f>'[2]Pc, Winter, S1'!B8*Main!$B$8+('EV Scenarios'!B$2-'EV Scenarios'!B$3)*'Node ratio'!$B8</f>
        <v>29.719734194477258</v>
      </c>
      <c r="C8" s="1">
        <f>'[2]Pc, Winter, S1'!C8*Main!$B$8+('EV Scenarios'!C$2-'EV Scenarios'!C$3)*'Node ratio'!$B8</f>
        <v>31.616599981733607</v>
      </c>
      <c r="D8" s="1">
        <f>'[2]Pc, Winter, S1'!D8*Main!$B$8+('EV Scenarios'!D$2-'EV Scenarios'!D$3)*'Node ratio'!$B8</f>
        <v>33.200336891686355</v>
      </c>
      <c r="E8" s="1">
        <f>'[2]Pc, Winter, S1'!E8*Main!$B$8+('EV Scenarios'!E$2-'EV Scenarios'!E$3)*'Node ratio'!$B8</f>
        <v>37.437492831526868</v>
      </c>
      <c r="F8" s="1">
        <f>'[2]Pc, Winter, S1'!F8*Main!$B$8+('EV Scenarios'!F$2-'EV Scenarios'!F$3)*'Node ratio'!$B8</f>
        <v>39.661268766213823</v>
      </c>
      <c r="G8" s="1">
        <f>'[2]Pc, Winter, S1'!G8*Main!$B$8+('EV Scenarios'!G$2-'EV Scenarios'!G$3)*'Node ratio'!$B8</f>
        <v>24.356497615815123</v>
      </c>
      <c r="H8" s="1">
        <f>'[2]Pc, Winter, S1'!H8*Main!$B$8+('EV Scenarios'!H$2-'EV Scenarios'!H$3)*'Node ratio'!$B8</f>
        <v>7.8326205319698765</v>
      </c>
      <c r="I8" s="1">
        <f>'[2]Pc, Winter, S1'!I8*Main!$B$8+('EV Scenarios'!I$2-'EV Scenarios'!I$3)*'Node ratio'!$B8</f>
        <v>-23.394960514884819</v>
      </c>
      <c r="J8" s="1">
        <f>'[2]Pc, Winter, S1'!J8*Main!$B$8+('EV Scenarios'!J$2-'EV Scenarios'!J$3)*'Node ratio'!$B8</f>
        <v>-39.912663259347319</v>
      </c>
      <c r="K8" s="1">
        <f>'[2]Pc, Winter, S1'!K8*Main!$B$8+('EV Scenarios'!K$2-'EV Scenarios'!K$3)*'Node ratio'!$B8</f>
        <v>-28.981493209834618</v>
      </c>
      <c r="L8" s="1">
        <f>'[2]Pc, Winter, S1'!L8*Main!$B$8+('EV Scenarios'!L$2-'EV Scenarios'!L$3)*'Node ratio'!$B8</f>
        <v>-13.651322994757823</v>
      </c>
      <c r="M8" s="1">
        <f>'[2]Pc, Winter, S1'!M8*Main!$B$8+('EV Scenarios'!M$2-'EV Scenarios'!M$3)*'Node ratio'!$B8</f>
        <v>-10.34682333756645</v>
      </c>
      <c r="N8" s="1">
        <f>'[2]Pc, Winter, S1'!N8*Main!$B$8+('EV Scenarios'!N$2-'EV Scenarios'!N$3)*'Node ratio'!$B8</f>
        <v>-22.463575422607793</v>
      </c>
      <c r="O8" s="1">
        <f>'[2]Pc, Winter, S1'!O8*Main!$B$8+('EV Scenarios'!O$2-'EV Scenarios'!O$3)*'Node ratio'!$B8</f>
        <v>-9.1535715916715876</v>
      </c>
      <c r="P8" s="1">
        <f>'[2]Pc, Winter, S1'!P8*Main!$B$8+('EV Scenarios'!P$2-'EV Scenarios'!P$3)*'Node ratio'!$B8</f>
        <v>-10.530302401329001</v>
      </c>
      <c r="Q8" s="1">
        <f>'[2]Pc, Winter, S1'!Q8*Main!$B$8+('EV Scenarios'!Q$2-'EV Scenarios'!Q$3)*'Node ratio'!$B8</f>
        <v>-12.84004820788541</v>
      </c>
      <c r="R8" s="1">
        <f>'[2]Pc, Winter, S1'!R8*Main!$B$8+('EV Scenarios'!R$2-'EV Scenarios'!R$3)*'Node ratio'!$B8</f>
        <v>-17.321711363112819</v>
      </c>
      <c r="S8" s="1">
        <f>'[2]Pc, Winter, S1'!S8*Main!$B$8+('EV Scenarios'!S$2-'EV Scenarios'!S$3)*'Node ratio'!$B8</f>
        <v>-25.771272094728289</v>
      </c>
      <c r="T8" s="1">
        <f>'[2]Pc, Winter, S1'!T8*Main!$B$8+('EV Scenarios'!T$2-'EV Scenarios'!T$3)*'Node ratio'!$B8</f>
        <v>-27.296763115194921</v>
      </c>
      <c r="U8" s="1">
        <f>'[2]Pc, Winter, S1'!U8*Main!$B$8+('EV Scenarios'!U$2-'EV Scenarios'!U$3)*'Node ratio'!$B8</f>
        <v>-29.36838453439162</v>
      </c>
      <c r="V8" s="1">
        <f>'[2]Pc, Winter, S1'!V8*Main!$B$8+('EV Scenarios'!V$2-'EV Scenarios'!V$3)*'Node ratio'!$B8</f>
        <v>-29.362663075753105</v>
      </c>
      <c r="W8" s="1">
        <f>'[2]Pc, Winter, S1'!W8*Main!$B$8+('EV Scenarios'!W$2-'EV Scenarios'!W$3)*'Node ratio'!$B8</f>
        <v>-16.836342334937978</v>
      </c>
      <c r="X8" s="1">
        <f>'[2]Pc, Winter, S1'!X8*Main!$B$8+('EV Scenarios'!X$2-'EV Scenarios'!X$3)*'Node ratio'!$B8</f>
        <v>5.9596808508860031</v>
      </c>
      <c r="Y8" s="1">
        <f>'[2]Pc, Winter, S1'!Y8*Main!$B$8+('EV Scenarios'!Y$2-'EV Scenarios'!Y$3)*'Node ratio'!$B8</f>
        <v>26.367554957147075</v>
      </c>
    </row>
    <row r="9" spans="1:25" x14ac:dyDescent="0.25">
      <c r="A9">
        <v>10</v>
      </c>
      <c r="B9" s="1">
        <f>'[2]Pc, Winter, S1'!B9*Main!$B$8+('EV Scenarios'!B$2-'EV Scenarios'!B$3)*'Node ratio'!$B9</f>
        <v>34.737770824025517</v>
      </c>
      <c r="C9" s="1">
        <f>'[2]Pc, Winter, S1'!C9*Main!$B$8+('EV Scenarios'!C$2-'EV Scenarios'!C$3)*'Node ratio'!$B9</f>
        <v>32.29825227200152</v>
      </c>
      <c r="D9" s="1">
        <f>'[2]Pc, Winter, S1'!D9*Main!$B$8+('EV Scenarios'!D$2-'EV Scenarios'!D$3)*'Node ratio'!$B9</f>
        <v>31.015526667188766</v>
      </c>
      <c r="E9" s="1">
        <f>'[2]Pc, Winter, S1'!E9*Main!$B$8+('EV Scenarios'!E$2-'EV Scenarios'!E$3)*'Node ratio'!$B9</f>
        <v>30.572459505688023</v>
      </c>
      <c r="F9" s="1">
        <f>'[2]Pc, Winter, S1'!F9*Main!$B$8+('EV Scenarios'!F$2-'EV Scenarios'!F$3)*'Node ratio'!$B9</f>
        <v>30.312317048709048</v>
      </c>
      <c r="G9" s="1">
        <f>'[2]Pc, Winter, S1'!G9*Main!$B$8+('EV Scenarios'!G$2-'EV Scenarios'!G$3)*'Node ratio'!$B9</f>
        <v>32.072069785942404</v>
      </c>
      <c r="H9" s="1">
        <f>'[2]Pc, Winter, S1'!H9*Main!$B$8+('EV Scenarios'!H$2-'EV Scenarios'!H$3)*'Node ratio'!$B9</f>
        <v>39.225521694709165</v>
      </c>
      <c r="I9" s="1">
        <f>'[2]Pc, Winter, S1'!I9*Main!$B$8+('EV Scenarios'!I$2-'EV Scenarios'!I$3)*'Node ratio'!$B9</f>
        <v>44.1177780843474</v>
      </c>
      <c r="J9" s="1">
        <f>'[2]Pc, Winter, S1'!J9*Main!$B$8+('EV Scenarios'!J$2-'EV Scenarios'!J$3)*'Node ratio'!$B9</f>
        <v>51.858403967419825</v>
      </c>
      <c r="K9" s="1">
        <f>'[2]Pc, Winter, S1'!K9*Main!$B$8+('EV Scenarios'!K$2-'EV Scenarios'!K$3)*'Node ratio'!$B9</f>
        <v>56.847505770198907</v>
      </c>
      <c r="L9" s="1">
        <f>'[2]Pc, Winter, S1'!L9*Main!$B$8+('EV Scenarios'!L$2-'EV Scenarios'!L$3)*'Node ratio'!$B9</f>
        <v>56.793692559064596</v>
      </c>
      <c r="M9" s="1">
        <f>'[2]Pc, Winter, S1'!M9*Main!$B$8+('EV Scenarios'!M$2-'EV Scenarios'!M$3)*'Node ratio'!$B9</f>
        <v>57.608377681570559</v>
      </c>
      <c r="N9" s="1">
        <f>'[2]Pc, Winter, S1'!N9*Main!$B$8+('EV Scenarios'!N$2-'EV Scenarios'!N$3)*'Node ratio'!$B9</f>
        <v>55.593810576205364</v>
      </c>
      <c r="O9" s="1">
        <f>'[2]Pc, Winter, S1'!O9*Main!$B$8+('EV Scenarios'!O$2-'EV Scenarios'!O$3)*'Node ratio'!$B9</f>
        <v>54.415069600951043</v>
      </c>
      <c r="P9" s="1">
        <f>'[2]Pc, Winter, S1'!P9*Main!$B$8+('EV Scenarios'!P$2-'EV Scenarios'!P$3)*'Node ratio'!$B9</f>
        <v>53.778800867558232</v>
      </c>
      <c r="Q9" s="1">
        <f>'[2]Pc, Winter, S1'!Q9*Main!$B$8+('EV Scenarios'!Q$2-'EV Scenarios'!Q$3)*'Node ratio'!$B9</f>
        <v>51.751135523532561</v>
      </c>
      <c r="R9" s="1">
        <f>'[2]Pc, Winter, S1'!R9*Main!$B$8+('EV Scenarios'!R$2-'EV Scenarios'!R$3)*'Node ratio'!$B9</f>
        <v>51.816750541378802</v>
      </c>
      <c r="S9" s="1">
        <f>'[2]Pc, Winter, S1'!S9*Main!$B$8+('EV Scenarios'!S$2-'EV Scenarios'!S$3)*'Node ratio'!$B9</f>
        <v>57.532454787126994</v>
      </c>
      <c r="T9" s="1">
        <f>'[2]Pc, Winter, S1'!T9*Main!$B$8+('EV Scenarios'!T$2-'EV Scenarios'!T$3)*'Node ratio'!$B9</f>
        <v>49.278080826551268</v>
      </c>
      <c r="U9" s="1">
        <f>'[2]Pc, Winter, S1'!U9*Main!$B$8+('EV Scenarios'!U$2-'EV Scenarios'!U$3)*'Node ratio'!$B9</f>
        <v>49.035123554676773</v>
      </c>
      <c r="V9" s="1">
        <f>'[2]Pc, Winter, S1'!V9*Main!$B$8+('EV Scenarios'!V$2-'EV Scenarios'!V$3)*'Node ratio'!$B9</f>
        <v>49.269949603124289</v>
      </c>
      <c r="W9" s="1">
        <f>'[2]Pc, Winter, S1'!W9*Main!$B$8+('EV Scenarios'!W$2-'EV Scenarios'!W$3)*'Node ratio'!$B9</f>
        <v>47.07270761802927</v>
      </c>
      <c r="X9" s="1">
        <f>'[2]Pc, Winter, S1'!X9*Main!$B$8+('EV Scenarios'!X$2-'EV Scenarios'!X$3)*'Node ratio'!$B9</f>
        <v>41.198686197374073</v>
      </c>
      <c r="Y9" s="1">
        <f>'[2]Pc, Winter, S1'!Y9*Main!$B$8+('EV Scenarios'!Y$2-'EV Scenarios'!Y$3)*'Node ratio'!$B9</f>
        <v>36.851955587254608</v>
      </c>
    </row>
    <row r="10" spans="1:25" x14ac:dyDescent="0.25">
      <c r="A10">
        <v>12</v>
      </c>
      <c r="B10" s="1">
        <f>'[2]Pc, Winter, S1'!B10*Main!$B$8+('EV Scenarios'!B$2-'EV Scenarios'!B$3)*'Node ratio'!$B10</f>
        <v>215.09825830430043</v>
      </c>
      <c r="C10" s="1">
        <f>'[2]Pc, Winter, S1'!C10*Main!$B$8+('EV Scenarios'!C$2-'EV Scenarios'!C$3)*'Node ratio'!$B10</f>
        <v>191.02562291454868</v>
      </c>
      <c r="D10" s="1">
        <f>'[2]Pc, Winter, S1'!D10*Main!$B$8+('EV Scenarios'!D$2-'EV Scenarios'!D$3)*'Node ratio'!$B10</f>
        <v>182.78649347519971</v>
      </c>
      <c r="E10" s="1">
        <f>'[2]Pc, Winter, S1'!E10*Main!$B$8+('EV Scenarios'!E$2-'EV Scenarios'!E$3)*'Node ratio'!$B10</f>
        <v>179.76116392207999</v>
      </c>
      <c r="F10" s="1">
        <f>'[2]Pc, Winter, S1'!F10*Main!$B$8+('EV Scenarios'!F$2-'EV Scenarios'!F$3)*'Node ratio'!$B10</f>
        <v>177.71715069243609</v>
      </c>
      <c r="G10" s="1">
        <f>'[2]Pc, Winter, S1'!G10*Main!$B$8+('EV Scenarios'!G$2-'EV Scenarios'!G$3)*'Node ratio'!$B10</f>
        <v>200.162068580116</v>
      </c>
      <c r="H10" s="1">
        <f>'[2]Pc, Winter, S1'!H10*Main!$B$8+('EV Scenarios'!H$2-'EV Scenarios'!H$3)*'Node ratio'!$B10</f>
        <v>268.06510759224858</v>
      </c>
      <c r="I10" s="1">
        <f>'[2]Pc, Winter, S1'!I10*Main!$B$8+('EV Scenarios'!I$2-'EV Scenarios'!I$3)*'Node ratio'!$B10</f>
        <v>318.73367321868466</v>
      </c>
      <c r="J10" s="1">
        <f>'[2]Pc, Winter, S1'!J10*Main!$B$8+('EV Scenarios'!J$2-'EV Scenarios'!J$3)*'Node ratio'!$B10</f>
        <v>341.14346577336778</v>
      </c>
      <c r="K10" s="1">
        <f>'[2]Pc, Winter, S1'!K10*Main!$B$8+('EV Scenarios'!K$2-'EV Scenarios'!K$3)*'Node ratio'!$B10</f>
        <v>345.61269177276199</v>
      </c>
      <c r="L10" s="1">
        <f>'[2]Pc, Winter, S1'!L10*Main!$B$8+('EV Scenarios'!L$2-'EV Scenarios'!L$3)*'Node ratio'!$B10</f>
        <v>362.73510548091792</v>
      </c>
      <c r="M10" s="1">
        <f>'[2]Pc, Winter, S1'!M10*Main!$B$8+('EV Scenarios'!M$2-'EV Scenarios'!M$3)*'Node ratio'!$B10</f>
        <v>370.2566715532293</v>
      </c>
      <c r="N10" s="1">
        <f>'[2]Pc, Winter, S1'!N10*Main!$B$8+('EV Scenarios'!N$2-'EV Scenarios'!N$3)*'Node ratio'!$B10</f>
        <v>353.85949310913156</v>
      </c>
      <c r="O10" s="1">
        <f>'[2]Pc, Winter, S1'!O10*Main!$B$8+('EV Scenarios'!O$2-'EV Scenarios'!O$3)*'Node ratio'!$B10</f>
        <v>347.74144618605044</v>
      </c>
      <c r="P10" s="1">
        <f>'[2]Pc, Winter, S1'!P10*Main!$B$8+('EV Scenarios'!P$2-'EV Scenarios'!P$3)*'Node ratio'!$B10</f>
        <v>325.4433449039791</v>
      </c>
      <c r="Q10" s="1">
        <f>'[2]Pc, Winter, S1'!Q10*Main!$B$8+('EV Scenarios'!Q$2-'EV Scenarios'!Q$3)*'Node ratio'!$B10</f>
        <v>313.51200853335342</v>
      </c>
      <c r="R10" s="1">
        <f>'[2]Pc, Winter, S1'!R10*Main!$B$8+('EV Scenarios'!R$2-'EV Scenarios'!R$3)*'Node ratio'!$B10</f>
        <v>323.56299336957011</v>
      </c>
      <c r="S10" s="1">
        <f>'[2]Pc, Winter, S1'!S10*Main!$B$8+('EV Scenarios'!S$2-'EV Scenarios'!S$3)*'Node ratio'!$B10</f>
        <v>376.38182751134286</v>
      </c>
      <c r="T10" s="1">
        <f>'[2]Pc, Winter, S1'!T10*Main!$B$8+('EV Scenarios'!T$2-'EV Scenarios'!T$3)*'Node ratio'!$B10</f>
        <v>368.56400387540634</v>
      </c>
      <c r="U10" s="1">
        <f>'[2]Pc, Winter, S1'!U10*Main!$B$8+('EV Scenarios'!U$2-'EV Scenarios'!U$3)*'Node ratio'!$B10</f>
        <v>368.86953518992448</v>
      </c>
      <c r="V10" s="1">
        <f>'[2]Pc, Winter, S1'!V10*Main!$B$8+('EV Scenarios'!V$2-'EV Scenarios'!V$3)*'Node ratio'!$B10</f>
        <v>368.00304588885189</v>
      </c>
      <c r="W10" s="1">
        <f>'[2]Pc, Winter, S1'!W10*Main!$B$8+('EV Scenarios'!W$2-'EV Scenarios'!W$3)*'Node ratio'!$B10</f>
        <v>348.11842837128449</v>
      </c>
      <c r="X10" s="1">
        <f>'[2]Pc, Winter, S1'!X10*Main!$B$8+('EV Scenarios'!X$2-'EV Scenarios'!X$3)*'Node ratio'!$B10</f>
        <v>304.85613444563205</v>
      </c>
      <c r="Y10" s="1">
        <f>'[2]Pc, Winter, S1'!Y10*Main!$B$8+('EV Scenarios'!Y$2-'EV Scenarios'!Y$3)*'Node ratio'!$B10</f>
        <v>263.23476595286735</v>
      </c>
    </row>
    <row r="11" spans="1:25" x14ac:dyDescent="0.25">
      <c r="A11">
        <v>15</v>
      </c>
      <c r="B11" s="1">
        <f>'[2]Pc, Winter, S1'!B11*Main!$B$8+('EV Scenarios'!B$2-'EV Scenarios'!B$3)*'Node ratio'!$B11</f>
        <v>4.6453627158749242</v>
      </c>
      <c r="C11" s="1">
        <f>'[2]Pc, Winter, S1'!C11*Main!$B$8+('EV Scenarios'!C$2-'EV Scenarios'!C$3)*'Node ratio'!$B11</f>
        <v>4.5641695293221751</v>
      </c>
      <c r="D11" s="1">
        <f>'[2]Pc, Winter, S1'!D11*Main!$B$8+('EV Scenarios'!D$2-'EV Scenarios'!D$3)*'Node ratio'!$B11</f>
        <v>4.394459998077842</v>
      </c>
      <c r="E11" s="1">
        <f>'[2]Pc, Winter, S1'!E11*Main!$B$8+('EV Scenarios'!E$2-'EV Scenarios'!E$3)*'Node ratio'!$B11</f>
        <v>4.4640406530416659</v>
      </c>
      <c r="F11" s="1">
        <f>'[2]Pc, Winter, S1'!F11*Main!$B$8+('EV Scenarios'!F$2-'EV Scenarios'!F$3)*'Node ratio'!$B11</f>
        <v>4.4587571877359453</v>
      </c>
      <c r="G11" s="1">
        <f>'[2]Pc, Winter, S1'!G11*Main!$B$8+('EV Scenarios'!G$2-'EV Scenarios'!G$3)*'Node ratio'!$B11</f>
        <v>4.7317445767016597</v>
      </c>
      <c r="H11" s="1">
        <f>'[2]Pc, Winter, S1'!H11*Main!$B$8+('EV Scenarios'!H$2-'EV Scenarios'!H$3)*'Node ratio'!$B11</f>
        <v>5.8985752981201562</v>
      </c>
      <c r="I11" s="1">
        <f>'[2]Pc, Winter, S1'!I11*Main!$B$8+('EV Scenarios'!I$2-'EV Scenarios'!I$3)*'Node ratio'!$B11</f>
        <v>6.6285277334776369</v>
      </c>
      <c r="J11" s="1">
        <f>'[2]Pc, Winter, S1'!J11*Main!$B$8+('EV Scenarios'!J$2-'EV Scenarios'!J$3)*'Node ratio'!$B11</f>
        <v>7.0513344358516576</v>
      </c>
      <c r="K11" s="1">
        <f>'[2]Pc, Winter, S1'!K11*Main!$B$8+('EV Scenarios'!K$2-'EV Scenarios'!K$3)*'Node ratio'!$B11</f>
        <v>7.4966685151025061</v>
      </c>
      <c r="L11" s="1">
        <f>'[2]Pc, Winter, S1'!L11*Main!$B$8+('EV Scenarios'!L$2-'EV Scenarios'!L$3)*'Node ratio'!$B11</f>
        <v>7.0103363016919973</v>
      </c>
      <c r="M11" s="1">
        <f>'[2]Pc, Winter, S1'!M11*Main!$B$8+('EV Scenarios'!M$2-'EV Scenarios'!M$3)*'Node ratio'!$B11</f>
        <v>7.2047358413762685</v>
      </c>
      <c r="N11" s="1">
        <f>'[2]Pc, Winter, S1'!N11*Main!$B$8+('EV Scenarios'!N$2-'EV Scenarios'!N$3)*'Node ratio'!$B11</f>
        <v>7.0868312373130466</v>
      </c>
      <c r="O11" s="1">
        <f>'[2]Pc, Winter, S1'!O11*Main!$B$8+('EV Scenarios'!O$2-'EV Scenarios'!O$3)*'Node ratio'!$B11</f>
        <v>6.8181174734694698</v>
      </c>
      <c r="P11" s="1">
        <f>'[2]Pc, Winter, S1'!P11*Main!$B$8+('EV Scenarios'!P$2-'EV Scenarios'!P$3)*'Node ratio'!$B11</f>
        <v>6.477187743958825</v>
      </c>
      <c r="Q11" s="1">
        <f>'[2]Pc, Winter, S1'!Q11*Main!$B$8+('EV Scenarios'!Q$2-'EV Scenarios'!Q$3)*'Node ratio'!$B11</f>
        <v>6.0710692770646464</v>
      </c>
      <c r="R11" s="1">
        <f>'[2]Pc, Winter, S1'!R11*Main!$B$8+('EV Scenarios'!R$2-'EV Scenarios'!R$3)*'Node ratio'!$B11</f>
        <v>6.0860416103618959</v>
      </c>
      <c r="S11" s="1">
        <f>'[2]Pc, Winter, S1'!S11*Main!$B$8+('EV Scenarios'!S$2-'EV Scenarios'!S$3)*'Node ratio'!$B11</f>
        <v>6.8226265050000903</v>
      </c>
      <c r="T11" s="1">
        <f>'[2]Pc, Winter, S1'!T11*Main!$B$8+('EV Scenarios'!T$2-'EV Scenarios'!T$3)*'Node ratio'!$B11</f>
        <v>6.7226447579560649</v>
      </c>
      <c r="U11" s="1">
        <f>'[2]Pc, Winter, S1'!U11*Main!$B$8+('EV Scenarios'!U$2-'EV Scenarios'!U$3)*'Node ratio'!$B11</f>
        <v>6.8810671176035116</v>
      </c>
      <c r="V11" s="1">
        <f>'[2]Pc, Winter, S1'!V11*Main!$B$8+('EV Scenarios'!V$2-'EV Scenarios'!V$3)*'Node ratio'!$B11</f>
        <v>6.6855160746505264</v>
      </c>
      <c r="W11" s="1">
        <f>'[2]Pc, Winter, S1'!W11*Main!$B$8+('EV Scenarios'!W$2-'EV Scenarios'!W$3)*'Node ratio'!$B11</f>
        <v>6.5028373595174545</v>
      </c>
      <c r="X11" s="1">
        <f>'[2]Pc, Winter, S1'!X11*Main!$B$8+('EV Scenarios'!X$2-'EV Scenarios'!X$3)*'Node ratio'!$B11</f>
        <v>5.7403413588665293</v>
      </c>
      <c r="Y11" s="1">
        <f>'[2]Pc, Winter, S1'!Y11*Main!$B$8+('EV Scenarios'!Y$2-'EV Scenarios'!Y$3)*'Node ratio'!$B11</f>
        <v>5.1312148672153111</v>
      </c>
    </row>
    <row r="12" spans="1:25" x14ac:dyDescent="0.25">
      <c r="A12">
        <v>16</v>
      </c>
      <c r="B12" s="1">
        <f>'[2]Pc, Winter, S1'!B12*Main!$B$8+('EV Scenarios'!B$2-'EV Scenarios'!B$3)*'Node ratio'!$B12</f>
        <v>33.413803299536411</v>
      </c>
      <c r="C12" s="1">
        <f>'[2]Pc, Winter, S1'!C12*Main!$B$8+('EV Scenarios'!C$2-'EV Scenarios'!C$3)*'Node ratio'!$B12</f>
        <v>32.593091044539349</v>
      </c>
      <c r="D12" s="1">
        <f>'[2]Pc, Winter, S1'!D12*Main!$B$8+('EV Scenarios'!D$2-'EV Scenarios'!D$3)*'Node ratio'!$B12</f>
        <v>32.442864667680304</v>
      </c>
      <c r="E12" s="1">
        <f>'[2]Pc, Winter, S1'!E12*Main!$B$8+('EV Scenarios'!E$2-'EV Scenarios'!E$3)*'Node ratio'!$B12</f>
        <v>32.795012193497939</v>
      </c>
      <c r="F12" s="1">
        <f>'[2]Pc, Winter, S1'!F12*Main!$B$8+('EV Scenarios'!F$2-'EV Scenarios'!F$3)*'Node ratio'!$B12</f>
        <v>34.438804356098792</v>
      </c>
      <c r="G12" s="1">
        <f>'[2]Pc, Winter, S1'!G12*Main!$B$8+('EV Scenarios'!G$2-'EV Scenarios'!G$3)*'Node ratio'!$B12</f>
        <v>39.057771178813915</v>
      </c>
      <c r="H12" s="1">
        <f>'[2]Pc, Winter, S1'!H12*Main!$B$8+('EV Scenarios'!H$2-'EV Scenarios'!H$3)*'Node ratio'!$B12</f>
        <v>51.604558288458819</v>
      </c>
      <c r="I12" s="1">
        <f>'[2]Pc, Winter, S1'!I12*Main!$B$8+('EV Scenarios'!I$2-'EV Scenarios'!I$3)*'Node ratio'!$B12</f>
        <v>59.729674718260277</v>
      </c>
      <c r="J12" s="1">
        <f>'[2]Pc, Winter, S1'!J12*Main!$B$8+('EV Scenarios'!J$2-'EV Scenarios'!J$3)*'Node ratio'!$B12</f>
        <v>61.352535280700408</v>
      </c>
      <c r="K12" s="1">
        <f>'[2]Pc, Winter, S1'!K12*Main!$B$8+('EV Scenarios'!K$2-'EV Scenarios'!K$3)*'Node ratio'!$B12</f>
        <v>58.820284580498033</v>
      </c>
      <c r="L12" s="1">
        <f>'[2]Pc, Winter, S1'!L12*Main!$B$8+('EV Scenarios'!L$2-'EV Scenarios'!L$3)*'Node ratio'!$B12</f>
        <v>59.316804713095038</v>
      </c>
      <c r="M12" s="1">
        <f>'[2]Pc, Winter, S1'!M12*Main!$B$8+('EV Scenarios'!M$2-'EV Scenarios'!M$3)*'Node ratio'!$B12</f>
        <v>59.309193901316263</v>
      </c>
      <c r="N12" s="1">
        <f>'[2]Pc, Winter, S1'!N12*Main!$B$8+('EV Scenarios'!N$2-'EV Scenarios'!N$3)*'Node ratio'!$B12</f>
        <v>55.76678620582576</v>
      </c>
      <c r="O12" s="1">
        <f>'[2]Pc, Winter, S1'!O12*Main!$B$8+('EV Scenarios'!O$2-'EV Scenarios'!O$3)*'Node ratio'!$B12</f>
        <v>55.927753196933566</v>
      </c>
      <c r="P12" s="1">
        <f>'[2]Pc, Winter, S1'!P12*Main!$B$8+('EV Scenarios'!P$2-'EV Scenarios'!P$3)*'Node ratio'!$B12</f>
        <v>52.42052754928357</v>
      </c>
      <c r="Q12" s="1">
        <f>'[2]Pc, Winter, S1'!Q12*Main!$B$8+('EV Scenarios'!Q$2-'EV Scenarios'!Q$3)*'Node ratio'!$B12</f>
        <v>51.521512249884751</v>
      </c>
      <c r="R12" s="1">
        <f>'[2]Pc, Winter, S1'!R12*Main!$B$8+('EV Scenarios'!R$2-'EV Scenarios'!R$3)*'Node ratio'!$B12</f>
        <v>52.389916320776258</v>
      </c>
      <c r="S12" s="1">
        <f>'[2]Pc, Winter, S1'!S12*Main!$B$8+('EV Scenarios'!S$2-'EV Scenarios'!S$3)*'Node ratio'!$B12</f>
        <v>55.058793938302614</v>
      </c>
      <c r="T12" s="1">
        <f>'[2]Pc, Winter, S1'!T12*Main!$B$8+('EV Scenarios'!T$2-'EV Scenarios'!T$3)*'Node ratio'!$B12</f>
        <v>53.126060529351157</v>
      </c>
      <c r="U12" s="1">
        <f>'[2]Pc, Winter, S1'!U12*Main!$B$8+('EV Scenarios'!U$2-'EV Scenarios'!U$3)*'Node ratio'!$B12</f>
        <v>52.122843723533563</v>
      </c>
      <c r="V12" s="1">
        <f>'[2]Pc, Winter, S1'!V12*Main!$B$8+('EV Scenarios'!V$2-'EV Scenarios'!V$3)*'Node ratio'!$B12</f>
        <v>50.981741682912819</v>
      </c>
      <c r="W12" s="1">
        <f>'[2]Pc, Winter, S1'!W12*Main!$B$8+('EV Scenarios'!W$2-'EV Scenarios'!W$3)*'Node ratio'!$B12</f>
        <v>45.837354066205108</v>
      </c>
      <c r="X12" s="1">
        <f>'[2]Pc, Winter, S1'!X12*Main!$B$8+('EV Scenarios'!X$2-'EV Scenarios'!X$3)*'Node ratio'!$B12</f>
        <v>40.656340063097346</v>
      </c>
      <c r="Y12" s="1">
        <f>'[2]Pc, Winter, S1'!Y12*Main!$B$8+('EV Scenarios'!Y$2-'EV Scenarios'!Y$3)*'Node ratio'!$B12</f>
        <v>35.825261236648529</v>
      </c>
    </row>
    <row r="13" spans="1:25" x14ac:dyDescent="0.25">
      <c r="A13">
        <v>17</v>
      </c>
      <c r="B13" s="1">
        <f>'[2]Pc, Winter, S1'!B13*Main!$B$8+('EV Scenarios'!B$2-'EV Scenarios'!B$3)*'Node ratio'!$B13</f>
        <v>8.4329737292395777</v>
      </c>
      <c r="C13" s="1">
        <f>'[2]Pc, Winter, S1'!C13*Main!$B$8+('EV Scenarios'!C$2-'EV Scenarios'!C$3)*'Node ratio'!$B13</f>
        <v>8.2239595412020421</v>
      </c>
      <c r="D13" s="1">
        <f>'[2]Pc, Winter, S1'!D13*Main!$B$8+('EV Scenarios'!D$2-'EV Scenarios'!D$3)*'Node ratio'!$B13</f>
        <v>7.3486704530055817</v>
      </c>
      <c r="E13" s="1">
        <f>'[2]Pc, Winter, S1'!E13*Main!$B$8+('EV Scenarios'!E$2-'EV Scenarios'!E$3)*'Node ratio'!$B13</f>
        <v>7.7208860609481436</v>
      </c>
      <c r="F13" s="1">
        <f>'[2]Pc, Winter, S1'!F13*Main!$B$8+('EV Scenarios'!F$2-'EV Scenarios'!F$3)*'Node ratio'!$B13</f>
        <v>7.9548999057995173</v>
      </c>
      <c r="G13" s="1">
        <f>'[2]Pc, Winter, S1'!G13*Main!$B$8+('EV Scenarios'!G$2-'EV Scenarios'!G$3)*'Node ratio'!$B13</f>
        <v>8.9573240598916239</v>
      </c>
      <c r="H13" s="1">
        <f>'[2]Pc, Winter, S1'!H13*Main!$B$8+('EV Scenarios'!H$2-'EV Scenarios'!H$3)*'Node ratio'!$B13</f>
        <v>10.191012023259907</v>
      </c>
      <c r="I13" s="1">
        <f>'[2]Pc, Winter, S1'!I13*Main!$B$8+('EV Scenarios'!I$2-'EV Scenarios'!I$3)*'Node ratio'!$B13</f>
        <v>12.073678060713224</v>
      </c>
      <c r="J13" s="1">
        <f>'[2]Pc, Winter, S1'!J13*Main!$B$8+('EV Scenarios'!J$2-'EV Scenarios'!J$3)*'Node ratio'!$B13</f>
        <v>12.009239525017286</v>
      </c>
      <c r="K13" s="1">
        <f>'[2]Pc, Winter, S1'!K13*Main!$B$8+('EV Scenarios'!K$2-'EV Scenarios'!K$3)*'Node ratio'!$B13</f>
        <v>12.692459476212568</v>
      </c>
      <c r="L13" s="1">
        <f>'[2]Pc, Winter, S1'!L13*Main!$B$8+('EV Scenarios'!L$2-'EV Scenarios'!L$3)*'Node ratio'!$B13</f>
        <v>11.233495042903174</v>
      </c>
      <c r="M13" s="1">
        <f>'[2]Pc, Winter, S1'!M13*Main!$B$8+('EV Scenarios'!M$2-'EV Scenarios'!M$3)*'Node ratio'!$B13</f>
        <v>11.669829817921469</v>
      </c>
      <c r="N13" s="1">
        <f>'[2]Pc, Winter, S1'!N13*Main!$B$8+('EV Scenarios'!N$2-'EV Scenarios'!N$3)*'Node ratio'!$B13</f>
        <v>10.964818817992111</v>
      </c>
      <c r="O13" s="1">
        <f>'[2]Pc, Winter, S1'!O13*Main!$B$8+('EV Scenarios'!O$2-'EV Scenarios'!O$3)*'Node ratio'!$B13</f>
        <v>10.47869010543789</v>
      </c>
      <c r="P13" s="1">
        <f>'[2]Pc, Winter, S1'!P13*Main!$B$8+('EV Scenarios'!P$2-'EV Scenarios'!P$3)*'Node ratio'!$B13</f>
        <v>10.746060262059478</v>
      </c>
      <c r="Q13" s="1">
        <f>'[2]Pc, Winter, S1'!Q13*Main!$B$8+('EV Scenarios'!Q$2-'EV Scenarios'!Q$3)*'Node ratio'!$B13</f>
        <v>11.117795687241117</v>
      </c>
      <c r="R13" s="1">
        <f>'[2]Pc, Winter, S1'!R13*Main!$B$8+('EV Scenarios'!R$2-'EV Scenarios'!R$3)*'Node ratio'!$B13</f>
        <v>12.298318136772082</v>
      </c>
      <c r="S13" s="1">
        <f>'[2]Pc, Winter, S1'!S13*Main!$B$8+('EV Scenarios'!S$2-'EV Scenarios'!S$3)*'Node ratio'!$B13</f>
        <v>12.96604935783917</v>
      </c>
      <c r="T13" s="1">
        <f>'[2]Pc, Winter, S1'!T13*Main!$B$8+('EV Scenarios'!T$2-'EV Scenarios'!T$3)*'Node ratio'!$B13</f>
        <v>12.116011972871338</v>
      </c>
      <c r="U13" s="1">
        <f>'[2]Pc, Winter, S1'!U13*Main!$B$8+('EV Scenarios'!U$2-'EV Scenarios'!U$3)*'Node ratio'!$B13</f>
        <v>12.925647858969489</v>
      </c>
      <c r="V13" s="1">
        <f>'[2]Pc, Winter, S1'!V13*Main!$B$8+('EV Scenarios'!V$2-'EV Scenarios'!V$3)*'Node ratio'!$B13</f>
        <v>12.957975666233228</v>
      </c>
      <c r="W13" s="1">
        <f>'[2]Pc, Winter, S1'!W13*Main!$B$8+('EV Scenarios'!W$2-'EV Scenarios'!W$3)*'Node ratio'!$B13</f>
        <v>11.346212578828817</v>
      </c>
      <c r="X13" s="1">
        <f>'[2]Pc, Winter, S1'!X13*Main!$B$8+('EV Scenarios'!X$2-'EV Scenarios'!X$3)*'Node ratio'!$B13</f>
        <v>9.7490175345219097</v>
      </c>
      <c r="Y13" s="1">
        <f>'[2]Pc, Winter, S1'!Y13*Main!$B$8+('EV Scenarios'!Y$2-'EV Scenarios'!Y$3)*'Node ratio'!$B13</f>
        <v>9.6381632269181861</v>
      </c>
    </row>
    <row r="14" spans="1:25" x14ac:dyDescent="0.25">
      <c r="A14">
        <v>18</v>
      </c>
      <c r="B14" s="1">
        <f>'[2]Pc, Winter, S1'!B14*Main!$B$8+('EV Scenarios'!B$2-'EV Scenarios'!B$3)*'Node ratio'!$B14</f>
        <v>0.77044732007001482</v>
      </c>
      <c r="C14" s="1">
        <f>'[2]Pc, Winter, S1'!C14*Main!$B$8+('EV Scenarios'!C$2-'EV Scenarios'!C$3)*'Node ratio'!$B14</f>
        <v>0.77401527835209905</v>
      </c>
      <c r="D14" s="1">
        <f>'[2]Pc, Winter, S1'!D14*Main!$B$8+('EV Scenarios'!D$2-'EV Scenarios'!D$3)*'Node ratio'!$B14</f>
        <v>0.77726003659909582</v>
      </c>
      <c r="E14" s="1">
        <f>'[2]Pc, Winter, S1'!E14*Main!$B$8+('EV Scenarios'!E$2-'EV Scenarios'!E$3)*'Node ratio'!$B14</f>
        <v>0.78149637608839617</v>
      </c>
      <c r="F14" s="1">
        <f>'[2]Pc, Winter, S1'!F14*Main!$B$8+('EV Scenarios'!F$2-'EV Scenarios'!F$3)*'Node ratio'!$B14</f>
        <v>0.84597575811142667</v>
      </c>
      <c r="G14" s="1">
        <f>'[2]Pc, Winter, S1'!G14*Main!$B$8+('EV Scenarios'!G$2-'EV Scenarios'!G$3)*'Node ratio'!$B14</f>
        <v>0.77103822098295927</v>
      </c>
      <c r="H14" s="1">
        <f>'[2]Pc, Winter, S1'!H14*Main!$B$8+('EV Scenarios'!H$2-'EV Scenarios'!H$3)*'Node ratio'!$B14</f>
        <v>1.2075948366647582</v>
      </c>
      <c r="I14" s="1">
        <f>'[2]Pc, Winter, S1'!I14*Main!$B$8+('EV Scenarios'!I$2-'EV Scenarios'!I$3)*'Node ratio'!$B14</f>
        <v>1.2629434298921374</v>
      </c>
      <c r="J14" s="1">
        <f>'[2]Pc, Winter, S1'!J14*Main!$B$8+('EV Scenarios'!J$2-'EV Scenarios'!J$3)*'Node ratio'!$B14</f>
        <v>1.2544315015130578</v>
      </c>
      <c r="K14" s="1">
        <f>'[2]Pc, Winter, S1'!K14*Main!$B$8+('EV Scenarios'!K$2-'EV Scenarios'!K$3)*'Node ratio'!$B14</f>
        <v>1.504650254941539</v>
      </c>
      <c r="L14" s="1">
        <f>'[2]Pc, Winter, S1'!L14*Main!$B$8+('EV Scenarios'!L$2-'EV Scenarios'!L$3)*'Node ratio'!$B14</f>
        <v>1.8546615722210422</v>
      </c>
      <c r="M14" s="1">
        <f>'[2]Pc, Winter, S1'!M14*Main!$B$8+('EV Scenarios'!M$2-'EV Scenarios'!M$3)*'Node ratio'!$B14</f>
        <v>1.6880779913662922</v>
      </c>
      <c r="N14" s="1">
        <f>'[2]Pc, Winter, S1'!N14*Main!$B$8+('EV Scenarios'!N$2-'EV Scenarios'!N$3)*'Node ratio'!$B14</f>
        <v>1.8698274142091329</v>
      </c>
      <c r="O14" s="1">
        <f>'[2]Pc, Winter, S1'!O14*Main!$B$8+('EV Scenarios'!O$2-'EV Scenarios'!O$3)*'Node ratio'!$B14</f>
        <v>1.8722098446956392</v>
      </c>
      <c r="P14" s="1">
        <f>'[2]Pc, Winter, S1'!P14*Main!$B$8+('EV Scenarios'!P$2-'EV Scenarios'!P$3)*'Node ratio'!$B14</f>
        <v>1.7547351551262782</v>
      </c>
      <c r="Q14" s="1">
        <f>'[2]Pc, Winter, S1'!Q14*Main!$B$8+('EV Scenarios'!Q$2-'EV Scenarios'!Q$3)*'Node ratio'!$B14</f>
        <v>1.7203597009278655</v>
      </c>
      <c r="R14" s="1">
        <f>'[2]Pc, Winter, S1'!R14*Main!$B$8+('EV Scenarios'!R$2-'EV Scenarios'!R$3)*'Node ratio'!$B14</f>
        <v>1.8357884349088311</v>
      </c>
      <c r="S14" s="1">
        <f>'[2]Pc, Winter, S1'!S14*Main!$B$8+('EV Scenarios'!S$2-'EV Scenarios'!S$3)*'Node ratio'!$B14</f>
        <v>1.8966259843377213</v>
      </c>
      <c r="T14" s="1">
        <f>'[2]Pc, Winter, S1'!T14*Main!$B$8+('EV Scenarios'!T$2-'EV Scenarios'!T$3)*'Node ratio'!$B14</f>
        <v>1.8671691251817264</v>
      </c>
      <c r="U14" s="1">
        <f>'[2]Pc, Winter, S1'!U14*Main!$B$8+('EV Scenarios'!U$2-'EV Scenarios'!U$3)*'Node ratio'!$B14</f>
        <v>1.8695812328028989</v>
      </c>
      <c r="V14" s="1">
        <f>'[2]Pc, Winter, S1'!V14*Main!$B$8+('EV Scenarios'!V$2-'EV Scenarios'!V$3)*'Node ratio'!$B14</f>
        <v>1.8724215123548109</v>
      </c>
      <c r="W14" s="1">
        <f>'[2]Pc, Winter, S1'!W14*Main!$B$8+('EV Scenarios'!W$2-'EV Scenarios'!W$3)*'Node ratio'!$B14</f>
        <v>1.2746550449536982</v>
      </c>
      <c r="X14" s="1">
        <f>'[2]Pc, Winter, S1'!X14*Main!$B$8+('EV Scenarios'!X$2-'EV Scenarios'!X$3)*'Node ratio'!$B14</f>
        <v>1.0168557646930181</v>
      </c>
      <c r="Y14" s="1">
        <f>'[2]Pc, Winter, S1'!Y14*Main!$B$8+('EV Scenarios'!Y$2-'EV Scenarios'!Y$3)*'Node ratio'!$B14</f>
        <v>0.84554001777847587</v>
      </c>
    </row>
    <row r="15" spans="1:25" x14ac:dyDescent="0.25">
      <c r="A15">
        <v>20</v>
      </c>
      <c r="B15" s="1">
        <f>'[2]Pc, Winter, S1'!B15*Main!$B$8+('EV Scenarios'!B$2-'EV Scenarios'!B$3)*'Node ratio'!$B15</f>
        <v>4.6970474345839737</v>
      </c>
      <c r="C15" s="1">
        <f>'[2]Pc, Winter, S1'!C15*Main!$B$8+('EV Scenarios'!C$2-'EV Scenarios'!C$3)*'Node ratio'!$B15</f>
        <v>4.7088215318438964</v>
      </c>
      <c r="D15" s="1">
        <f>'[2]Pc, Winter, S1'!D15*Main!$B$8+('EV Scenarios'!D$2-'EV Scenarios'!D$3)*'Node ratio'!$B15</f>
        <v>4.7195290839408237</v>
      </c>
      <c r="E15" s="1">
        <f>'[2]Pc, Winter, S1'!E15*Main!$B$8+('EV Scenarios'!E$2-'EV Scenarios'!E$3)*'Node ratio'!$B15</f>
        <v>4.6690056206069714</v>
      </c>
      <c r="F15" s="1">
        <f>'[2]Pc, Winter, S1'!F15*Main!$B$8+('EV Scenarios'!F$2-'EV Scenarios'!F$3)*'Node ratio'!$B15</f>
        <v>5.1974381723822489</v>
      </c>
      <c r="G15" s="1">
        <f>'[2]Pc, Winter, S1'!G15*Main!$B$8+('EV Scenarios'!G$2-'EV Scenarios'!G$3)*'Node ratio'!$B15</f>
        <v>4.8914553170770914</v>
      </c>
      <c r="H15" s="1">
        <f>'[2]Pc, Winter, S1'!H15*Main!$B$8+('EV Scenarios'!H$2-'EV Scenarios'!H$3)*'Node ratio'!$B15</f>
        <v>4.9582050734428584</v>
      </c>
      <c r="I15" s="1">
        <f>'[2]Pc, Winter, S1'!I15*Main!$B$8+('EV Scenarios'!I$2-'EV Scenarios'!I$3)*'Node ratio'!$B15</f>
        <v>4.1574076465392578</v>
      </c>
      <c r="J15" s="1">
        <f>'[2]Pc, Winter, S1'!J15*Main!$B$8+('EV Scenarios'!J$2-'EV Scenarios'!J$3)*'Node ratio'!$B15</f>
        <v>3.568139179186717</v>
      </c>
      <c r="K15" s="1">
        <f>'[2]Pc, Winter, S1'!K15*Main!$B$8+('EV Scenarios'!K$2-'EV Scenarios'!K$3)*'Node ratio'!$B15</f>
        <v>3.2709404255886514</v>
      </c>
      <c r="L15" s="1">
        <f>'[2]Pc, Winter, S1'!L15*Main!$B$8+('EV Scenarios'!L$2-'EV Scenarios'!L$3)*'Node ratio'!$B15</f>
        <v>3.8567384792582158</v>
      </c>
      <c r="M15" s="1">
        <f>'[2]Pc, Winter, S1'!M15*Main!$B$8+('EV Scenarios'!M$2-'EV Scenarios'!M$3)*'Node ratio'!$B15</f>
        <v>4.3057482075674107</v>
      </c>
      <c r="N15" s="1">
        <f>'[2]Pc, Winter, S1'!N15*Main!$B$8+('EV Scenarios'!N$2-'EV Scenarios'!N$3)*'Node ratio'!$B15</f>
        <v>4.6713145807052641</v>
      </c>
      <c r="O15" s="1">
        <f>'[2]Pc, Winter, S1'!O15*Main!$B$8+('EV Scenarios'!O$2-'EV Scenarios'!O$3)*'Node ratio'!$B15</f>
        <v>5.0458615884337235</v>
      </c>
      <c r="P15" s="1">
        <f>'[2]Pc, Winter, S1'!P15*Main!$B$8+('EV Scenarios'!P$2-'EV Scenarios'!P$3)*'Node ratio'!$B15</f>
        <v>4.9065259982703999</v>
      </c>
      <c r="Q15" s="1">
        <f>'[2]Pc, Winter, S1'!Q15*Main!$B$8+('EV Scenarios'!Q$2-'EV Scenarios'!Q$3)*'Node ratio'!$B15</f>
        <v>4.3088730772002544</v>
      </c>
      <c r="R15" s="1">
        <f>'[2]Pc, Winter, S1'!R15*Main!$B$8+('EV Scenarios'!R$2-'EV Scenarios'!R$3)*'Node ratio'!$B15</f>
        <v>4.3622214953775318</v>
      </c>
      <c r="S15" s="1">
        <f>'[2]Pc, Winter, S1'!S15*Main!$B$8+('EV Scenarios'!S$2-'EV Scenarios'!S$3)*'Node ratio'!$B15</f>
        <v>4.6750051900488385</v>
      </c>
      <c r="T15" s="1">
        <f>'[2]Pc, Winter, S1'!T15*Main!$B$8+('EV Scenarios'!T$2-'EV Scenarios'!T$3)*'Node ratio'!$B15</f>
        <v>4.6423032219622753</v>
      </c>
      <c r="U15" s="1">
        <f>'[2]Pc, Winter, S1'!U15*Main!$B$8+('EV Scenarios'!U$2-'EV Scenarios'!U$3)*'Node ratio'!$B15</f>
        <v>4.5212544568926702</v>
      </c>
      <c r="V15" s="1">
        <f>'[2]Pc, Winter, S1'!V15*Main!$B$8+('EV Scenarios'!V$2-'EV Scenarios'!V$3)*'Node ratio'!$B15</f>
        <v>4.608029502822891</v>
      </c>
      <c r="W15" s="1">
        <f>'[2]Pc, Winter, S1'!W15*Main!$B$8+('EV Scenarios'!W$2-'EV Scenarios'!W$3)*'Node ratio'!$B15</f>
        <v>5.235542884405743</v>
      </c>
      <c r="X15" s="1">
        <f>'[2]Pc, Winter, S1'!X15*Main!$B$8+('EV Scenarios'!X$2-'EV Scenarios'!X$3)*'Node ratio'!$B15</f>
        <v>4.9884646027508888</v>
      </c>
      <c r="Y15" s="1">
        <f>'[2]Pc, Winter, S1'!Y15*Main!$B$8+('EV Scenarios'!Y$2-'EV Scenarios'!Y$3)*'Node ratio'!$B15</f>
        <v>4.5541857444079197</v>
      </c>
    </row>
    <row r="16" spans="1:25" x14ac:dyDescent="0.25">
      <c r="A16">
        <v>21</v>
      </c>
      <c r="B16" s="1">
        <f>'[2]Pc, Winter, S1'!B16*Main!$B$8+('EV Scenarios'!B$2-'EV Scenarios'!B$3)*'Node ratio'!$B16</f>
        <v>7.612224795565897</v>
      </c>
      <c r="C16" s="1">
        <f>'[2]Pc, Winter, S1'!C16*Main!$B$8+('EV Scenarios'!C$2-'EV Scenarios'!C$3)*'Node ratio'!$B16</f>
        <v>7.1130286579867033</v>
      </c>
      <c r="D16" s="1">
        <f>'[2]Pc, Winter, S1'!D16*Main!$B$8+('EV Scenarios'!D$2-'EV Scenarios'!D$3)*'Node ratio'!$B16</f>
        <v>6.7530472746194592</v>
      </c>
      <c r="E16" s="1">
        <f>'[2]Pc, Winter, S1'!E16*Main!$B$8+('EV Scenarios'!E$2-'EV Scenarios'!E$3)*'Node ratio'!$B16</f>
        <v>6.7431906444019667</v>
      </c>
      <c r="F16" s="1">
        <f>'[2]Pc, Winter, S1'!F16*Main!$B$8+('EV Scenarios'!F$2-'EV Scenarios'!F$3)*'Node ratio'!$B16</f>
        <v>6.7809673133433028</v>
      </c>
      <c r="G16" s="1">
        <f>'[2]Pc, Winter, S1'!G16*Main!$B$8+('EV Scenarios'!G$2-'EV Scenarios'!G$3)*'Node ratio'!$B16</f>
        <v>7.5417679976352376</v>
      </c>
      <c r="H16" s="1">
        <f>'[2]Pc, Winter, S1'!H16*Main!$B$8+('EV Scenarios'!H$2-'EV Scenarios'!H$3)*'Node ratio'!$B16</f>
        <v>11.111077341034095</v>
      </c>
      <c r="I16" s="1">
        <f>'[2]Pc, Winter, S1'!I16*Main!$B$8+('EV Scenarios'!I$2-'EV Scenarios'!I$3)*'Node ratio'!$B16</f>
        <v>13.411095018543136</v>
      </c>
      <c r="J16" s="1">
        <f>'[2]Pc, Winter, S1'!J16*Main!$B$8+('EV Scenarios'!J$2-'EV Scenarios'!J$3)*'Node ratio'!$B16</f>
        <v>14.185164710591653</v>
      </c>
      <c r="K16" s="1">
        <f>'[2]Pc, Winter, S1'!K16*Main!$B$8+('EV Scenarios'!K$2-'EV Scenarios'!K$3)*'Node ratio'!$B16</f>
        <v>14.551439947104164</v>
      </c>
      <c r="L16" s="1">
        <f>'[2]Pc, Winter, S1'!L16*Main!$B$8+('EV Scenarios'!L$2-'EV Scenarios'!L$3)*'Node ratio'!$B16</f>
        <v>13.932283286212435</v>
      </c>
      <c r="M16" s="1">
        <f>'[2]Pc, Winter, S1'!M16*Main!$B$8+('EV Scenarios'!M$2-'EV Scenarios'!M$3)*'Node ratio'!$B16</f>
        <v>14.473894601749045</v>
      </c>
      <c r="N16" s="1">
        <f>'[2]Pc, Winter, S1'!N16*Main!$B$8+('EV Scenarios'!N$2-'EV Scenarios'!N$3)*'Node ratio'!$B16</f>
        <v>14.490684719371869</v>
      </c>
      <c r="O16" s="1">
        <f>'[2]Pc, Winter, S1'!O16*Main!$B$8+('EV Scenarios'!O$2-'EV Scenarios'!O$3)*'Node ratio'!$B16</f>
        <v>14.252780236955482</v>
      </c>
      <c r="P16" s="1">
        <f>'[2]Pc, Winter, S1'!P16*Main!$B$8+('EV Scenarios'!P$2-'EV Scenarios'!P$3)*'Node ratio'!$B16</f>
        <v>12.749581912061956</v>
      </c>
      <c r="Q16" s="1">
        <f>'[2]Pc, Winter, S1'!Q16*Main!$B$8+('EV Scenarios'!Q$2-'EV Scenarios'!Q$3)*'Node ratio'!$B16</f>
        <v>11.932303313213916</v>
      </c>
      <c r="R16" s="1">
        <f>'[2]Pc, Winter, S1'!R16*Main!$B$8+('EV Scenarios'!R$2-'EV Scenarios'!R$3)*'Node ratio'!$B16</f>
        <v>12.549174449877164</v>
      </c>
      <c r="S16" s="1">
        <f>'[2]Pc, Winter, S1'!S16*Main!$B$8+('EV Scenarios'!S$2-'EV Scenarios'!S$3)*'Node ratio'!$B16</f>
        <v>14.504848293845662</v>
      </c>
      <c r="T16" s="1">
        <f>'[2]Pc, Winter, S1'!T16*Main!$B$8+('EV Scenarios'!T$2-'EV Scenarios'!T$3)*'Node ratio'!$B16</f>
        <v>13.607928106446854</v>
      </c>
      <c r="U16" s="1">
        <f>'[2]Pc, Winter, S1'!U16*Main!$B$8+('EV Scenarios'!U$2-'EV Scenarios'!U$3)*'Node ratio'!$B16</f>
        <v>13.447419903376352</v>
      </c>
      <c r="V16" s="1">
        <f>'[2]Pc, Winter, S1'!V16*Main!$B$8+('EV Scenarios'!V$2-'EV Scenarios'!V$3)*'Node ratio'!$B16</f>
        <v>13.148568209503647</v>
      </c>
      <c r="W16" s="1">
        <f>'[2]Pc, Winter, S1'!W16*Main!$B$8+('EV Scenarios'!W$2-'EV Scenarios'!W$3)*'Node ratio'!$B16</f>
        <v>12.305133469380777</v>
      </c>
      <c r="X16" s="1">
        <f>'[2]Pc, Winter, S1'!X16*Main!$B$8+('EV Scenarios'!X$2-'EV Scenarios'!X$3)*'Node ratio'!$B16</f>
        <v>10.29444033309818</v>
      </c>
      <c r="Y16" s="1">
        <f>'[2]Pc, Winter, S1'!Y16*Main!$B$8+('EV Scenarios'!Y$2-'EV Scenarios'!Y$3)*'Node ratio'!$B16</f>
        <v>9.0350228576669416</v>
      </c>
    </row>
    <row r="17" spans="1:25" x14ac:dyDescent="0.25">
      <c r="A17">
        <v>26</v>
      </c>
      <c r="B17" s="1">
        <f>'[2]Pc, Winter, S1'!B17*Main!$B$8+('EV Scenarios'!B$2-'EV Scenarios'!B$3)*'Node ratio'!$B17</f>
        <v>26.645527904024718</v>
      </c>
      <c r="C17" s="1">
        <f>'[2]Pc, Winter, S1'!C17*Main!$B$8+('EV Scenarios'!C$2-'EV Scenarios'!C$3)*'Node ratio'!$B17</f>
        <v>23.974709005222717</v>
      </c>
      <c r="D17" s="1">
        <f>'[2]Pc, Winter, S1'!D17*Main!$B$8+('EV Scenarios'!D$2-'EV Scenarios'!D$3)*'Node ratio'!$B17</f>
        <v>22.993414537132516</v>
      </c>
      <c r="E17" s="1">
        <f>'[2]Pc, Winter, S1'!E17*Main!$B$8+('EV Scenarios'!E$2-'EV Scenarios'!E$3)*'Node ratio'!$B17</f>
        <v>22.831938710561122</v>
      </c>
      <c r="F17" s="1">
        <f>'[2]Pc, Winter, S1'!F17*Main!$B$8+('EV Scenarios'!F$2-'EV Scenarios'!F$3)*'Node ratio'!$B17</f>
        <v>22.92121306391962</v>
      </c>
      <c r="G17" s="1">
        <f>'[2]Pc, Winter, S1'!G17*Main!$B$8+('EV Scenarios'!G$2-'EV Scenarios'!G$3)*'Node ratio'!$B17</f>
        <v>24.223470903065888</v>
      </c>
      <c r="H17" s="1">
        <f>'[2]Pc, Winter, S1'!H17*Main!$B$8+('EV Scenarios'!H$2-'EV Scenarios'!H$3)*'Node ratio'!$B17</f>
        <v>29.68172785209001</v>
      </c>
      <c r="I17" s="1">
        <f>'[2]Pc, Winter, S1'!I17*Main!$B$8+('EV Scenarios'!I$2-'EV Scenarios'!I$3)*'Node ratio'!$B17</f>
        <v>33.560491894320975</v>
      </c>
      <c r="J17" s="1">
        <f>'[2]Pc, Winter, S1'!J17*Main!$B$8+('EV Scenarios'!J$2-'EV Scenarios'!J$3)*'Node ratio'!$B17</f>
        <v>37.064739699954544</v>
      </c>
      <c r="K17" s="1">
        <f>'[2]Pc, Winter, S1'!K17*Main!$B$8+('EV Scenarios'!K$2-'EV Scenarios'!K$3)*'Node ratio'!$B17</f>
        <v>38.779703081654546</v>
      </c>
      <c r="L17" s="1">
        <f>'[2]Pc, Winter, S1'!L17*Main!$B$8+('EV Scenarios'!L$2-'EV Scenarios'!L$3)*'Node ratio'!$B17</f>
        <v>38.603818632810686</v>
      </c>
      <c r="M17" s="1">
        <f>'[2]Pc, Winter, S1'!M17*Main!$B$8+('EV Scenarios'!M$2-'EV Scenarios'!M$3)*'Node ratio'!$B17</f>
        <v>38.492908926586139</v>
      </c>
      <c r="N17" s="1">
        <f>'[2]Pc, Winter, S1'!N17*Main!$B$8+('EV Scenarios'!N$2-'EV Scenarios'!N$3)*'Node ratio'!$B17</f>
        <v>37.653154545444885</v>
      </c>
      <c r="O17" s="1">
        <f>'[2]Pc, Winter, S1'!O17*Main!$B$8+('EV Scenarios'!O$2-'EV Scenarios'!O$3)*'Node ratio'!$B17</f>
        <v>36.898161114832341</v>
      </c>
      <c r="P17" s="1">
        <f>'[2]Pc, Winter, S1'!P17*Main!$B$8+('EV Scenarios'!P$2-'EV Scenarios'!P$3)*'Node ratio'!$B17</f>
        <v>35.85621621712351</v>
      </c>
      <c r="Q17" s="1">
        <f>'[2]Pc, Winter, S1'!Q17*Main!$B$8+('EV Scenarios'!Q$2-'EV Scenarios'!Q$3)*'Node ratio'!$B17</f>
        <v>35.089472033848395</v>
      </c>
      <c r="R17" s="1">
        <f>'[2]Pc, Winter, S1'!R17*Main!$B$8+('EV Scenarios'!R$2-'EV Scenarios'!R$3)*'Node ratio'!$B17</f>
        <v>34.268008354364369</v>
      </c>
      <c r="S17" s="1">
        <f>'[2]Pc, Winter, S1'!S17*Main!$B$8+('EV Scenarios'!S$2-'EV Scenarios'!S$3)*'Node ratio'!$B17</f>
        <v>36.486006193857264</v>
      </c>
      <c r="T17" s="1">
        <f>'[2]Pc, Winter, S1'!T17*Main!$B$8+('EV Scenarios'!T$2-'EV Scenarios'!T$3)*'Node ratio'!$B17</f>
        <v>37.554322191700876</v>
      </c>
      <c r="U17" s="1">
        <f>'[2]Pc, Winter, S1'!U17*Main!$B$8+('EV Scenarios'!U$2-'EV Scenarios'!U$3)*'Node ratio'!$B17</f>
        <v>37.601517009066349</v>
      </c>
      <c r="V17" s="1">
        <f>'[2]Pc, Winter, S1'!V17*Main!$B$8+('EV Scenarios'!V$2-'EV Scenarios'!V$3)*'Node ratio'!$B17</f>
        <v>37.658878612133464</v>
      </c>
      <c r="W17" s="1">
        <f>'[2]Pc, Winter, S1'!W17*Main!$B$8+('EV Scenarios'!W$2-'EV Scenarios'!W$3)*'Node ratio'!$B17</f>
        <v>35.979034487359932</v>
      </c>
      <c r="X17" s="1">
        <f>'[2]Pc, Winter, S1'!X17*Main!$B$8+('EV Scenarios'!X$2-'EV Scenarios'!X$3)*'Node ratio'!$B17</f>
        <v>33.25850414698035</v>
      </c>
      <c r="Y17" s="1">
        <f>'[2]Pc, Winter, S1'!Y17*Main!$B$8+('EV Scenarios'!Y$2-'EV Scenarios'!Y$3)*'Node ratio'!$B17</f>
        <v>29.968786442746826</v>
      </c>
    </row>
    <row r="18" spans="1:25" x14ac:dyDescent="0.25">
      <c r="A18">
        <v>30</v>
      </c>
      <c r="B18" s="1">
        <f>'[2]Pc, Winter, S1'!B18*Main!$B$8+('EV Scenarios'!B$2-'EV Scenarios'!B$3)*'Node ratio'!$B18</f>
        <v>12.632046302833807</v>
      </c>
      <c r="C18" s="1">
        <f>'[2]Pc, Winter, S1'!C18*Main!$B$8+('EV Scenarios'!C$2-'EV Scenarios'!C$3)*'Node ratio'!$B18</f>
        <v>11.91752780794166</v>
      </c>
      <c r="D18" s="1">
        <f>'[2]Pc, Winter, S1'!D18*Main!$B$8+('EV Scenarios'!D$2-'EV Scenarios'!D$3)*'Node ratio'!$B18</f>
        <v>12.000919036663856</v>
      </c>
      <c r="E18" s="1">
        <f>'[2]Pc, Winter, S1'!E18*Main!$B$8+('EV Scenarios'!E$2-'EV Scenarios'!E$3)*'Node ratio'!$B18</f>
        <v>12.078511252752406</v>
      </c>
      <c r="F18" s="1">
        <f>'[2]Pc, Winter, S1'!F18*Main!$B$8+('EV Scenarios'!F$2-'EV Scenarios'!F$3)*'Node ratio'!$B18</f>
        <v>12.337239930829755</v>
      </c>
      <c r="G18" s="1">
        <f>'[2]Pc, Winter, S1'!G18*Main!$B$8+('EV Scenarios'!G$2-'EV Scenarios'!G$3)*'Node ratio'!$B18</f>
        <v>13.127465809442121</v>
      </c>
      <c r="H18" s="1">
        <f>'[2]Pc, Winter, S1'!H18*Main!$B$8+('EV Scenarios'!H$2-'EV Scenarios'!H$3)*'Node ratio'!$B18</f>
        <v>16.672566735487678</v>
      </c>
      <c r="I18" s="1">
        <f>'[2]Pc, Winter, S1'!I18*Main!$B$8+('EV Scenarios'!I$2-'EV Scenarios'!I$3)*'Node ratio'!$B18</f>
        <v>18.670008062035642</v>
      </c>
      <c r="J18" s="1">
        <f>'[2]Pc, Winter, S1'!J18*Main!$B$8+('EV Scenarios'!J$2-'EV Scenarios'!J$3)*'Node ratio'!$B18</f>
        <v>19.227121998952999</v>
      </c>
      <c r="K18" s="1">
        <f>'[2]Pc, Winter, S1'!K18*Main!$B$8+('EV Scenarios'!K$2-'EV Scenarios'!K$3)*'Node ratio'!$B18</f>
        <v>19.049273207640709</v>
      </c>
      <c r="L18" s="1">
        <f>'[2]Pc, Winter, S1'!L18*Main!$B$8+('EV Scenarios'!L$2-'EV Scenarios'!L$3)*'Node ratio'!$B18</f>
        <v>19.04499690652019</v>
      </c>
      <c r="M18" s="1">
        <f>'[2]Pc, Winter, S1'!M18*Main!$B$8+('EV Scenarios'!M$2-'EV Scenarios'!M$3)*'Node ratio'!$B18</f>
        <v>19.884009325053043</v>
      </c>
      <c r="N18" s="1">
        <f>'[2]Pc, Winter, S1'!N18*Main!$B$8+('EV Scenarios'!N$2-'EV Scenarios'!N$3)*'Node ratio'!$B18</f>
        <v>19.545629576127169</v>
      </c>
      <c r="O18" s="1">
        <f>'[2]Pc, Winter, S1'!O18*Main!$B$8+('EV Scenarios'!O$2-'EV Scenarios'!O$3)*'Node ratio'!$B18</f>
        <v>19.486862140133304</v>
      </c>
      <c r="P18" s="1">
        <f>'[2]Pc, Winter, S1'!P18*Main!$B$8+('EV Scenarios'!P$2-'EV Scenarios'!P$3)*'Node ratio'!$B18</f>
        <v>18.68334959090663</v>
      </c>
      <c r="Q18" s="1">
        <f>'[2]Pc, Winter, S1'!Q18*Main!$B$8+('EV Scenarios'!Q$2-'EV Scenarios'!Q$3)*'Node ratio'!$B18</f>
        <v>18.305591152151489</v>
      </c>
      <c r="R18" s="1">
        <f>'[2]Pc, Winter, S1'!R18*Main!$B$8+('EV Scenarios'!R$2-'EV Scenarios'!R$3)*'Node ratio'!$B18</f>
        <v>18.257148484092991</v>
      </c>
      <c r="S18" s="1">
        <f>'[2]Pc, Winter, S1'!S18*Main!$B$8+('EV Scenarios'!S$2-'EV Scenarios'!S$3)*'Node ratio'!$B18</f>
        <v>18.642308570546756</v>
      </c>
      <c r="T18" s="1">
        <f>'[2]Pc, Winter, S1'!T18*Main!$B$8+('EV Scenarios'!T$2-'EV Scenarios'!T$3)*'Node ratio'!$B18</f>
        <v>17.968124841019819</v>
      </c>
      <c r="U18" s="1">
        <f>'[2]Pc, Winter, S1'!U18*Main!$B$8+('EV Scenarios'!U$2-'EV Scenarios'!U$3)*'Node ratio'!$B18</f>
        <v>17.429643371603788</v>
      </c>
      <c r="V18" s="1">
        <f>'[2]Pc, Winter, S1'!V18*Main!$B$8+('EV Scenarios'!V$2-'EV Scenarios'!V$3)*'Node ratio'!$B18</f>
        <v>17.549187619835639</v>
      </c>
      <c r="W18" s="1">
        <f>'[2]Pc, Winter, S1'!W18*Main!$B$8+('EV Scenarios'!W$2-'EV Scenarios'!W$3)*'Node ratio'!$B18</f>
        <v>16.561701671664895</v>
      </c>
      <c r="X18" s="1">
        <f>'[2]Pc, Winter, S1'!X18*Main!$B$8+('EV Scenarios'!X$2-'EV Scenarios'!X$3)*'Node ratio'!$B18</f>
        <v>14.198270411720847</v>
      </c>
      <c r="Y18" s="1">
        <f>'[2]Pc, Winter, S1'!Y18*Main!$B$8+('EV Scenarios'!Y$2-'EV Scenarios'!Y$3)*'Node ratio'!$B18</f>
        <v>13.536290859663831</v>
      </c>
    </row>
    <row r="19" spans="1:25" x14ac:dyDescent="0.25">
      <c r="A19">
        <v>35</v>
      </c>
      <c r="B19" s="1">
        <f>'[2]Pc, Winter, S1'!B19*Main!$B$8+('EV Scenarios'!B$2-'EV Scenarios'!B$3)*'Node ratio'!$B19</f>
        <v>20.496346961531749</v>
      </c>
      <c r="C19" s="1">
        <f>'[2]Pc, Winter, S1'!C19*Main!$B$8+('EV Scenarios'!C$2-'EV Scenarios'!C$3)*'Node ratio'!$B19</f>
        <v>19.415962981198408</v>
      </c>
      <c r="D19" s="1">
        <f>'[2]Pc, Winter, S1'!D19*Main!$B$8+('EV Scenarios'!D$2-'EV Scenarios'!D$3)*'Node ratio'!$B19</f>
        <v>18.483936111777155</v>
      </c>
      <c r="E19" s="1">
        <f>'[2]Pc, Winter, S1'!E19*Main!$B$8+('EV Scenarios'!E$2-'EV Scenarios'!E$3)*'Node ratio'!$B19</f>
        <v>18.400271401561227</v>
      </c>
      <c r="F19" s="1">
        <f>'[2]Pc, Winter, S1'!F19*Main!$B$8+('EV Scenarios'!F$2-'EV Scenarios'!F$3)*'Node ratio'!$B19</f>
        <v>18.833172538708055</v>
      </c>
      <c r="G19" s="1">
        <f>'[2]Pc, Winter, S1'!G19*Main!$B$8+('EV Scenarios'!G$2-'EV Scenarios'!G$3)*'Node ratio'!$B19</f>
        <v>22.06877298353853</v>
      </c>
      <c r="H19" s="1">
        <f>'[2]Pc, Winter, S1'!H19*Main!$B$8+('EV Scenarios'!H$2-'EV Scenarios'!H$3)*'Node ratio'!$B19</f>
        <v>30.428648102174986</v>
      </c>
      <c r="I19" s="1">
        <f>'[2]Pc, Winter, S1'!I19*Main!$B$8+('EV Scenarios'!I$2-'EV Scenarios'!I$3)*'Node ratio'!$B19</f>
        <v>35.603847725893942</v>
      </c>
      <c r="J19" s="1">
        <f>'[2]Pc, Winter, S1'!J19*Main!$B$8+('EV Scenarios'!J$2-'EV Scenarios'!J$3)*'Node ratio'!$B19</f>
        <v>36.35101297304783</v>
      </c>
      <c r="K19" s="1">
        <f>'[2]Pc, Winter, S1'!K19*Main!$B$8+('EV Scenarios'!K$2-'EV Scenarios'!K$3)*'Node ratio'!$B19</f>
        <v>37.606474454900685</v>
      </c>
      <c r="L19" s="1">
        <f>'[2]Pc, Winter, S1'!L19*Main!$B$8+('EV Scenarios'!L$2-'EV Scenarios'!L$3)*'Node ratio'!$B19</f>
        <v>34.187852591858579</v>
      </c>
      <c r="M19" s="1">
        <f>'[2]Pc, Winter, S1'!M19*Main!$B$8+('EV Scenarios'!M$2-'EV Scenarios'!M$3)*'Node ratio'!$B19</f>
        <v>36.113673810081622</v>
      </c>
      <c r="N19" s="1">
        <f>'[2]Pc, Winter, S1'!N19*Main!$B$8+('EV Scenarios'!N$2-'EV Scenarios'!N$3)*'Node ratio'!$B19</f>
        <v>34.956644221271823</v>
      </c>
      <c r="O19" s="1">
        <f>'[2]Pc, Winter, S1'!O19*Main!$B$8+('EV Scenarios'!O$2-'EV Scenarios'!O$3)*'Node ratio'!$B19</f>
        <v>33.320858232557448</v>
      </c>
      <c r="P19" s="1">
        <f>'[2]Pc, Winter, S1'!P19*Main!$B$8+('EV Scenarios'!P$2-'EV Scenarios'!P$3)*'Node ratio'!$B19</f>
        <v>30.763106886724231</v>
      </c>
      <c r="Q19" s="1">
        <f>'[2]Pc, Winter, S1'!Q19*Main!$B$8+('EV Scenarios'!Q$2-'EV Scenarios'!Q$3)*'Node ratio'!$B19</f>
        <v>30.249589366123494</v>
      </c>
      <c r="R19" s="1">
        <f>'[2]Pc, Winter, S1'!R19*Main!$B$8+('EV Scenarios'!R$2-'EV Scenarios'!R$3)*'Node ratio'!$B19</f>
        <v>31.624259601846205</v>
      </c>
      <c r="S19" s="1">
        <f>'[2]Pc, Winter, S1'!S19*Main!$B$8+('EV Scenarios'!S$2-'EV Scenarios'!S$3)*'Node ratio'!$B19</f>
        <v>34.149325308978753</v>
      </c>
      <c r="T19" s="1">
        <f>'[2]Pc, Winter, S1'!T19*Main!$B$8+('EV Scenarios'!T$2-'EV Scenarios'!T$3)*'Node ratio'!$B19</f>
        <v>32.424715415676481</v>
      </c>
      <c r="U19" s="1">
        <f>'[2]Pc, Winter, S1'!U19*Main!$B$8+('EV Scenarios'!U$2-'EV Scenarios'!U$3)*'Node ratio'!$B19</f>
        <v>32.287392323016675</v>
      </c>
      <c r="V19" s="1">
        <f>'[2]Pc, Winter, S1'!V19*Main!$B$8+('EV Scenarios'!V$2-'EV Scenarios'!V$3)*'Node ratio'!$B19</f>
        <v>31.861693680325242</v>
      </c>
      <c r="W19" s="1">
        <f>'[2]Pc, Winter, S1'!W19*Main!$B$8+('EV Scenarios'!W$2-'EV Scenarios'!W$3)*'Node ratio'!$B19</f>
        <v>29.796363526622471</v>
      </c>
      <c r="X19" s="1">
        <f>'[2]Pc, Winter, S1'!X19*Main!$B$8+('EV Scenarios'!X$2-'EV Scenarios'!X$3)*'Node ratio'!$B19</f>
        <v>25.733266974487766</v>
      </c>
      <c r="Y19" s="1">
        <f>'[2]Pc, Winter, S1'!Y19*Main!$B$8+('EV Scenarios'!Y$2-'EV Scenarios'!Y$3)*'Node ratio'!$B19</f>
        <v>23.052751736812883</v>
      </c>
    </row>
    <row r="20" spans="1:25" x14ac:dyDescent="0.25">
      <c r="A20">
        <v>36</v>
      </c>
      <c r="B20" s="1">
        <f>'[2]Pc, Winter, S1'!B20*Main!$B$8+('EV Scenarios'!B$2-'EV Scenarios'!B$3)*'Node ratio'!$B20</f>
        <v>3.6934784629041833E-3</v>
      </c>
      <c r="C20" s="1">
        <f>'[2]Pc, Winter, S1'!C20*Main!$B$8+('EV Scenarios'!C$2-'EV Scenarios'!C$3)*'Node ratio'!$B20</f>
        <v>2.1864726681974926</v>
      </c>
      <c r="D20" s="1">
        <f>'[2]Pc, Winter, S1'!D20*Main!$B$8+('EV Scenarios'!D$2-'EV Scenarios'!D$3)*'Node ratio'!$B20</f>
        <v>-0.42179443503811048</v>
      </c>
      <c r="E20" s="1">
        <f>'[2]Pc, Winter, S1'!E20*Main!$B$8+('EV Scenarios'!E$2-'EV Scenarios'!E$3)*'Node ratio'!$B20</f>
        <v>-5.2699331869384629E-2</v>
      </c>
      <c r="F20" s="1">
        <f>'[2]Pc, Winter, S1'!F20*Main!$B$8+('EV Scenarios'!F$2-'EV Scenarios'!F$3)*'Node ratio'!$B20</f>
        <v>0.15888719125569026</v>
      </c>
      <c r="G20" s="1">
        <f>'[2]Pc, Winter, S1'!G20*Main!$B$8+('EV Scenarios'!G$2-'EV Scenarios'!G$3)*'Node ratio'!$B20</f>
        <v>-0.10792734360066654</v>
      </c>
      <c r="H20" s="1">
        <f>'[2]Pc, Winter, S1'!H20*Main!$B$8+('EV Scenarios'!H$2-'EV Scenarios'!H$3)*'Node ratio'!$B20</f>
        <v>3.4296273225707254E-2</v>
      </c>
      <c r="I20" s="1">
        <f>'[2]Pc, Winter, S1'!I20*Main!$B$8+('EV Scenarios'!I$2-'EV Scenarios'!I$3)*'Node ratio'!$B20</f>
        <v>-0.25486961989320889</v>
      </c>
      <c r="J20" s="1">
        <f>'[2]Pc, Winter, S1'!J20*Main!$B$8+('EV Scenarios'!J$2-'EV Scenarios'!J$3)*'Node ratio'!$B20</f>
        <v>-0.41945094664314253</v>
      </c>
      <c r="K20" s="1">
        <f>'[2]Pc, Winter, S1'!K20*Main!$B$8+('EV Scenarios'!K$2-'EV Scenarios'!K$3)*'Node ratio'!$B20</f>
        <v>-2.6765026314203653E-2</v>
      </c>
      <c r="L20" s="1">
        <f>'[2]Pc, Winter, S1'!L20*Main!$B$8+('EV Scenarios'!L$2-'EV Scenarios'!L$3)*'Node ratio'!$B20</f>
        <v>-9.8471957713265126E-2</v>
      </c>
      <c r="M20" s="1">
        <f>'[2]Pc, Winter, S1'!M20*Main!$B$8+('EV Scenarios'!M$2-'EV Scenarios'!M$3)*'Node ratio'!$B20</f>
        <v>0.37521389152643597</v>
      </c>
      <c r="N20" s="1">
        <f>'[2]Pc, Winter, S1'!N20*Main!$B$8+('EV Scenarios'!N$2-'EV Scenarios'!N$3)*'Node ratio'!$B20</f>
        <v>-0.43232162854489692</v>
      </c>
      <c r="O20" s="1">
        <f>'[2]Pc, Winter, S1'!O20*Main!$B$8+('EV Scenarios'!O$2-'EV Scenarios'!O$3)*'Node ratio'!$B20</f>
        <v>-0.85195899941316866</v>
      </c>
      <c r="P20" s="1">
        <f>'[2]Pc, Winter, S1'!P20*Main!$B$8+('EV Scenarios'!P$2-'EV Scenarios'!P$3)*'Node ratio'!$B20</f>
        <v>-0.14200820519384924</v>
      </c>
      <c r="Q20" s="1">
        <f>'[2]Pc, Winter, S1'!Q20*Main!$B$8+('EV Scenarios'!Q$2-'EV Scenarios'!Q$3)*'Node ratio'!$B20</f>
        <v>-0.19726636271010825</v>
      </c>
      <c r="R20" s="1">
        <f>'[2]Pc, Winter, S1'!R20*Main!$B$8+('EV Scenarios'!R$2-'EV Scenarios'!R$3)*'Node ratio'!$B20</f>
        <v>0.40454440579969775</v>
      </c>
      <c r="S20" s="1">
        <f>'[2]Pc, Winter, S1'!S20*Main!$B$8+('EV Scenarios'!S$2-'EV Scenarios'!S$3)*'Node ratio'!$B20</f>
        <v>3.7159715501395175E-3</v>
      </c>
      <c r="T20" s="1">
        <f>'[2]Pc, Winter, S1'!T20*Main!$B$8+('EV Scenarios'!T$2-'EV Scenarios'!T$3)*'Node ratio'!$B20</f>
        <v>-0.22086478920633534</v>
      </c>
      <c r="U20" s="1">
        <f>'[2]Pc, Winter, S1'!U20*Main!$B$8+('EV Scenarios'!U$2-'EV Scenarios'!U$3)*'Node ratio'!$B20</f>
        <v>0.43150393756898486</v>
      </c>
      <c r="V20" s="1">
        <f>'[2]Pc, Winter, S1'!V20*Main!$B$8+('EV Scenarios'!V$2-'EV Scenarios'!V$3)*'Node ratio'!$B20</f>
        <v>-0.13739619551483145</v>
      </c>
      <c r="W20" s="1">
        <f>'[2]Pc, Winter, S1'!W20*Main!$B$8+('EV Scenarios'!W$2-'EV Scenarios'!W$3)*'Node ratio'!$B20</f>
        <v>0.10827460655135301</v>
      </c>
      <c r="X20" s="1">
        <f>'[2]Pc, Winter, S1'!X20*Main!$B$8+('EV Scenarios'!X$2-'EV Scenarios'!X$3)*'Node ratio'!$B20</f>
        <v>-8.2136446882043398E-2</v>
      </c>
      <c r="Y20" s="1">
        <f>'[2]Pc, Winter, S1'!Y20*Main!$B$8+('EV Scenarios'!Y$2-'EV Scenarios'!Y$3)*'Node ratio'!$B20</f>
        <v>-0.17733301006395347</v>
      </c>
    </row>
    <row r="21" spans="1:25" x14ac:dyDescent="0.25">
      <c r="A21">
        <v>42</v>
      </c>
      <c r="B21" s="1">
        <f>'[2]Pc, Winter, S1'!B21*Main!$B$8+('EV Scenarios'!B$2-'EV Scenarios'!B$3)*'Node ratio'!$B21</f>
        <v>17.772900921915724</v>
      </c>
      <c r="C21" s="1">
        <f>'[2]Pc, Winter, S1'!C21*Main!$B$8+('EV Scenarios'!C$2-'EV Scenarios'!C$3)*'Node ratio'!$B21</f>
        <v>16.448969408593896</v>
      </c>
      <c r="D21" s="1">
        <f>'[2]Pc, Winter, S1'!D21*Main!$B$8+('EV Scenarios'!D$2-'EV Scenarios'!D$3)*'Node ratio'!$B21</f>
        <v>15.760238024275262</v>
      </c>
      <c r="E21" s="1">
        <f>'[2]Pc, Winter, S1'!E21*Main!$B$8+('EV Scenarios'!E$2-'EV Scenarios'!E$3)*'Node ratio'!$B21</f>
        <v>15.754369965206072</v>
      </c>
      <c r="F21" s="1">
        <f>'[2]Pc, Winter, S1'!F21*Main!$B$8+('EV Scenarios'!F$2-'EV Scenarios'!F$3)*'Node ratio'!$B21</f>
        <v>16.342697546782571</v>
      </c>
      <c r="G21" s="1">
        <f>'[2]Pc, Winter, S1'!G21*Main!$B$8+('EV Scenarios'!G$2-'EV Scenarios'!G$3)*'Node ratio'!$B21</f>
        <v>17.598286346002457</v>
      </c>
      <c r="H21" s="1">
        <f>'[2]Pc, Winter, S1'!H21*Main!$B$8+('EV Scenarios'!H$2-'EV Scenarios'!H$3)*'Node ratio'!$B21</f>
        <v>22.407189385670709</v>
      </c>
      <c r="I21" s="1">
        <f>'[2]Pc, Winter, S1'!I21*Main!$B$8+('EV Scenarios'!I$2-'EV Scenarios'!I$3)*'Node ratio'!$B21</f>
        <v>25.48862670703631</v>
      </c>
      <c r="J21" s="1">
        <f>'[2]Pc, Winter, S1'!J21*Main!$B$8+('EV Scenarios'!J$2-'EV Scenarios'!J$3)*'Node ratio'!$B21</f>
        <v>26.486251011463438</v>
      </c>
      <c r="K21" s="1">
        <f>'[2]Pc, Winter, S1'!K21*Main!$B$8+('EV Scenarios'!K$2-'EV Scenarios'!K$3)*'Node ratio'!$B21</f>
        <v>27.477860912081898</v>
      </c>
      <c r="L21" s="1">
        <f>'[2]Pc, Winter, S1'!L21*Main!$B$8+('EV Scenarios'!L$2-'EV Scenarios'!L$3)*'Node ratio'!$B21</f>
        <v>26.926592506125587</v>
      </c>
      <c r="M21" s="1">
        <f>'[2]Pc, Winter, S1'!M21*Main!$B$8+('EV Scenarios'!M$2-'EV Scenarios'!M$3)*'Node ratio'!$B21</f>
        <v>27.527351901020207</v>
      </c>
      <c r="N21" s="1">
        <f>'[2]Pc, Winter, S1'!N21*Main!$B$8+('EV Scenarios'!N$2-'EV Scenarios'!N$3)*'Node ratio'!$B21</f>
        <v>27.072459414202427</v>
      </c>
      <c r="O21" s="1">
        <f>'[2]Pc, Winter, S1'!O21*Main!$B$8+('EV Scenarios'!O$2-'EV Scenarios'!O$3)*'Node ratio'!$B21</f>
        <v>25.599741663944073</v>
      </c>
      <c r="P21" s="1">
        <f>'[2]Pc, Winter, S1'!P21*Main!$B$8+('EV Scenarios'!P$2-'EV Scenarios'!P$3)*'Node ratio'!$B21</f>
        <v>24.752918304041938</v>
      </c>
      <c r="Q21" s="1">
        <f>'[2]Pc, Winter, S1'!Q21*Main!$B$8+('EV Scenarios'!Q$2-'EV Scenarios'!Q$3)*'Node ratio'!$B21</f>
        <v>23.218140474933488</v>
      </c>
      <c r="R21" s="1">
        <f>'[2]Pc, Winter, S1'!R21*Main!$B$8+('EV Scenarios'!R$2-'EV Scenarios'!R$3)*'Node ratio'!$B21</f>
        <v>23.443360364713506</v>
      </c>
      <c r="S21" s="1">
        <f>'[2]Pc, Winter, S1'!S21*Main!$B$8+('EV Scenarios'!S$2-'EV Scenarios'!S$3)*'Node ratio'!$B21</f>
        <v>27.224814720047927</v>
      </c>
      <c r="T21" s="1">
        <f>'[2]Pc, Winter, S1'!T21*Main!$B$8+('EV Scenarios'!T$2-'EV Scenarios'!T$3)*'Node ratio'!$B21</f>
        <v>26.961701350510204</v>
      </c>
      <c r="U21" s="1">
        <f>'[2]Pc, Winter, S1'!U21*Main!$B$8+('EV Scenarios'!U$2-'EV Scenarios'!U$3)*'Node ratio'!$B21</f>
        <v>27.219944162429869</v>
      </c>
      <c r="V21" s="1">
        <f>'[2]Pc, Winter, S1'!V21*Main!$B$8+('EV Scenarios'!V$2-'EV Scenarios'!V$3)*'Node ratio'!$B21</f>
        <v>26.485995979901755</v>
      </c>
      <c r="W21" s="1">
        <f>'[2]Pc, Winter, S1'!W21*Main!$B$8+('EV Scenarios'!W$2-'EV Scenarios'!W$3)*'Node ratio'!$B21</f>
        <v>25.451816856344301</v>
      </c>
      <c r="X21" s="1">
        <f>'[2]Pc, Winter, S1'!X21*Main!$B$8+('EV Scenarios'!X$2-'EV Scenarios'!X$3)*'Node ratio'!$B21</f>
        <v>22.944884322121592</v>
      </c>
      <c r="Y21" s="1">
        <f>'[2]Pc, Winter, S1'!Y21*Main!$B$8+('EV Scenarios'!Y$2-'EV Scenarios'!Y$3)*'Node ratio'!$B21</f>
        <v>19.919082548744303</v>
      </c>
    </row>
    <row r="22" spans="1:25" x14ac:dyDescent="0.25">
      <c r="A22">
        <v>55</v>
      </c>
      <c r="B22" s="1">
        <f>'[2]Pc, Winter, S1'!B22*Main!$B$8+('EV Scenarios'!B$2-'EV Scenarios'!B$3)*'Node ratio'!$B22</f>
        <v>3.1753946352451523</v>
      </c>
      <c r="C22" s="1">
        <f>'[2]Pc, Winter, S1'!C22*Main!$B$8+('EV Scenarios'!C$2-'EV Scenarios'!C$3)*'Node ratio'!$B22</f>
        <v>3.1904403554982284</v>
      </c>
      <c r="D22" s="1">
        <f>'[2]Pc, Winter, S1'!D22*Main!$B$8+('EV Scenarios'!D$2-'EV Scenarios'!D$3)*'Node ratio'!$B22</f>
        <v>3.2041231737975093</v>
      </c>
      <c r="E22" s="1">
        <f>'[2]Pc, Winter, S1'!E22*Main!$B$8+('EV Scenarios'!E$2-'EV Scenarios'!E$3)*'Node ratio'!$B22</f>
        <v>3.221987390196317</v>
      </c>
      <c r="F22" s="1">
        <f>'[2]Pc, Winter, S1'!F22*Main!$B$8+('EV Scenarios'!F$2-'EV Scenarios'!F$3)*'Node ratio'!$B22</f>
        <v>3.2378419550299684</v>
      </c>
      <c r="G22" s="1">
        <f>'[2]Pc, Winter, S1'!G22*Main!$B$8+('EV Scenarios'!G$2-'EV Scenarios'!G$3)*'Node ratio'!$B22</f>
        <v>3.2507295142944654</v>
      </c>
      <c r="H22" s="1">
        <f>'[2]Pc, Winter, S1'!H22*Main!$B$8+('EV Scenarios'!H$2-'EV Scenarios'!H$3)*'Node ratio'!$B22</f>
        <v>4.9425989697825585</v>
      </c>
      <c r="I22" s="1">
        <f>'[2]Pc, Winter, S1'!I22*Main!$B$8+('EV Scenarios'!I$2-'EV Scenarios'!I$3)*'Node ratio'!$B22</f>
        <v>6.6221285634579177</v>
      </c>
      <c r="J22" s="1">
        <f>'[2]Pc, Winter, S1'!J22*Main!$B$8+('EV Scenarios'!J$2-'EV Scenarios'!J$3)*'Node ratio'!$B22</f>
        <v>6.8743265026196934</v>
      </c>
      <c r="K22" s="1">
        <f>'[2]Pc, Winter, S1'!K22*Main!$B$8+('EV Scenarios'!K$2-'EV Scenarios'!K$3)*'Node ratio'!$B22</f>
        <v>7.3184114260725153</v>
      </c>
      <c r="L22" s="1">
        <f>'[2]Pc, Winter, S1'!L22*Main!$B$8+('EV Scenarios'!L$2-'EV Scenarios'!L$3)*'Node ratio'!$B22</f>
        <v>7.3086559949823062</v>
      </c>
      <c r="M22" s="1">
        <f>'[2]Pc, Winter, S1'!M22*Main!$B$8+('EV Scenarios'!M$2-'EV Scenarios'!M$3)*'Node ratio'!$B22</f>
        <v>7.288959127272082</v>
      </c>
      <c r="N22" s="1">
        <f>'[2]Pc, Winter, S1'!N22*Main!$B$8+('EV Scenarios'!N$2-'EV Scenarios'!N$3)*'Node ratio'!$B22</f>
        <v>7.2615468340276879</v>
      </c>
      <c r="O22" s="1">
        <f>'[2]Pc, Winter, S1'!O22*Main!$B$8+('EV Scenarios'!O$2-'EV Scenarios'!O$3)*'Node ratio'!$B22</f>
        <v>7.2456077282833684</v>
      </c>
      <c r="P22" s="1">
        <f>'[2]Pc, Winter, S1'!P22*Main!$B$8+('EV Scenarios'!P$2-'EV Scenarios'!P$3)*'Node ratio'!$B22</f>
        <v>6.8096663132478268</v>
      </c>
      <c r="Q22" s="1">
        <f>'[2]Pc, Winter, S1'!Q22*Main!$B$8+('EV Scenarios'!Q$2-'EV Scenarios'!Q$3)*'Node ratio'!$B22</f>
        <v>6.6468693081728523</v>
      </c>
      <c r="R22" s="1">
        <f>'[2]Pc, Winter, S1'!R22*Main!$B$8+('EV Scenarios'!R$2-'EV Scenarios'!R$3)*'Node ratio'!$B22</f>
        <v>6.6326164403721632</v>
      </c>
      <c r="S22" s="1">
        <f>'[2]Pc, Winter, S1'!S22*Main!$B$8+('EV Scenarios'!S$2-'EV Scenarios'!S$3)*'Node ratio'!$B22</f>
        <v>7.0523163391262713</v>
      </c>
      <c r="T22" s="1">
        <f>'[2]Pc, Winter, S1'!T22*Main!$B$8+('EV Scenarios'!T$2-'EV Scenarios'!T$3)*'Node ratio'!$B22</f>
        <v>7.0721456731620842</v>
      </c>
      <c r="U22" s="1">
        <f>'[2]Pc, Winter, S1'!U22*Main!$B$8+('EV Scenarios'!U$2-'EV Scenarios'!U$3)*'Node ratio'!$B22</f>
        <v>7.0823172877436518</v>
      </c>
      <c r="V22" s="1">
        <f>'[2]Pc, Winter, S1'!V22*Main!$B$8+('EV Scenarios'!V$2-'EV Scenarios'!V$3)*'Node ratio'!$B22</f>
        <v>7.0942944601767426</v>
      </c>
      <c r="W22" s="1">
        <f>'[2]Pc, Winter, S1'!W22*Main!$B$8+('EV Scenarios'!W$2-'EV Scenarios'!W$3)*'Node ratio'!$B22</f>
        <v>6.9639617082200047</v>
      </c>
      <c r="X22" s="1">
        <f>'[2]Pc, Winter, S1'!X22*Main!$B$8+('EV Scenarios'!X$2-'EV Scenarios'!X$3)*'Node ratio'!$B22</f>
        <v>5.5687856161894658</v>
      </c>
      <c r="Y22" s="1">
        <f>'[2]Pc, Winter, S1'!Y22*Main!$B$8+('EV Scenarios'!Y$2-'EV Scenarios'!Y$3)*'Node ratio'!$B22</f>
        <v>4.8862494412560631</v>
      </c>
    </row>
    <row r="23" spans="1:25" x14ac:dyDescent="0.25">
      <c r="A23">
        <v>68</v>
      </c>
      <c r="B23" s="1">
        <f>'[2]Pc, Winter, S1'!B23*Main!$B$8+('EV Scenarios'!B$2-'EV Scenarios'!B$3)*'Node ratio'!$B23</f>
        <v>7.010937775398137</v>
      </c>
      <c r="C23" s="1">
        <f>'[2]Pc, Winter, S1'!C23*Main!$B$8+('EV Scenarios'!C$2-'EV Scenarios'!C$3)*'Node ratio'!$B23</f>
        <v>6.7452031178996812</v>
      </c>
      <c r="D23" s="1">
        <f>'[2]Pc, Winter, S1'!D23*Main!$B$8+('EV Scenarios'!D$2-'EV Scenarios'!D$3)*'Node ratio'!$B23</f>
        <v>6.5072136650640395</v>
      </c>
      <c r="E23" s="1">
        <f>'[2]Pc, Winter, S1'!E23*Main!$B$8+('EV Scenarios'!E$2-'EV Scenarios'!E$3)*'Node ratio'!$B23</f>
        <v>7.1604462346894975</v>
      </c>
      <c r="F23" s="1">
        <f>'[2]Pc, Winter, S1'!F23*Main!$B$8+('EV Scenarios'!F$2-'EV Scenarios'!F$3)*'Node ratio'!$B23</f>
        <v>6.9449813532730946</v>
      </c>
      <c r="G23" s="1">
        <f>'[2]Pc, Winter, S1'!G23*Main!$B$8+('EV Scenarios'!G$2-'EV Scenarios'!G$3)*'Node ratio'!$B23</f>
        <v>6.9618358571846812</v>
      </c>
      <c r="H23" s="1">
        <f>'[2]Pc, Winter, S1'!H23*Main!$B$8+('EV Scenarios'!H$2-'EV Scenarios'!H$3)*'Node ratio'!$B23</f>
        <v>7.7421408901514779</v>
      </c>
      <c r="I23" s="1">
        <f>'[2]Pc, Winter, S1'!I23*Main!$B$8+('EV Scenarios'!I$2-'EV Scenarios'!I$3)*'Node ratio'!$B23</f>
        <v>8.1126456881500921</v>
      </c>
      <c r="J23" s="1">
        <f>'[2]Pc, Winter, S1'!J23*Main!$B$8+('EV Scenarios'!J$2-'EV Scenarios'!J$3)*'Node ratio'!$B23</f>
        <v>7.8295034865266295</v>
      </c>
      <c r="K23" s="1">
        <f>'[2]Pc, Winter, S1'!K23*Main!$B$8+('EV Scenarios'!K$2-'EV Scenarios'!K$3)*'Node ratio'!$B23</f>
        <v>8.6633780979119877</v>
      </c>
      <c r="L23" s="1">
        <f>'[2]Pc, Winter, S1'!L23*Main!$B$8+('EV Scenarios'!L$2-'EV Scenarios'!L$3)*'Node ratio'!$B23</f>
        <v>8.7687202252200507</v>
      </c>
      <c r="M23" s="1">
        <f>'[2]Pc, Winter, S1'!M23*Main!$B$8+('EV Scenarios'!M$2-'EV Scenarios'!M$3)*'Node ratio'!$B23</f>
        <v>8.5658115109149371</v>
      </c>
      <c r="N23" s="1">
        <f>'[2]Pc, Winter, S1'!N23*Main!$B$8+('EV Scenarios'!N$2-'EV Scenarios'!N$3)*'Node ratio'!$B23</f>
        <v>8.3921755378356053</v>
      </c>
      <c r="O23" s="1">
        <f>'[2]Pc, Winter, S1'!O23*Main!$B$8+('EV Scenarios'!O$2-'EV Scenarios'!O$3)*'Node ratio'!$B23</f>
        <v>8.2925973336666061</v>
      </c>
      <c r="P23" s="1">
        <f>'[2]Pc, Winter, S1'!P23*Main!$B$8+('EV Scenarios'!P$2-'EV Scenarios'!P$3)*'Node ratio'!$B23</f>
        <v>8.2359704965394904</v>
      </c>
      <c r="Q23" s="1">
        <f>'[2]Pc, Winter, S1'!Q23*Main!$B$8+('EV Scenarios'!Q$2-'EV Scenarios'!Q$3)*'Node ratio'!$B23</f>
        <v>7.4692301364352067</v>
      </c>
      <c r="R23" s="1">
        <f>'[2]Pc, Winter, S1'!R23*Main!$B$8+('EV Scenarios'!R$2-'EV Scenarios'!R$3)*'Node ratio'!$B23</f>
        <v>7.8934617858274621</v>
      </c>
      <c r="S23" s="1">
        <f>'[2]Pc, Winter, S1'!S23*Main!$B$8+('EV Scenarios'!S$2-'EV Scenarios'!S$3)*'Node ratio'!$B23</f>
        <v>8.0937084320378112</v>
      </c>
      <c r="T23" s="1">
        <f>'[2]Pc, Winter, S1'!T23*Main!$B$8+('EV Scenarios'!T$2-'EV Scenarios'!T$3)*'Node ratio'!$B23</f>
        <v>7.1931343216172561</v>
      </c>
      <c r="U23" s="1">
        <f>'[2]Pc, Winter, S1'!U23*Main!$B$8+('EV Scenarios'!U$2-'EV Scenarios'!U$3)*'Node ratio'!$B23</f>
        <v>7.9445590324249924</v>
      </c>
      <c r="V23" s="1">
        <f>'[2]Pc, Winter, S1'!V23*Main!$B$8+('EV Scenarios'!V$2-'EV Scenarios'!V$3)*'Node ratio'!$B23</f>
        <v>7.4681414870419571</v>
      </c>
      <c r="W23" s="1">
        <f>'[2]Pc, Winter, S1'!W23*Main!$B$8+('EV Scenarios'!W$2-'EV Scenarios'!W$3)*'Node ratio'!$B23</f>
        <v>6.9898989821217228</v>
      </c>
      <c r="X23" s="1">
        <f>'[2]Pc, Winter, S1'!X23*Main!$B$8+('EV Scenarios'!X$2-'EV Scenarios'!X$3)*'Node ratio'!$B23</f>
        <v>7.0081727410747829</v>
      </c>
      <c r="Y23" s="1">
        <f>'[2]Pc, Winter, S1'!Y23*Main!$B$8+('EV Scenarios'!Y$2-'EV Scenarios'!Y$3)*'Node ratio'!$B23</f>
        <v>7.0369957306655406</v>
      </c>
    </row>
    <row r="24" spans="1:25" x14ac:dyDescent="0.25">
      <c r="A24">
        <v>72</v>
      </c>
      <c r="B24" s="1">
        <f>'[2]Pc, Winter, S1'!B24*Main!$B$8+('EV Scenarios'!B$2-'EV Scenarios'!B$3)*'Node ratio'!$B24</f>
        <v>22.579078623627026</v>
      </c>
      <c r="C24" s="1">
        <f>'[2]Pc, Winter, S1'!C24*Main!$B$8+('EV Scenarios'!C$2-'EV Scenarios'!C$3)*'Node ratio'!$B24</f>
        <v>11.870189731163649</v>
      </c>
      <c r="D24" s="1">
        <f>'[2]Pc, Winter, S1'!D24*Main!$B$8+('EV Scenarios'!D$2-'EV Scenarios'!D$3)*'Node ratio'!$B24</f>
        <v>10.920394917392988</v>
      </c>
      <c r="E24" s="1">
        <f>'[2]Pc, Winter, S1'!E24*Main!$B$8+('EV Scenarios'!E$2-'EV Scenarios'!E$3)*'Node ratio'!$B24</f>
        <v>11.567340233339673</v>
      </c>
      <c r="F24" s="1">
        <f>'[2]Pc, Winter, S1'!F24*Main!$B$8+('EV Scenarios'!F$2-'EV Scenarios'!F$3)*'Node ratio'!$B24</f>
        <v>13.767902136190195</v>
      </c>
      <c r="G24" s="1">
        <f>'[2]Pc, Winter, S1'!G24*Main!$B$8+('EV Scenarios'!G$2-'EV Scenarios'!G$3)*'Node ratio'!$B24</f>
        <v>14.673967257652231</v>
      </c>
      <c r="H24" s="1">
        <f>'[2]Pc, Winter, S1'!H24*Main!$B$8+('EV Scenarios'!H$2-'EV Scenarios'!H$3)*'Node ratio'!$B24</f>
        <v>21.855864602077869</v>
      </c>
      <c r="I24" s="1">
        <f>'[2]Pc, Winter, S1'!I24*Main!$B$8+('EV Scenarios'!I$2-'EV Scenarios'!I$3)*'Node ratio'!$B24</f>
        <v>35.360984518596723</v>
      </c>
      <c r="J24" s="1">
        <f>'[2]Pc, Winter, S1'!J24*Main!$B$8+('EV Scenarios'!J$2-'EV Scenarios'!J$3)*'Node ratio'!$B24</f>
        <v>39.934992576211833</v>
      </c>
      <c r="K24" s="1">
        <f>'[2]Pc, Winter, S1'!K24*Main!$B$8+('EV Scenarios'!K$2-'EV Scenarios'!K$3)*'Node ratio'!$B24</f>
        <v>46.090117169164209</v>
      </c>
      <c r="L24" s="1">
        <f>'[2]Pc, Winter, S1'!L24*Main!$B$8+('EV Scenarios'!L$2-'EV Scenarios'!L$3)*'Node ratio'!$B24</f>
        <v>38.416888458744019</v>
      </c>
      <c r="M24" s="1">
        <f>'[2]Pc, Winter, S1'!M24*Main!$B$8+('EV Scenarios'!M$2-'EV Scenarios'!M$3)*'Node ratio'!$B24</f>
        <v>31.346845262001157</v>
      </c>
      <c r="N24" s="1">
        <f>'[2]Pc, Winter, S1'!N24*Main!$B$8+('EV Scenarios'!N$2-'EV Scenarios'!N$3)*'Node ratio'!$B24</f>
        <v>32.861898067189799</v>
      </c>
      <c r="O24" s="1">
        <f>'[2]Pc, Winter, S1'!O24*Main!$B$8+('EV Scenarios'!O$2-'EV Scenarios'!O$3)*'Node ratio'!$B24</f>
        <v>34.796990296086157</v>
      </c>
      <c r="P24" s="1">
        <f>'[2]Pc, Winter, S1'!P24*Main!$B$8+('EV Scenarios'!P$2-'EV Scenarios'!P$3)*'Node ratio'!$B24</f>
        <v>33.752683607651342</v>
      </c>
      <c r="Q24" s="1">
        <f>'[2]Pc, Winter, S1'!Q24*Main!$B$8+('EV Scenarios'!Q$2-'EV Scenarios'!Q$3)*'Node ratio'!$B24</f>
        <v>33.094542659120378</v>
      </c>
      <c r="R24" s="1">
        <f>'[2]Pc, Winter, S1'!R24*Main!$B$8+('EV Scenarios'!R$2-'EV Scenarios'!R$3)*'Node ratio'!$B24</f>
        <v>32.676199699522421</v>
      </c>
      <c r="S24" s="1">
        <f>'[2]Pc, Winter, S1'!S24*Main!$B$8+('EV Scenarios'!S$2-'EV Scenarios'!S$3)*'Node ratio'!$B24</f>
        <v>41.703878078212753</v>
      </c>
      <c r="T24" s="1">
        <f>'[2]Pc, Winter, S1'!T24*Main!$B$8+('EV Scenarios'!T$2-'EV Scenarios'!T$3)*'Node ratio'!$B24</f>
        <v>38.529504760059126</v>
      </c>
      <c r="U24" s="1">
        <f>'[2]Pc, Winter, S1'!U24*Main!$B$8+('EV Scenarios'!U$2-'EV Scenarios'!U$3)*'Node ratio'!$B24</f>
        <v>40.554822616475327</v>
      </c>
      <c r="V24" s="1">
        <f>'[2]Pc, Winter, S1'!V24*Main!$B$8+('EV Scenarios'!V$2-'EV Scenarios'!V$3)*'Node ratio'!$B24</f>
        <v>38.406892526151417</v>
      </c>
      <c r="W24" s="1">
        <f>'[2]Pc, Winter, S1'!W24*Main!$B$8+('EV Scenarios'!W$2-'EV Scenarios'!W$3)*'Node ratio'!$B24</f>
        <v>35.989201854009231</v>
      </c>
      <c r="X24" s="1">
        <f>'[2]Pc, Winter, S1'!X24*Main!$B$8+('EV Scenarios'!X$2-'EV Scenarios'!X$3)*'Node ratio'!$B24</f>
        <v>28.609176244007603</v>
      </c>
      <c r="Y24" s="1">
        <f>'[2]Pc, Winter, S1'!Y24*Main!$B$8+('EV Scenarios'!Y$2-'EV Scenarios'!Y$3)*'Node ratio'!$B24</f>
        <v>27.047755197532599</v>
      </c>
    </row>
    <row r="25" spans="1:25" x14ac:dyDescent="0.25">
      <c r="A25">
        <v>103</v>
      </c>
      <c r="B25" s="1">
        <f>'[2]Pc, Winter, S1'!B25*Main!$B$8+('EV Scenarios'!B$2-'EV Scenarios'!B$3)*'Node ratio'!$B25</f>
        <v>3.278117462037951</v>
      </c>
      <c r="C25" s="1">
        <f>'[2]Pc, Winter, S1'!C25*Main!$B$8+('EV Scenarios'!C$2-'EV Scenarios'!C$3)*'Node ratio'!$B25</f>
        <v>-1.6727769601050717</v>
      </c>
      <c r="D25" s="1">
        <f>'[2]Pc, Winter, S1'!D25*Main!$B$8+('EV Scenarios'!D$2-'EV Scenarios'!D$3)*'Node ratio'!$B25</f>
        <v>3.8423708670010104E-4</v>
      </c>
      <c r="E25" s="1">
        <f>'[2]Pc, Winter, S1'!E25*Main!$B$8+('EV Scenarios'!E$2-'EV Scenarios'!E$3)*'Node ratio'!$B25</f>
        <v>-3.3020216699837572</v>
      </c>
      <c r="F25" s="1">
        <f>'[2]Pc, Winter, S1'!F25*Main!$B$8+('EV Scenarios'!F$2-'EV Scenarios'!F$3)*'Node ratio'!$B25</f>
        <v>-2.0455474502801572</v>
      </c>
      <c r="G25" s="1">
        <f>'[2]Pc, Winter, S1'!G25*Main!$B$8+('EV Scenarios'!G$2-'EV Scenarios'!G$3)*'Node ratio'!$B25</f>
        <v>1.8217024854922559</v>
      </c>
      <c r="H25" s="1">
        <f>'[2]Pc, Winter, S1'!H25*Main!$B$8+('EV Scenarios'!H$2-'EV Scenarios'!H$3)*'Node ratio'!$B25</f>
        <v>7.8336979931696504</v>
      </c>
      <c r="I25" s="1">
        <f>'[2]Pc, Winter, S1'!I25*Main!$B$8+('EV Scenarios'!I$2-'EV Scenarios'!I$3)*'Node ratio'!$B25</f>
        <v>25.875989995349478</v>
      </c>
      <c r="J25" s="1">
        <f>'[2]Pc, Winter, S1'!J25*Main!$B$8+('EV Scenarios'!J$2-'EV Scenarios'!J$3)*'Node ratio'!$B25</f>
        <v>36.585154194323195</v>
      </c>
      <c r="K25" s="1">
        <f>'[2]Pc, Winter, S1'!K25*Main!$B$8+('EV Scenarios'!K$2-'EV Scenarios'!K$3)*'Node ratio'!$B25</f>
        <v>41.598022296352745</v>
      </c>
      <c r="L25" s="1">
        <f>'[2]Pc, Winter, S1'!L25*Main!$B$8+('EV Scenarios'!L$2-'EV Scenarios'!L$3)*'Node ratio'!$B25</f>
        <v>36.923692827221743</v>
      </c>
      <c r="M25" s="1">
        <f>'[2]Pc, Winter, S1'!M25*Main!$B$8+('EV Scenarios'!M$2-'EV Scenarios'!M$3)*'Node ratio'!$B25</f>
        <v>34.120572295693066</v>
      </c>
      <c r="N25" s="1">
        <f>'[2]Pc, Winter, S1'!N25*Main!$B$8+('EV Scenarios'!N$2-'EV Scenarios'!N$3)*'Node ratio'!$B25</f>
        <v>32.749986570199063</v>
      </c>
      <c r="O25" s="1">
        <f>'[2]Pc, Winter, S1'!O25*Main!$B$8+('EV Scenarios'!O$2-'EV Scenarios'!O$3)*'Node ratio'!$B25</f>
        <v>28.797789874924007</v>
      </c>
      <c r="P25" s="1">
        <f>'[2]Pc, Winter, S1'!P25*Main!$B$8+('EV Scenarios'!P$2-'EV Scenarios'!P$3)*'Node ratio'!$B25</f>
        <v>28.396307017569303</v>
      </c>
      <c r="Q25" s="1">
        <f>'[2]Pc, Winter, S1'!Q25*Main!$B$8+('EV Scenarios'!Q$2-'EV Scenarios'!Q$3)*'Node ratio'!$B25</f>
        <v>19.88207722175202</v>
      </c>
      <c r="R25" s="1">
        <f>'[2]Pc, Winter, S1'!R25*Main!$B$8+('EV Scenarios'!R$2-'EV Scenarios'!R$3)*'Node ratio'!$B25</f>
        <v>19.712152711452667</v>
      </c>
      <c r="S25" s="1">
        <f>'[2]Pc, Winter, S1'!S25*Main!$B$8+('EV Scenarios'!S$2-'EV Scenarios'!S$3)*'Node ratio'!$B25</f>
        <v>26.326035991161302</v>
      </c>
      <c r="T25" s="1">
        <f>'[2]Pc, Winter, S1'!T25*Main!$B$8+('EV Scenarios'!T$2-'EV Scenarios'!T$3)*'Node ratio'!$B25</f>
        <v>29.472110172329419</v>
      </c>
      <c r="U25" s="1">
        <f>'[2]Pc, Winter, S1'!U25*Main!$B$8+('EV Scenarios'!U$2-'EV Scenarios'!U$3)*'Node ratio'!$B25</f>
        <v>26.624880508635897</v>
      </c>
      <c r="V25" s="1">
        <f>'[2]Pc, Winter, S1'!V25*Main!$B$8+('EV Scenarios'!V$2-'EV Scenarios'!V$3)*'Node ratio'!$B25</f>
        <v>20.237789671467212</v>
      </c>
      <c r="W25" s="1">
        <f>'[2]Pc, Winter, S1'!W25*Main!$B$8+('EV Scenarios'!W$2-'EV Scenarios'!W$3)*'Node ratio'!$B25</f>
        <v>21.989883338977645</v>
      </c>
      <c r="X25" s="1">
        <f>'[2]Pc, Winter, S1'!X25*Main!$B$8+('EV Scenarios'!X$2-'EV Scenarios'!X$3)*'Node ratio'!$B25</f>
        <v>10.553654973264113</v>
      </c>
      <c r="Y25" s="1">
        <f>'[2]Pc, Winter, S1'!Y25*Main!$B$8+('EV Scenarios'!Y$2-'EV Scenarios'!Y$3)*'Node ratio'!$B25</f>
        <v>4.3840363990198092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'[2]Pc, Winter, S1'!B2*Main!$B$8+('EV Scenarios'!B$4-'EV Scenarios'!B$2)*'Node ratio'!$B2</f>
        <v>2.6192066965153313</v>
      </c>
      <c r="C2" s="1">
        <f>'[2]Pc, Winter, S1'!C2*Main!$B$8+('EV Scenarios'!C$4-'EV Scenarios'!C$2)*'Node ratio'!$B2</f>
        <v>1.1484984898118391</v>
      </c>
      <c r="D2" s="1">
        <f>'[2]Pc, Winter, S1'!D2*Main!$B$8+('EV Scenarios'!D$4-'EV Scenarios'!D$2)*'Node ratio'!$B2</f>
        <v>2.448533783007226</v>
      </c>
      <c r="E2" s="1">
        <f>'[2]Pc, Winter, S1'!E2*Main!$B$8+('EV Scenarios'!E$4-'EV Scenarios'!E$2)*'Node ratio'!$B2</f>
        <v>0.9555389274644378</v>
      </c>
      <c r="F2" s="1">
        <f>'[2]Pc, Winter, S1'!F2*Main!$B$8+('EV Scenarios'!F$4-'EV Scenarios'!F$2)*'Node ratio'!$B2</f>
        <v>0.92158968483658543</v>
      </c>
      <c r="G2" s="1">
        <f>'[2]Pc, Winter, S1'!G2*Main!$B$8+('EV Scenarios'!G$4-'EV Scenarios'!G$2)*'Node ratio'!$B2</f>
        <v>1.9247971633093415</v>
      </c>
      <c r="H2" s="1">
        <f>'[2]Pc, Winter, S1'!H2*Main!$B$8+('EV Scenarios'!H$4-'EV Scenarios'!H$2)*'Node ratio'!$B2</f>
        <v>1.9013342537009332</v>
      </c>
      <c r="I2" s="1">
        <f>'[2]Pc, Winter, S1'!I2*Main!$B$8+('EV Scenarios'!I$4-'EV Scenarios'!I$2)*'Node ratio'!$B2</f>
        <v>2.9116454343353011</v>
      </c>
      <c r="J2" s="1">
        <f>'[2]Pc, Winter, S1'!J2*Main!$B$8+('EV Scenarios'!J$4-'EV Scenarios'!J$2)*'Node ratio'!$B2</f>
        <v>1.0900499831751556</v>
      </c>
      <c r="K2" s="1">
        <f>'[2]Pc, Winter, S1'!K2*Main!$B$8+('EV Scenarios'!K$4-'EV Scenarios'!K$2)*'Node ratio'!$B2</f>
        <v>2.9494789968199404</v>
      </c>
      <c r="L2" s="1">
        <f>'[2]Pc, Winter, S1'!L2*Main!$B$8+('EV Scenarios'!L$4-'EV Scenarios'!L$2)*'Node ratio'!$B2</f>
        <v>0.71851605142229047</v>
      </c>
      <c r="M2" s="1">
        <f>'[2]Pc, Winter, S1'!M2*Main!$B$8+('EV Scenarios'!M$4-'EV Scenarios'!M$2)*'Node ratio'!$B2</f>
        <v>2.0212238652677081</v>
      </c>
      <c r="N2" s="1">
        <f>'[2]Pc, Winter, S1'!N2*Main!$B$8+('EV Scenarios'!N$4-'EV Scenarios'!N$2)*'Node ratio'!$B2</f>
        <v>0.93483035952090032</v>
      </c>
      <c r="O2" s="1">
        <f>'[2]Pc, Winter, S1'!O2*Main!$B$8+('EV Scenarios'!O$4-'EV Scenarios'!O$2)*'Node ratio'!$B2</f>
        <v>2.059304153528366</v>
      </c>
      <c r="P2" s="1">
        <f>'[2]Pc, Winter, S1'!P2*Main!$B$8+('EV Scenarios'!P$4-'EV Scenarios'!P$2)*'Node ratio'!$B2</f>
        <v>4.0025533389587347</v>
      </c>
      <c r="Q2" s="1">
        <f>'[2]Pc, Winter, S1'!Q2*Main!$B$8+('EV Scenarios'!Q$4-'EV Scenarios'!Q$2)*'Node ratio'!$B2</f>
        <v>1.1957358212153013</v>
      </c>
      <c r="R2" s="1">
        <f>'[2]Pc, Winter, S1'!R2*Main!$B$8+('EV Scenarios'!R$4-'EV Scenarios'!R$2)*'Node ratio'!$B2</f>
        <v>0.32959456309533658</v>
      </c>
      <c r="S2" s="1">
        <f>'[2]Pc, Winter, S1'!S2*Main!$B$8+('EV Scenarios'!S$4-'EV Scenarios'!S$2)*'Node ratio'!$B2</f>
        <v>4.0861856072818732</v>
      </c>
      <c r="T2" s="1">
        <f>'[2]Pc, Winter, S1'!T2*Main!$B$8+('EV Scenarios'!T$4-'EV Scenarios'!T$2)*'Node ratio'!$B2</f>
        <v>3.6664712200972538</v>
      </c>
      <c r="U2" s="1">
        <f>'[2]Pc, Winter, S1'!U2*Main!$B$8+('EV Scenarios'!U$4-'EV Scenarios'!U$2)*'Node ratio'!$B2</f>
        <v>0.77651278185943851</v>
      </c>
      <c r="V2" s="1">
        <f>'[2]Pc, Winter, S1'!V2*Main!$B$8+('EV Scenarios'!V$4-'EV Scenarios'!V$2)*'Node ratio'!$B2</f>
        <v>3.2626056637606764</v>
      </c>
      <c r="W2" s="1">
        <f>'[2]Pc, Winter, S1'!W2*Main!$B$8+('EV Scenarios'!W$4-'EV Scenarios'!W$2)*'Node ratio'!$B2</f>
        <v>2.4971420092425705</v>
      </c>
      <c r="X2" s="1">
        <f>'[2]Pc, Winter, S1'!X2*Main!$B$8+('EV Scenarios'!X$4-'EV Scenarios'!X$2)*'Node ratio'!$B2</f>
        <v>1.8134447728149135</v>
      </c>
      <c r="Y2" s="1">
        <f>'[2]Pc, Winter, S1'!Y2*Main!$B$8+('EV Scenarios'!Y$4-'EV Scenarios'!Y$2)*'Node ratio'!$B2</f>
        <v>0.66901732850644291</v>
      </c>
    </row>
    <row r="3" spans="1:25" x14ac:dyDescent="0.25">
      <c r="A3">
        <v>2</v>
      </c>
      <c r="B3" s="1">
        <f>'[2]Pc, Winter, S1'!B3*Main!$B$8+('EV Scenarios'!B$4-'EV Scenarios'!B$2)*'Node ratio'!$B3</f>
        <v>22.097646568120574</v>
      </c>
      <c r="C3" s="1">
        <f>'[2]Pc, Winter, S1'!C3*Main!$B$8+('EV Scenarios'!C$4-'EV Scenarios'!C$2)*'Node ratio'!$B3</f>
        <v>20.739215812687696</v>
      </c>
      <c r="D3" s="1">
        <f>'[2]Pc, Winter, S1'!D3*Main!$B$8+('EV Scenarios'!D$4-'EV Scenarios'!D$2)*'Node ratio'!$B3</f>
        <v>19.864611868597763</v>
      </c>
      <c r="E3" s="1">
        <f>'[2]Pc, Winter, S1'!E3*Main!$B$8+('EV Scenarios'!E$4-'EV Scenarios'!E$2)*'Node ratio'!$B3</f>
        <v>19.868113766546912</v>
      </c>
      <c r="F3" s="1">
        <f>'[2]Pc, Winter, S1'!F3*Main!$B$8+('EV Scenarios'!F$4-'EV Scenarios'!F$2)*'Node ratio'!$B3</f>
        <v>20.232166079859446</v>
      </c>
      <c r="G3" s="1">
        <f>'[2]Pc, Winter, S1'!G3*Main!$B$8+('EV Scenarios'!G$4-'EV Scenarios'!G$2)*'Node ratio'!$B3</f>
        <v>22.216248248867512</v>
      </c>
      <c r="H3" s="1">
        <f>'[2]Pc, Winter, S1'!H3*Main!$B$8+('EV Scenarios'!H$4-'EV Scenarios'!H$2)*'Node ratio'!$B3</f>
        <v>26.217582140053327</v>
      </c>
      <c r="I3" s="1">
        <f>'[2]Pc, Winter, S1'!I3*Main!$B$8+('EV Scenarios'!I$4-'EV Scenarios'!I$2)*'Node ratio'!$B3</f>
        <v>31.831468770961443</v>
      </c>
      <c r="J3" s="1">
        <f>'[2]Pc, Winter, S1'!J3*Main!$B$8+('EV Scenarios'!J$4-'EV Scenarios'!J$2)*'Node ratio'!$B3</f>
        <v>34.358761478233482</v>
      </c>
      <c r="K3" s="1">
        <f>'[2]Pc, Winter, S1'!K3*Main!$B$8+('EV Scenarios'!K$4-'EV Scenarios'!K$2)*'Node ratio'!$B3</f>
        <v>35.008571810457767</v>
      </c>
      <c r="L3" s="1">
        <f>'[2]Pc, Winter, S1'!L3*Main!$B$8+('EV Scenarios'!L$4-'EV Scenarios'!L$2)*'Node ratio'!$B3</f>
        <v>34.134470224375605</v>
      </c>
      <c r="M3" s="1">
        <f>'[2]Pc, Winter, S1'!M3*Main!$B$8+('EV Scenarios'!M$4-'EV Scenarios'!M$2)*'Node ratio'!$B3</f>
        <v>34.261337978199975</v>
      </c>
      <c r="N3" s="1">
        <f>'[2]Pc, Winter, S1'!N3*Main!$B$8+('EV Scenarios'!N$4-'EV Scenarios'!N$2)*'Node ratio'!$B3</f>
        <v>34.116486151197705</v>
      </c>
      <c r="O3" s="1">
        <f>'[2]Pc, Winter, S1'!O3*Main!$B$8+('EV Scenarios'!O$4-'EV Scenarios'!O$2)*'Node ratio'!$B3</f>
        <v>33.505840279576276</v>
      </c>
      <c r="P3" s="1">
        <f>'[2]Pc, Winter, S1'!P3*Main!$B$8+('EV Scenarios'!P$4-'EV Scenarios'!P$2)*'Node ratio'!$B3</f>
        <v>31.630950392285953</v>
      </c>
      <c r="Q3" s="1">
        <f>'[2]Pc, Winter, S1'!Q3*Main!$B$8+('EV Scenarios'!Q$4-'EV Scenarios'!Q$2)*'Node ratio'!$B3</f>
        <v>30.679282316199888</v>
      </c>
      <c r="R3" s="1">
        <f>'[2]Pc, Winter, S1'!R3*Main!$B$8+('EV Scenarios'!R$4-'EV Scenarios'!R$2)*'Node ratio'!$B3</f>
        <v>31.845181895453518</v>
      </c>
      <c r="S3" s="1">
        <f>'[2]Pc, Winter, S1'!S3*Main!$B$8+('EV Scenarios'!S$4-'EV Scenarios'!S$2)*'Node ratio'!$B3</f>
        <v>35.112100919984819</v>
      </c>
      <c r="T3" s="1">
        <f>'[2]Pc, Winter, S1'!T3*Main!$B$8+('EV Scenarios'!T$4-'EV Scenarios'!T$2)*'Node ratio'!$B3</f>
        <v>34.672084954843207</v>
      </c>
      <c r="U3" s="1">
        <f>'[2]Pc, Winter, S1'!U3*Main!$B$8+('EV Scenarios'!U$4-'EV Scenarios'!U$2)*'Node ratio'!$B3</f>
        <v>34.005798134959697</v>
      </c>
      <c r="V3" s="1">
        <f>'[2]Pc, Winter, S1'!V3*Main!$B$8+('EV Scenarios'!V$4-'EV Scenarios'!V$2)*'Node ratio'!$B3</f>
        <v>33.478191843468757</v>
      </c>
      <c r="W3" s="1">
        <f>'[2]Pc, Winter, S1'!W3*Main!$B$8+('EV Scenarios'!W$4-'EV Scenarios'!W$2)*'Node ratio'!$B3</f>
        <v>31.50644443087198</v>
      </c>
      <c r="X3" s="1">
        <f>'[2]Pc, Winter, S1'!X3*Main!$B$8+('EV Scenarios'!X$4-'EV Scenarios'!X$2)*'Node ratio'!$B3</f>
        <v>27.0961650521166</v>
      </c>
      <c r="Y3" s="1">
        <f>'[2]Pc, Winter, S1'!Y3*Main!$B$8+('EV Scenarios'!Y$4-'EV Scenarios'!Y$2)*'Node ratio'!$B3</f>
        <v>24.657599199314852</v>
      </c>
    </row>
    <row r="4" spans="1:25" x14ac:dyDescent="0.25">
      <c r="A4">
        <v>3</v>
      </c>
      <c r="B4" s="1">
        <f>'[2]Pc, Winter, S1'!B4*Main!$B$8+('EV Scenarios'!B$4-'EV Scenarios'!B$2)*'Node ratio'!$B4</f>
        <v>23.673502061394782</v>
      </c>
      <c r="C4" s="1">
        <f>'[2]Pc, Winter, S1'!C4*Main!$B$8+('EV Scenarios'!C$4-'EV Scenarios'!C$2)*'Node ratio'!$B4</f>
        <v>22.141638481787801</v>
      </c>
      <c r="D4" s="1">
        <f>'[2]Pc, Winter, S1'!D4*Main!$B$8+('EV Scenarios'!D$4-'EV Scenarios'!D$2)*'Node ratio'!$B4</f>
        <v>20.299625316499093</v>
      </c>
      <c r="E4" s="1">
        <f>'[2]Pc, Winter, S1'!E4*Main!$B$8+('EV Scenarios'!E$4-'EV Scenarios'!E$2)*'Node ratio'!$B4</f>
        <v>21.924926842928361</v>
      </c>
      <c r="F4" s="1">
        <f>'[2]Pc, Winter, S1'!F4*Main!$B$8+('EV Scenarios'!F$4-'EV Scenarios'!F$2)*'Node ratio'!$B4</f>
        <v>22.001206309549257</v>
      </c>
      <c r="G4" s="1">
        <f>'[2]Pc, Winter, S1'!G4*Main!$B$8+('EV Scenarios'!G$4-'EV Scenarios'!G$2)*'Node ratio'!$B4</f>
        <v>22.974185011965837</v>
      </c>
      <c r="H4" s="1">
        <f>'[2]Pc, Winter, S1'!H4*Main!$B$8+('EV Scenarios'!H$4-'EV Scenarios'!H$2)*'Node ratio'!$B4</f>
        <v>33.511136674963581</v>
      </c>
      <c r="I4" s="1">
        <f>'[2]Pc, Winter, S1'!I4*Main!$B$8+('EV Scenarios'!I$4-'EV Scenarios'!I$2)*'Node ratio'!$B4</f>
        <v>37.726506821678178</v>
      </c>
      <c r="J4" s="1">
        <f>'[2]Pc, Winter, S1'!J4*Main!$B$8+('EV Scenarios'!J$4-'EV Scenarios'!J$2)*'Node ratio'!$B4</f>
        <v>41.020320689654532</v>
      </c>
      <c r="K4" s="1">
        <f>'[2]Pc, Winter, S1'!K4*Main!$B$8+('EV Scenarios'!K$4-'EV Scenarios'!K$2)*'Node ratio'!$B4</f>
        <v>41.30435907635691</v>
      </c>
      <c r="L4" s="1">
        <f>'[2]Pc, Winter, S1'!L4*Main!$B$8+('EV Scenarios'!L$4-'EV Scenarios'!L$2)*'Node ratio'!$B4</f>
        <v>39.143770654720825</v>
      </c>
      <c r="M4" s="1">
        <f>'[2]Pc, Winter, S1'!M4*Main!$B$8+('EV Scenarios'!M$4-'EV Scenarios'!M$2)*'Node ratio'!$B4</f>
        <v>42.616237790709683</v>
      </c>
      <c r="N4" s="1">
        <f>'[2]Pc, Winter, S1'!N4*Main!$B$8+('EV Scenarios'!N$4-'EV Scenarios'!N$2)*'Node ratio'!$B4</f>
        <v>40.158049613535276</v>
      </c>
      <c r="O4" s="1">
        <f>'[2]Pc, Winter, S1'!O4*Main!$B$8+('EV Scenarios'!O$4-'EV Scenarios'!O$2)*'Node ratio'!$B4</f>
        <v>37.609500667908755</v>
      </c>
      <c r="P4" s="1">
        <f>'[2]Pc, Winter, S1'!P4*Main!$B$8+('EV Scenarios'!P$4-'EV Scenarios'!P$2)*'Node ratio'!$B4</f>
        <v>36.466121754868638</v>
      </c>
      <c r="Q4" s="1">
        <f>'[2]Pc, Winter, S1'!Q4*Main!$B$8+('EV Scenarios'!Q$4-'EV Scenarios'!Q$2)*'Node ratio'!$B4</f>
        <v>34.077788363325233</v>
      </c>
      <c r="R4" s="1">
        <f>'[2]Pc, Winter, S1'!R4*Main!$B$8+('EV Scenarios'!R$4-'EV Scenarios'!R$2)*'Node ratio'!$B4</f>
        <v>34.038230819448998</v>
      </c>
      <c r="S4" s="1">
        <f>'[2]Pc, Winter, S1'!S4*Main!$B$8+('EV Scenarios'!S$4-'EV Scenarios'!S$2)*'Node ratio'!$B4</f>
        <v>35.891324629687688</v>
      </c>
      <c r="T4" s="1">
        <f>'[2]Pc, Winter, S1'!T4*Main!$B$8+('EV Scenarios'!T$4-'EV Scenarios'!T$2)*'Node ratio'!$B4</f>
        <v>35.540934182654816</v>
      </c>
      <c r="U4" s="1">
        <f>'[2]Pc, Winter, S1'!U4*Main!$B$8+('EV Scenarios'!U$4-'EV Scenarios'!U$2)*'Node ratio'!$B4</f>
        <v>36.101528686163043</v>
      </c>
      <c r="V4" s="1">
        <f>'[2]Pc, Winter, S1'!V4*Main!$B$8+('EV Scenarios'!V$4-'EV Scenarios'!V$2)*'Node ratio'!$B4</f>
        <v>35.199046878145104</v>
      </c>
      <c r="W4" s="1">
        <f>'[2]Pc, Winter, S1'!W4*Main!$B$8+('EV Scenarios'!W$4-'EV Scenarios'!W$2)*'Node ratio'!$B4</f>
        <v>31.981671004283346</v>
      </c>
      <c r="X4" s="1">
        <f>'[2]Pc, Winter, S1'!X4*Main!$B$8+('EV Scenarios'!X$4-'EV Scenarios'!X$2)*'Node ratio'!$B4</f>
        <v>26.564172143878015</v>
      </c>
      <c r="Y4" s="1">
        <f>'[2]Pc, Winter, S1'!Y4*Main!$B$8+('EV Scenarios'!Y$4-'EV Scenarios'!Y$2)*'Node ratio'!$B4</f>
        <v>25.763528610618081</v>
      </c>
    </row>
    <row r="5" spans="1:25" x14ac:dyDescent="0.25">
      <c r="A5">
        <v>4</v>
      </c>
      <c r="B5" s="1">
        <f>'[2]Pc, Winter, S1'!B5*Main!$B$8+('EV Scenarios'!B$4-'EV Scenarios'!B$2)*'Node ratio'!$B5</f>
        <v>73.839208693111416</v>
      </c>
      <c r="C5" s="1">
        <f>'[2]Pc, Winter, S1'!C5*Main!$B$8+('EV Scenarios'!C$4-'EV Scenarios'!C$2)*'Node ratio'!$B5</f>
        <v>65.446557777892352</v>
      </c>
      <c r="D5" s="1">
        <f>'[2]Pc, Winter, S1'!D5*Main!$B$8+('EV Scenarios'!D$4-'EV Scenarios'!D$2)*'Node ratio'!$B5</f>
        <v>62.296985033498032</v>
      </c>
      <c r="E5" s="1">
        <f>'[2]Pc, Winter, S1'!E5*Main!$B$8+('EV Scenarios'!E$4-'EV Scenarios'!E$2)*'Node ratio'!$B5</f>
        <v>62.021260994713543</v>
      </c>
      <c r="F5" s="1">
        <f>'[2]Pc, Winter, S1'!F5*Main!$B$8+('EV Scenarios'!F$4-'EV Scenarios'!F$2)*'Node ratio'!$B5</f>
        <v>65.21302647650144</v>
      </c>
      <c r="G5" s="1">
        <f>'[2]Pc, Winter, S1'!G5*Main!$B$8+('EV Scenarios'!G$4-'EV Scenarios'!G$2)*'Node ratio'!$B5</f>
        <v>70.399907046726199</v>
      </c>
      <c r="H5" s="1">
        <f>'[2]Pc, Winter, S1'!H5*Main!$B$8+('EV Scenarios'!H$4-'EV Scenarios'!H$2)*'Node ratio'!$B5</f>
        <v>83.98621540394204</v>
      </c>
      <c r="I5" s="1">
        <f>'[2]Pc, Winter, S1'!I5*Main!$B$8+('EV Scenarios'!I$4-'EV Scenarios'!I$2)*'Node ratio'!$B5</f>
        <v>95.024079414438404</v>
      </c>
      <c r="J5" s="1">
        <f>'[2]Pc, Winter, S1'!J5*Main!$B$8+('EV Scenarios'!J$4-'EV Scenarios'!J$2)*'Node ratio'!$B5</f>
        <v>99.782725623376322</v>
      </c>
      <c r="K5" s="1">
        <f>'[2]Pc, Winter, S1'!K5*Main!$B$8+('EV Scenarios'!K$4-'EV Scenarios'!K$2)*'Node ratio'!$B5</f>
        <v>103.78320371430354</v>
      </c>
      <c r="L5" s="1">
        <f>'[2]Pc, Winter, S1'!L5*Main!$B$8+('EV Scenarios'!L$4-'EV Scenarios'!L$2)*'Node ratio'!$B5</f>
        <v>104.77701819824789</v>
      </c>
      <c r="M5" s="1">
        <f>'[2]Pc, Winter, S1'!M5*Main!$B$8+('EV Scenarios'!M$4-'EV Scenarios'!M$2)*'Node ratio'!$B5</f>
        <v>103.60801930647308</v>
      </c>
      <c r="N5" s="1">
        <f>'[2]Pc, Winter, S1'!N5*Main!$B$8+('EV Scenarios'!N$4-'EV Scenarios'!N$2)*'Node ratio'!$B5</f>
        <v>102.67695080915549</v>
      </c>
      <c r="O5" s="1">
        <f>'[2]Pc, Winter, S1'!O5*Main!$B$8+('EV Scenarios'!O$4-'EV Scenarios'!O$2)*'Node ratio'!$B5</f>
        <v>100.41059309586046</v>
      </c>
      <c r="P5" s="1">
        <f>'[2]Pc, Winter, S1'!P5*Main!$B$8+('EV Scenarios'!P$4-'EV Scenarios'!P$2)*'Node ratio'!$B5</f>
        <v>97.215647943017927</v>
      </c>
      <c r="Q5" s="1">
        <f>'[2]Pc, Winter, S1'!Q5*Main!$B$8+('EV Scenarios'!Q$4-'EV Scenarios'!Q$2)*'Node ratio'!$B5</f>
        <v>95.268960634221813</v>
      </c>
      <c r="R5" s="1">
        <f>'[2]Pc, Winter, S1'!R5*Main!$B$8+('EV Scenarios'!R$4-'EV Scenarios'!R$2)*'Node ratio'!$B5</f>
        <v>98.359886442277784</v>
      </c>
      <c r="S5" s="1">
        <f>'[2]Pc, Winter, S1'!S5*Main!$B$8+('EV Scenarios'!S$4-'EV Scenarios'!S$2)*'Node ratio'!$B5</f>
        <v>110.67602947625562</v>
      </c>
      <c r="T5" s="1">
        <f>'[2]Pc, Winter, S1'!T5*Main!$B$8+('EV Scenarios'!T$4-'EV Scenarios'!T$2)*'Node ratio'!$B5</f>
        <v>111.7825927634123</v>
      </c>
      <c r="U5" s="1">
        <f>'[2]Pc, Winter, S1'!U5*Main!$B$8+('EV Scenarios'!U$4-'EV Scenarios'!U$2)*'Node ratio'!$B5</f>
        <v>112.5415238523123</v>
      </c>
      <c r="V5" s="1">
        <f>'[2]Pc, Winter, S1'!V5*Main!$B$8+('EV Scenarios'!V$4-'EV Scenarios'!V$2)*'Node ratio'!$B5</f>
        <v>109.40765072235311</v>
      </c>
      <c r="W5" s="1">
        <f>'[2]Pc, Winter, S1'!W5*Main!$B$8+('EV Scenarios'!W$4-'EV Scenarios'!W$2)*'Node ratio'!$B5</f>
        <v>104.76305398027716</v>
      </c>
      <c r="X5" s="1">
        <f>'[2]Pc, Winter, S1'!X5*Main!$B$8+('EV Scenarios'!X$4-'EV Scenarios'!X$2)*'Node ratio'!$B5</f>
        <v>93.952425443855077</v>
      </c>
      <c r="Y5" s="1">
        <f>'[2]Pc, Winter, S1'!Y5*Main!$B$8+('EV Scenarios'!Y$4-'EV Scenarios'!Y$2)*'Node ratio'!$B5</f>
        <v>83.30627806825116</v>
      </c>
    </row>
    <row r="6" spans="1:25" x14ac:dyDescent="0.25">
      <c r="A6">
        <v>5</v>
      </c>
      <c r="B6" s="1">
        <f>'[2]Pc, Winter, S1'!B6*Main!$B$8+('EV Scenarios'!B$4-'EV Scenarios'!B$2)*'Node ratio'!$B6</f>
        <v>-5.8774138983009214</v>
      </c>
      <c r="C6" s="1">
        <f>'[2]Pc, Winter, S1'!C6*Main!$B$8+('EV Scenarios'!C$4-'EV Scenarios'!C$2)*'Node ratio'!$B6</f>
        <v>-7.4081087752030461</v>
      </c>
      <c r="D6" s="1">
        <f>'[2]Pc, Winter, S1'!D6*Main!$B$8+('EV Scenarios'!D$4-'EV Scenarios'!D$2)*'Node ratio'!$B6</f>
        <v>-8.2675161695679318</v>
      </c>
      <c r="E6" s="1">
        <f>'[2]Pc, Winter, S1'!E6*Main!$B$8+('EV Scenarios'!E$4-'EV Scenarios'!E$2)*'Node ratio'!$B6</f>
        <v>-8.171950003858635</v>
      </c>
      <c r="F6" s="1">
        <f>'[2]Pc, Winter, S1'!F6*Main!$B$8+('EV Scenarios'!F$4-'EV Scenarios'!F$2)*'Node ratio'!$B6</f>
        <v>-7.8454074369763847</v>
      </c>
      <c r="G6" s="1">
        <f>'[2]Pc, Winter, S1'!G6*Main!$B$8+('EV Scenarios'!G$4-'EV Scenarios'!G$2)*'Node ratio'!$B6</f>
        <v>17.009799178395877</v>
      </c>
      <c r="H6" s="1">
        <f>'[2]Pc, Winter, S1'!H6*Main!$B$8+('EV Scenarios'!H$4-'EV Scenarios'!H$2)*'Node ratio'!$B6</f>
        <v>20.774746177121678</v>
      </c>
      <c r="I6" s="1">
        <f>'[2]Pc, Winter, S1'!I6*Main!$B$8+('EV Scenarios'!I$4-'EV Scenarios'!I$2)*'Node ratio'!$B6</f>
        <v>24.869312712370203</v>
      </c>
      <c r="J6" s="1">
        <f>'[2]Pc, Winter, S1'!J6*Main!$B$8+('EV Scenarios'!J$4-'EV Scenarios'!J$2)*'Node ratio'!$B6</f>
        <v>16.383876630453258</v>
      </c>
      <c r="K6" s="1">
        <f>'[2]Pc, Winter, S1'!K6*Main!$B$8+('EV Scenarios'!K$4-'EV Scenarios'!K$2)*'Node ratio'!$B6</f>
        <v>5.4688636755968885</v>
      </c>
      <c r="L6" s="1">
        <f>'[2]Pc, Winter, S1'!L6*Main!$B$8+('EV Scenarios'!L$4-'EV Scenarios'!L$2)*'Node ratio'!$B6</f>
        <v>3.5707882274761573</v>
      </c>
      <c r="M6" s="1">
        <f>'[2]Pc, Winter, S1'!M6*Main!$B$8+('EV Scenarios'!M$4-'EV Scenarios'!M$2)*'Node ratio'!$B6</f>
        <v>3.446752000519282</v>
      </c>
      <c r="N6" s="1">
        <f>'[2]Pc, Winter, S1'!N6*Main!$B$8+('EV Scenarios'!N$4-'EV Scenarios'!N$2)*'Node ratio'!$B6</f>
        <v>3.6934766427244949</v>
      </c>
      <c r="O6" s="1">
        <f>'[2]Pc, Winter, S1'!O6*Main!$B$8+('EV Scenarios'!O$4-'EV Scenarios'!O$2)*'Node ratio'!$B6</f>
        <v>2.1706455864464052</v>
      </c>
      <c r="P6" s="1">
        <f>'[2]Pc, Winter, S1'!P6*Main!$B$8+('EV Scenarios'!P$4-'EV Scenarios'!P$2)*'Node ratio'!$B6</f>
        <v>1.5061028658574638</v>
      </c>
      <c r="Q6" s="1">
        <f>'[2]Pc, Winter, S1'!Q6*Main!$B$8+('EV Scenarios'!Q$4-'EV Scenarios'!Q$2)*'Node ratio'!$B6</f>
        <v>0.27965822612109148</v>
      </c>
      <c r="R6" s="1">
        <f>'[2]Pc, Winter, S1'!R6*Main!$B$8+('EV Scenarios'!R$4-'EV Scenarios'!R$2)*'Node ratio'!$B6</f>
        <v>0.23302211117975108</v>
      </c>
      <c r="S6" s="1">
        <f>'[2]Pc, Winter, S1'!S6*Main!$B$8+('EV Scenarios'!S$4-'EV Scenarios'!S$2)*'Node ratio'!$B6</f>
        <v>3.7769107069533732</v>
      </c>
      <c r="T6" s="1">
        <f>'[2]Pc, Winter, S1'!T6*Main!$B$8+('EV Scenarios'!T$4-'EV Scenarios'!T$2)*'Node ratio'!$B6</f>
        <v>3.4607935508747629</v>
      </c>
      <c r="U6" s="1">
        <f>'[2]Pc, Winter, S1'!U6*Main!$B$8+('EV Scenarios'!U$4-'EV Scenarios'!U$2)*'Node ratio'!$B6</f>
        <v>3.7396329112462552</v>
      </c>
      <c r="V6" s="1">
        <f>'[2]Pc, Winter, S1'!V6*Main!$B$8+('EV Scenarios'!V$4-'EV Scenarios'!V$2)*'Node ratio'!$B6</f>
        <v>3.7481928075268645</v>
      </c>
      <c r="W6" s="1">
        <f>'[2]Pc, Winter, S1'!W6*Main!$B$8+('EV Scenarios'!W$4-'EV Scenarios'!W$2)*'Node ratio'!$B6</f>
        <v>3.6734879350638256</v>
      </c>
      <c r="X6" s="1">
        <f>'[2]Pc, Winter, S1'!X6*Main!$B$8+('EV Scenarios'!X$4-'EV Scenarios'!X$2)*'Node ratio'!$B6</f>
        <v>2.8188884372494174</v>
      </c>
      <c r="Y6" s="1">
        <f>'[2]Pc, Winter, S1'!Y6*Main!$B$8+('EV Scenarios'!Y$4-'EV Scenarios'!Y$2)*'Node ratio'!$B6</f>
        <v>-1.9110625083520747</v>
      </c>
    </row>
    <row r="7" spans="1:25" x14ac:dyDescent="0.25">
      <c r="A7">
        <v>8</v>
      </c>
      <c r="B7" s="1">
        <f>'[2]Pc, Winter, S1'!B7*Main!$B$8+('EV Scenarios'!B$4-'EV Scenarios'!B$2)*'Node ratio'!$B7</f>
        <v>0</v>
      </c>
      <c r="C7" s="1">
        <f>'[2]Pc, Winter, S1'!C7*Main!$B$8+('EV Scenarios'!C$4-'EV Scenarios'!C$2)*'Node ratio'!$B7</f>
        <v>0</v>
      </c>
      <c r="D7" s="1">
        <f>'[2]Pc, Winter, S1'!D7*Main!$B$8+('EV Scenarios'!D$4-'EV Scenarios'!D$2)*'Node ratio'!$B7</f>
        <v>0</v>
      </c>
      <c r="E7" s="1">
        <f>'[2]Pc, Winter, S1'!E7*Main!$B$8+('EV Scenarios'!E$4-'EV Scenarios'!E$2)*'Node ratio'!$B7</f>
        <v>0</v>
      </c>
      <c r="F7" s="1">
        <f>'[2]Pc, Winter, S1'!F7*Main!$B$8+('EV Scenarios'!F$4-'EV Scenarios'!F$2)*'Node ratio'!$B7</f>
        <v>0</v>
      </c>
      <c r="G7" s="1">
        <f>'[2]Pc, Winter, S1'!G7*Main!$B$8+('EV Scenarios'!G$4-'EV Scenarios'!G$2)*'Node ratio'!$B7</f>
        <v>0</v>
      </c>
      <c r="H7" s="1">
        <f>'[2]Pc, Winter, S1'!H7*Main!$B$8+('EV Scenarios'!H$4-'EV Scenarios'!H$2)*'Node ratio'!$B7</f>
        <v>0</v>
      </c>
      <c r="I7" s="1">
        <f>'[2]Pc, Winter, S1'!I7*Main!$B$8+('EV Scenarios'!I$4-'EV Scenarios'!I$2)*'Node ratio'!$B7</f>
        <v>0</v>
      </c>
      <c r="J7" s="1">
        <f>'[2]Pc, Winter, S1'!J7*Main!$B$8+('EV Scenarios'!J$4-'EV Scenarios'!J$2)*'Node ratio'!$B7</f>
        <v>0</v>
      </c>
      <c r="K7" s="1">
        <f>'[2]Pc, Winter, S1'!K7*Main!$B$8+('EV Scenarios'!K$4-'EV Scenarios'!K$2)*'Node ratio'!$B7</f>
        <v>0</v>
      </c>
      <c r="L7" s="1">
        <f>'[2]Pc, Winter, S1'!L7*Main!$B$8+('EV Scenarios'!L$4-'EV Scenarios'!L$2)*'Node ratio'!$B7</f>
        <v>0</v>
      </c>
      <c r="M7" s="1">
        <f>'[2]Pc, Winter, S1'!M7*Main!$B$8+('EV Scenarios'!M$4-'EV Scenarios'!M$2)*'Node ratio'!$B7</f>
        <v>0</v>
      </c>
      <c r="N7" s="1">
        <f>'[2]Pc, Winter, S1'!N7*Main!$B$8+('EV Scenarios'!N$4-'EV Scenarios'!N$2)*'Node ratio'!$B7</f>
        <v>0</v>
      </c>
      <c r="O7" s="1">
        <f>'[2]Pc, Winter, S1'!O7*Main!$B$8+('EV Scenarios'!O$4-'EV Scenarios'!O$2)*'Node ratio'!$B7</f>
        <v>0</v>
      </c>
      <c r="P7" s="1">
        <f>'[2]Pc, Winter, S1'!P7*Main!$B$8+('EV Scenarios'!P$4-'EV Scenarios'!P$2)*'Node ratio'!$B7</f>
        <v>0</v>
      </c>
      <c r="Q7" s="1">
        <f>'[2]Pc, Winter, S1'!Q7*Main!$B$8+('EV Scenarios'!Q$4-'EV Scenarios'!Q$2)*'Node ratio'!$B7</f>
        <v>0</v>
      </c>
      <c r="R7" s="1">
        <f>'[2]Pc, Winter, S1'!R7*Main!$B$8+('EV Scenarios'!R$4-'EV Scenarios'!R$2)*'Node ratio'!$B7</f>
        <v>0</v>
      </c>
      <c r="S7" s="1">
        <f>'[2]Pc, Winter, S1'!S7*Main!$B$8+('EV Scenarios'!S$4-'EV Scenarios'!S$2)*'Node ratio'!$B7</f>
        <v>0</v>
      </c>
      <c r="T7" s="1">
        <f>'[2]Pc, Winter, S1'!T7*Main!$B$8+('EV Scenarios'!T$4-'EV Scenarios'!T$2)*'Node ratio'!$B7</f>
        <v>0</v>
      </c>
      <c r="U7" s="1">
        <f>'[2]Pc, Winter, S1'!U7*Main!$B$8+('EV Scenarios'!U$4-'EV Scenarios'!U$2)*'Node ratio'!$B7</f>
        <v>0</v>
      </c>
      <c r="V7" s="1">
        <f>'[2]Pc, Winter, S1'!V7*Main!$B$8+('EV Scenarios'!V$4-'EV Scenarios'!V$2)*'Node ratio'!$B7</f>
        <v>0</v>
      </c>
      <c r="W7" s="1">
        <f>'[2]Pc, Winter, S1'!W7*Main!$B$8+('EV Scenarios'!W$4-'EV Scenarios'!W$2)*'Node ratio'!$B7</f>
        <v>0</v>
      </c>
      <c r="X7" s="1">
        <f>'[2]Pc, Winter, S1'!X7*Main!$B$8+('EV Scenarios'!X$4-'EV Scenarios'!X$2)*'Node ratio'!$B7</f>
        <v>0</v>
      </c>
      <c r="Y7" s="1">
        <f>'[2]Pc, Winter, S1'!Y7*Main!$B$8+('EV Scenarios'!Y$4-'EV Scenarios'!Y$2)*'Node ratio'!$B7</f>
        <v>0</v>
      </c>
    </row>
    <row r="8" spans="1:25" x14ac:dyDescent="0.25">
      <c r="A8">
        <v>9</v>
      </c>
      <c r="B8" s="1">
        <f>'[2]Pc, Winter, S1'!B8*Main!$B$8+('EV Scenarios'!B$4-'EV Scenarios'!B$2)*'Node ratio'!$B8</f>
        <v>29.719734194477258</v>
      </c>
      <c r="C8" s="1">
        <f>'[2]Pc, Winter, S1'!C8*Main!$B$8+('EV Scenarios'!C$4-'EV Scenarios'!C$2)*'Node ratio'!$B8</f>
        <v>31.616599981733607</v>
      </c>
      <c r="D8" s="1">
        <f>'[2]Pc, Winter, S1'!D8*Main!$B$8+('EV Scenarios'!D$4-'EV Scenarios'!D$2)*'Node ratio'!$B8</f>
        <v>33.200336891686355</v>
      </c>
      <c r="E8" s="1">
        <f>'[2]Pc, Winter, S1'!E8*Main!$B$8+('EV Scenarios'!E$4-'EV Scenarios'!E$2)*'Node ratio'!$B8</f>
        <v>37.437492831526868</v>
      </c>
      <c r="F8" s="1">
        <f>'[2]Pc, Winter, S1'!F8*Main!$B$8+('EV Scenarios'!F$4-'EV Scenarios'!F$2)*'Node ratio'!$B8</f>
        <v>39.661268766213823</v>
      </c>
      <c r="G8" s="1">
        <f>'[2]Pc, Winter, S1'!G8*Main!$B$8+('EV Scenarios'!G$4-'EV Scenarios'!G$2)*'Node ratio'!$B8</f>
        <v>24.356497615815123</v>
      </c>
      <c r="H8" s="1">
        <f>'[2]Pc, Winter, S1'!H8*Main!$B$8+('EV Scenarios'!H$4-'EV Scenarios'!H$2)*'Node ratio'!$B8</f>
        <v>7.8326205319698765</v>
      </c>
      <c r="I8" s="1">
        <f>'[2]Pc, Winter, S1'!I8*Main!$B$8+('EV Scenarios'!I$4-'EV Scenarios'!I$2)*'Node ratio'!$B8</f>
        <v>-23.394960514884819</v>
      </c>
      <c r="J8" s="1">
        <f>'[2]Pc, Winter, S1'!J8*Main!$B$8+('EV Scenarios'!J$4-'EV Scenarios'!J$2)*'Node ratio'!$B8</f>
        <v>-39.912663259347319</v>
      </c>
      <c r="K8" s="1">
        <f>'[2]Pc, Winter, S1'!K8*Main!$B$8+('EV Scenarios'!K$4-'EV Scenarios'!K$2)*'Node ratio'!$B8</f>
        <v>-28.981493209834618</v>
      </c>
      <c r="L8" s="1">
        <f>'[2]Pc, Winter, S1'!L8*Main!$B$8+('EV Scenarios'!L$4-'EV Scenarios'!L$2)*'Node ratio'!$B8</f>
        <v>-13.651322994757823</v>
      </c>
      <c r="M8" s="1">
        <f>'[2]Pc, Winter, S1'!M8*Main!$B$8+('EV Scenarios'!M$4-'EV Scenarios'!M$2)*'Node ratio'!$B8</f>
        <v>-10.34682333756645</v>
      </c>
      <c r="N8" s="1">
        <f>'[2]Pc, Winter, S1'!N8*Main!$B$8+('EV Scenarios'!N$4-'EV Scenarios'!N$2)*'Node ratio'!$B8</f>
        <v>-22.463575422607793</v>
      </c>
      <c r="O8" s="1">
        <f>'[2]Pc, Winter, S1'!O8*Main!$B$8+('EV Scenarios'!O$4-'EV Scenarios'!O$2)*'Node ratio'!$B8</f>
        <v>-9.1535715916715876</v>
      </c>
      <c r="P8" s="1">
        <f>'[2]Pc, Winter, S1'!P8*Main!$B$8+('EV Scenarios'!P$4-'EV Scenarios'!P$2)*'Node ratio'!$B8</f>
        <v>-10.530302401329001</v>
      </c>
      <c r="Q8" s="1">
        <f>'[2]Pc, Winter, S1'!Q8*Main!$B$8+('EV Scenarios'!Q$4-'EV Scenarios'!Q$2)*'Node ratio'!$B8</f>
        <v>-12.84004820788541</v>
      </c>
      <c r="R8" s="1">
        <f>'[2]Pc, Winter, S1'!R8*Main!$B$8+('EV Scenarios'!R$4-'EV Scenarios'!R$2)*'Node ratio'!$B8</f>
        <v>-17.321711363112819</v>
      </c>
      <c r="S8" s="1">
        <f>'[2]Pc, Winter, S1'!S8*Main!$B$8+('EV Scenarios'!S$4-'EV Scenarios'!S$2)*'Node ratio'!$B8</f>
        <v>-25.771272094728289</v>
      </c>
      <c r="T8" s="1">
        <f>'[2]Pc, Winter, S1'!T8*Main!$B$8+('EV Scenarios'!T$4-'EV Scenarios'!T$2)*'Node ratio'!$B8</f>
        <v>-27.296763115194921</v>
      </c>
      <c r="U8" s="1">
        <f>'[2]Pc, Winter, S1'!U8*Main!$B$8+('EV Scenarios'!U$4-'EV Scenarios'!U$2)*'Node ratio'!$B8</f>
        <v>-29.36838453439162</v>
      </c>
      <c r="V8" s="1">
        <f>'[2]Pc, Winter, S1'!V8*Main!$B$8+('EV Scenarios'!V$4-'EV Scenarios'!V$2)*'Node ratio'!$B8</f>
        <v>-29.362663075753105</v>
      </c>
      <c r="W8" s="1">
        <f>'[2]Pc, Winter, S1'!W8*Main!$B$8+('EV Scenarios'!W$4-'EV Scenarios'!W$2)*'Node ratio'!$B8</f>
        <v>-16.836342334937978</v>
      </c>
      <c r="X8" s="1">
        <f>'[2]Pc, Winter, S1'!X8*Main!$B$8+('EV Scenarios'!X$4-'EV Scenarios'!X$2)*'Node ratio'!$B8</f>
        <v>5.9596808508860031</v>
      </c>
      <c r="Y8" s="1">
        <f>'[2]Pc, Winter, S1'!Y8*Main!$B$8+('EV Scenarios'!Y$4-'EV Scenarios'!Y$2)*'Node ratio'!$B8</f>
        <v>26.367554957147075</v>
      </c>
    </row>
    <row r="9" spans="1:25" x14ac:dyDescent="0.25">
      <c r="A9">
        <v>10</v>
      </c>
      <c r="B9" s="1">
        <f>'[2]Pc, Winter, S1'!B9*Main!$B$8+('EV Scenarios'!B$4-'EV Scenarios'!B$2)*'Node ratio'!$B9</f>
        <v>33.244638913469622</v>
      </c>
      <c r="C9" s="1">
        <f>'[2]Pc, Winter, S1'!C9*Main!$B$8+('EV Scenarios'!C$4-'EV Scenarios'!C$2)*'Node ratio'!$B9</f>
        <v>30.834940880519746</v>
      </c>
      <c r="D9" s="1">
        <f>'[2]Pc, Winter, S1'!D9*Main!$B$8+('EV Scenarios'!D$4-'EV Scenarios'!D$2)*'Node ratio'!$B9</f>
        <v>29.726466652588339</v>
      </c>
      <c r="E9" s="1">
        <f>'[2]Pc, Winter, S1'!E9*Main!$B$8+('EV Scenarios'!E$4-'EV Scenarios'!E$2)*'Node ratio'!$B9</f>
        <v>29.355486752441362</v>
      </c>
      <c r="F9" s="1">
        <f>'[2]Pc, Winter, S1'!F9*Main!$B$8+('EV Scenarios'!F$4-'EV Scenarios'!F$2)*'Node ratio'!$B9</f>
        <v>29.1773836759474</v>
      </c>
      <c r="G9" s="1">
        <f>'[2]Pc, Winter, S1'!G9*Main!$B$8+('EV Scenarios'!G$4-'EV Scenarios'!G$2)*'Node ratio'!$B9</f>
        <v>30.954621868583104</v>
      </c>
      <c r="H9" s="1">
        <f>'[2]Pc, Winter, S1'!H9*Main!$B$8+('EV Scenarios'!H$4-'EV Scenarios'!H$2)*'Node ratio'!$B9</f>
        <v>38.027206127687862</v>
      </c>
      <c r="I9" s="1">
        <f>'[2]Pc, Winter, S1'!I9*Main!$B$8+('EV Scenarios'!I$4-'EV Scenarios'!I$2)*'Node ratio'!$B9</f>
        <v>43.790419939163741</v>
      </c>
      <c r="J9" s="1">
        <f>'[2]Pc, Winter, S1'!J9*Main!$B$8+('EV Scenarios'!J$4-'EV Scenarios'!J$2)*'Node ratio'!$B9</f>
        <v>51.560636125663883</v>
      </c>
      <c r="K9" s="1">
        <f>'[2]Pc, Winter, S1'!K9*Main!$B$8+('EV Scenarios'!K$4-'EV Scenarios'!K$2)*'Node ratio'!$B9</f>
        <v>55.692326783994602</v>
      </c>
      <c r="L9" s="1">
        <f>'[2]Pc, Winter, S1'!L9*Main!$B$8+('EV Scenarios'!L$4-'EV Scenarios'!L$2)*'Node ratio'!$B9</f>
        <v>55.758195944964115</v>
      </c>
      <c r="M9" s="1">
        <f>'[2]Pc, Winter, S1'!M9*Main!$B$8+('EV Scenarios'!M$4-'EV Scenarios'!M$2)*'Node ratio'!$B9</f>
        <v>56.66465024801883</v>
      </c>
      <c r="N9" s="1">
        <f>'[2]Pc, Winter, S1'!N9*Main!$B$8+('EV Scenarios'!N$4-'EV Scenarios'!N$2)*'Node ratio'!$B9</f>
        <v>54.684500685506158</v>
      </c>
      <c r="O9" s="1">
        <f>'[2]Pc, Winter, S1'!O9*Main!$B$8+('EV Scenarios'!O$4-'EV Scenarios'!O$2)*'Node ratio'!$B9</f>
        <v>53.512969894217164</v>
      </c>
      <c r="P9" s="1">
        <f>'[2]Pc, Winter, S1'!P9*Main!$B$8+('EV Scenarios'!P$4-'EV Scenarios'!P$2)*'Node ratio'!$B9</f>
        <v>52.914590768676518</v>
      </c>
      <c r="Q9" s="1">
        <f>'[2]Pc, Winter, S1'!Q9*Main!$B$8+('EV Scenarios'!Q$4-'EV Scenarios'!Q$2)*'Node ratio'!$B9</f>
        <v>50.931264107748156</v>
      </c>
      <c r="R9" s="1">
        <f>'[2]Pc, Winter, S1'!R9*Main!$B$8+('EV Scenarios'!R$4-'EV Scenarios'!R$2)*'Node ratio'!$B9</f>
        <v>51.025003095063198</v>
      </c>
      <c r="S9" s="1">
        <f>'[2]Pc, Winter, S1'!S9*Main!$B$8+('EV Scenarios'!S$4-'EV Scenarios'!S$2)*'Node ratio'!$B9</f>
        <v>56.744848185301002</v>
      </c>
      <c r="T9" s="1">
        <f>'[2]Pc, Winter, S1'!T9*Main!$B$8+('EV Scenarios'!T$4-'EV Scenarios'!T$2)*'Node ratio'!$B9</f>
        <v>48.978880666868591</v>
      </c>
      <c r="U9" s="1">
        <f>'[2]Pc, Winter, S1'!U9*Main!$B$8+('EV Scenarios'!U$4-'EV Scenarios'!U$2)*'Node ratio'!$B9</f>
        <v>48.709733479926783</v>
      </c>
      <c r="V9" s="1">
        <f>'[2]Pc, Winter, S1'!V9*Main!$B$8+('EV Scenarios'!V$4-'EV Scenarios'!V$2)*'Node ratio'!$B9</f>
        <v>48.916238144432981</v>
      </c>
      <c r="W9" s="1">
        <f>'[2]Pc, Winter, S1'!W9*Main!$B$8+('EV Scenarios'!W$4-'EV Scenarios'!W$2)*'Node ratio'!$B9</f>
        <v>46.748076829712019</v>
      </c>
      <c r="X9" s="1">
        <f>'[2]Pc, Winter, S1'!X9*Main!$B$8+('EV Scenarios'!X$4-'EV Scenarios'!X$2)*'Node ratio'!$B9</f>
        <v>39.871500892412755</v>
      </c>
      <c r="Y9" s="1">
        <f>'[2]Pc, Winter, S1'!Y9*Main!$B$8+('EV Scenarios'!Y$4-'EV Scenarios'!Y$2)*'Node ratio'!$B9</f>
        <v>35.414213925681892</v>
      </c>
    </row>
    <row r="10" spans="1:25" x14ac:dyDescent="0.25">
      <c r="A10">
        <v>12</v>
      </c>
      <c r="B10" s="1">
        <f>'[2]Pc, Winter, S1'!B10*Main!$B$8+('EV Scenarios'!B$4-'EV Scenarios'!B$2)*'Node ratio'!$B10</f>
        <v>205.26010436171609</v>
      </c>
      <c r="C10" s="1">
        <f>'[2]Pc, Winter, S1'!C10*Main!$B$8+('EV Scenarios'!C$4-'EV Scenarios'!C$2)*'Node ratio'!$B10</f>
        <v>181.38395453042364</v>
      </c>
      <c r="D10" s="1">
        <f>'[2]Pc, Winter, S1'!D10*Main!$B$8+('EV Scenarios'!D$4-'EV Scenarios'!D$2)*'Node ratio'!$B10</f>
        <v>174.2929566515526</v>
      </c>
      <c r="E10" s="1">
        <f>'[2]Pc, Winter, S1'!E10*Main!$B$8+('EV Scenarios'!E$4-'EV Scenarios'!E$2)*'Node ratio'!$B10</f>
        <v>171.74260561137191</v>
      </c>
      <c r="F10" s="1">
        <f>'[2]Pc, Winter, S1'!F10*Main!$B$8+('EV Scenarios'!F$4-'EV Scenarios'!F$2)*'Node ratio'!$B10</f>
        <v>170.23914479297835</v>
      </c>
      <c r="G10" s="1">
        <f>'[2]Pc, Winter, S1'!G10*Main!$B$8+('EV Scenarios'!G$4-'EV Scenarios'!G$2)*'Node ratio'!$B10</f>
        <v>192.79927326639981</v>
      </c>
      <c r="H10" s="1">
        <f>'[2]Pc, Winter, S1'!H10*Main!$B$8+('EV Scenarios'!H$4-'EV Scenarios'!H$2)*'Node ratio'!$B10</f>
        <v>260.16948032930856</v>
      </c>
      <c r="I10" s="1">
        <f>'[2]Pc, Winter, S1'!I10*Main!$B$8+('EV Scenarios'!I$4-'EV Scenarios'!I$2)*'Node ratio'!$B10</f>
        <v>316.57673061776154</v>
      </c>
      <c r="J10" s="1">
        <f>'[2]Pc, Winter, S1'!J10*Main!$B$8+('EV Scenarios'!J$4-'EV Scenarios'!J$2)*'Node ratio'!$B10</f>
        <v>339.18149185422794</v>
      </c>
      <c r="K10" s="1">
        <f>'[2]Pc, Winter, S1'!K10*Main!$B$8+('EV Scenarios'!K$4-'EV Scenarios'!K$2)*'Node ratio'!$B10</f>
        <v>338.00128877670289</v>
      </c>
      <c r="L10" s="1">
        <f>'[2]Pc, Winter, S1'!L10*Main!$B$8+('EV Scenarios'!L$4-'EV Scenarios'!L$2)*'Node ratio'!$B10</f>
        <v>355.91228224304825</v>
      </c>
      <c r="M10" s="1">
        <f>'[2]Pc, Winter, S1'!M10*Main!$B$8+('EV Scenarios'!M$4-'EV Scenarios'!M$2)*'Node ratio'!$B10</f>
        <v>364.03850977831598</v>
      </c>
      <c r="N10" s="1">
        <f>'[2]Pc, Winter, S1'!N10*Main!$B$8+('EV Scenarios'!N$4-'EV Scenarios'!N$2)*'Node ratio'!$B10</f>
        <v>347.86810639844043</v>
      </c>
      <c r="O10" s="1">
        <f>'[2]Pc, Winter, S1'!O10*Main!$B$8+('EV Scenarios'!O$4-'EV Scenarios'!O$2)*'Node ratio'!$B10</f>
        <v>341.7975669322048</v>
      </c>
      <c r="P10" s="1">
        <f>'[2]Pc, Winter, S1'!P10*Main!$B$8+('EV Scenarios'!P$4-'EV Scenarios'!P$2)*'Node ratio'!$B10</f>
        <v>319.74911793620305</v>
      </c>
      <c r="Q10" s="1">
        <f>'[2]Pc, Winter, S1'!Q10*Main!$B$8+('EV Scenarios'!Q$4-'EV Scenarios'!Q$2)*'Node ratio'!$B10</f>
        <v>308.10992641014133</v>
      </c>
      <c r="R10" s="1">
        <f>'[2]Pc, Winter, S1'!R10*Main!$B$8+('EV Scenarios'!R$4-'EV Scenarios'!R$2)*'Node ratio'!$B10</f>
        <v>318.34621834424701</v>
      </c>
      <c r="S10" s="1">
        <f>'[2]Pc, Winter, S1'!S10*Main!$B$8+('EV Scenarios'!S$4-'EV Scenarios'!S$2)*'Node ratio'!$B10</f>
        <v>371.1923362546226</v>
      </c>
      <c r="T10" s="1">
        <f>'[2]Pc, Winter, S1'!T10*Main!$B$8+('EV Scenarios'!T$4-'EV Scenarios'!T$2)*'Node ratio'!$B10</f>
        <v>366.59259250190746</v>
      </c>
      <c r="U10" s="1">
        <f>'[2]Pc, Winter, S1'!U10*Main!$B$8+('EV Scenarios'!U$4-'EV Scenarios'!U$2)*'Node ratio'!$B10</f>
        <v>366.72556008354047</v>
      </c>
      <c r="V10" s="1">
        <f>'[2]Pc, Winter, S1'!V10*Main!$B$8+('EV Scenarios'!V$4-'EV Scenarios'!V$2)*'Node ratio'!$B10</f>
        <v>365.67246293281181</v>
      </c>
      <c r="W10" s="1">
        <f>'[2]Pc, Winter, S1'!W10*Main!$B$8+('EV Scenarios'!W$4-'EV Scenarios'!W$2)*'Node ratio'!$B10</f>
        <v>345.97945615631221</v>
      </c>
      <c r="X10" s="1">
        <f>'[2]Pc, Winter, S1'!X10*Main!$B$8+('EV Scenarios'!X$4-'EV Scenarios'!X$2)*'Node ratio'!$B10</f>
        <v>296.11139243842115</v>
      </c>
      <c r="Y10" s="1">
        <f>'[2]Pc, Winter, S1'!Y10*Main!$B$8+('EV Scenarios'!Y$4-'EV Scenarios'!Y$2)*'Node ratio'!$B10</f>
        <v>253.76157493992244</v>
      </c>
    </row>
    <row r="11" spans="1:25" x14ac:dyDescent="0.25">
      <c r="A11">
        <v>15</v>
      </c>
      <c r="B11" s="1">
        <f>'[2]Pc, Winter, S1'!B11*Main!$B$8+('EV Scenarios'!B$4-'EV Scenarios'!B$2)*'Node ratio'!$B11</f>
        <v>4.4468688921497028</v>
      </c>
      <c r="C11" s="1">
        <f>'[2]Pc, Winter, S1'!C11*Main!$B$8+('EV Scenarios'!C$4-'EV Scenarios'!C$2)*'Node ratio'!$B11</f>
        <v>4.3696399828417478</v>
      </c>
      <c r="D11" s="1">
        <f>'[2]Pc, Winter, S1'!D11*Main!$B$8+('EV Scenarios'!D$4-'EV Scenarios'!D$2)*'Node ratio'!$B11</f>
        <v>4.2230950640754141</v>
      </c>
      <c r="E11" s="1">
        <f>'[2]Pc, Winter, S1'!E11*Main!$B$8+('EV Scenarios'!E$4-'EV Scenarios'!E$2)*'Node ratio'!$B11</f>
        <v>4.3022588483306494</v>
      </c>
      <c r="F11" s="1">
        <f>'[2]Pc, Winter, S1'!F11*Main!$B$8+('EV Scenarios'!F$4-'EV Scenarios'!F$2)*'Node ratio'!$B11</f>
        <v>4.3078815261549455</v>
      </c>
      <c r="G11" s="1">
        <f>'[2]Pc, Winter, S1'!G11*Main!$B$8+('EV Scenarios'!G$4-'EV Scenarios'!G$2)*'Node ratio'!$B11</f>
        <v>4.5831933948788466</v>
      </c>
      <c r="H11" s="1">
        <f>'[2]Pc, Winter, S1'!H11*Main!$B$8+('EV Scenarios'!H$4-'EV Scenarios'!H$2)*'Node ratio'!$B11</f>
        <v>5.7392737406047454</v>
      </c>
      <c r="I11" s="1">
        <f>'[2]Pc, Winter, S1'!I11*Main!$B$8+('EV Scenarios'!I$4-'EV Scenarios'!I$2)*'Node ratio'!$B11</f>
        <v>6.585009428426539</v>
      </c>
      <c r="J11" s="1">
        <f>'[2]Pc, Winter, S1'!J11*Main!$B$8+('EV Scenarios'!J$4-'EV Scenarios'!J$2)*'Node ratio'!$B11</f>
        <v>7.011749803660293</v>
      </c>
      <c r="K11" s="1">
        <f>'[2]Pc, Winter, S1'!K11*Main!$B$8+('EV Scenarios'!K$4-'EV Scenarios'!K$2)*'Node ratio'!$B11</f>
        <v>7.3431014441440192</v>
      </c>
      <c r="L11" s="1">
        <f>'[2]Pc, Winter, S1'!L11*Main!$B$8+('EV Scenarios'!L$4-'EV Scenarios'!L$2)*'Node ratio'!$B11</f>
        <v>6.8726795541975294</v>
      </c>
      <c r="M11" s="1">
        <f>'[2]Pc, Winter, S1'!M11*Main!$B$8+('EV Scenarios'!M$4-'EV Scenarios'!M$2)*'Node ratio'!$B11</f>
        <v>7.0792786962199958</v>
      </c>
      <c r="N11" s="1">
        <f>'[2]Pc, Winter, S1'!N11*Main!$B$8+('EV Scenarios'!N$4-'EV Scenarios'!N$2)*'Node ratio'!$B11</f>
        <v>6.965949488098504</v>
      </c>
      <c r="O11" s="1">
        <f>'[2]Pc, Winter, S1'!O11*Main!$B$8+('EV Scenarios'!O$4-'EV Scenarios'!O$2)*'Node ratio'!$B11</f>
        <v>6.6981942309849227</v>
      </c>
      <c r="P11" s="1">
        <f>'[2]Pc, Winter, S1'!P11*Main!$B$8+('EV Scenarios'!P$4-'EV Scenarios'!P$2)*'Node ratio'!$B11</f>
        <v>6.362301466452962</v>
      </c>
      <c r="Q11" s="1">
        <f>'[2]Pc, Winter, S1'!Q11*Main!$B$8+('EV Scenarios'!Q$4-'EV Scenarios'!Q$2)*'Node ratio'!$B11</f>
        <v>5.962077291070945</v>
      </c>
      <c r="R11" s="1">
        <f>'[2]Pc, Winter, S1'!R11*Main!$B$8+('EV Scenarios'!R$4-'EV Scenarios'!R$2)*'Node ratio'!$B11</f>
        <v>5.9807883658676744</v>
      </c>
      <c r="S11" s="1">
        <f>'[2]Pc, Winter, S1'!S11*Main!$B$8+('EV Scenarios'!S$4-'EV Scenarios'!S$2)*'Node ratio'!$B11</f>
        <v>6.7179237356851766</v>
      </c>
      <c r="T11" s="1">
        <f>'[2]Pc, Winter, S1'!T11*Main!$B$8+('EV Scenarios'!T$4-'EV Scenarios'!T$2)*'Node ratio'!$B11</f>
        <v>6.6828697164244026</v>
      </c>
      <c r="U11" s="1">
        <f>'[2]Pc, Winter, S1'!U11*Main!$B$8+('EV Scenarios'!U$4-'EV Scenarios'!U$2)*'Node ratio'!$B11</f>
        <v>6.8378104437070197</v>
      </c>
      <c r="V11" s="1">
        <f>'[2]Pc, Winter, S1'!V11*Main!$B$8+('EV Scenarios'!V$4-'EV Scenarios'!V$2)*'Node ratio'!$B11</f>
        <v>6.6384944153887373</v>
      </c>
      <c r="W11" s="1">
        <f>'[2]Pc, Winter, S1'!W11*Main!$B$8+('EV Scenarios'!W$4-'EV Scenarios'!W$2)*'Node ratio'!$B11</f>
        <v>6.4596816235664134</v>
      </c>
      <c r="X11" s="1">
        <f>'[2]Pc, Winter, S1'!X11*Main!$B$8+('EV Scenarios'!X$4-'EV Scenarios'!X$2)*'Node ratio'!$B11</f>
        <v>5.5639081287471504</v>
      </c>
      <c r="Y11" s="1">
        <f>'[2]Pc, Winter, S1'!Y11*Main!$B$8+('EV Scenarios'!Y$4-'EV Scenarios'!Y$2)*'Node ratio'!$B11</f>
        <v>4.9400845069858699</v>
      </c>
    </row>
    <row r="12" spans="1:25" x14ac:dyDescent="0.25">
      <c r="A12">
        <v>16</v>
      </c>
      <c r="B12" s="1">
        <f>'[2]Pc, Winter, S1'!B12*Main!$B$8+('EV Scenarios'!B$4-'EV Scenarios'!B$2)*'Node ratio'!$B12</f>
        <v>31.836875945225376</v>
      </c>
      <c r="C12" s="1">
        <f>'[2]Pc, Winter, S1'!C12*Main!$B$8+('EV Scenarios'!C$4-'EV Scenarios'!C$2)*'Node ratio'!$B12</f>
        <v>31.047657754426719</v>
      </c>
      <c r="D12" s="1">
        <f>'[2]Pc, Winter, S1'!D12*Main!$B$8+('EV Scenarios'!D$4-'EV Scenarios'!D$2)*'Node ratio'!$B12</f>
        <v>31.081461844526384</v>
      </c>
      <c r="E12" s="1">
        <f>'[2]Pc, Winter, S1'!E12*Main!$B$8+('EV Scenarios'!E$4-'EV Scenarios'!E$2)*'Node ratio'!$B12</f>
        <v>31.509742211335812</v>
      </c>
      <c r="F12" s="1">
        <f>'[2]Pc, Winter, S1'!F12*Main!$B$8+('EV Scenarios'!F$4-'EV Scenarios'!F$2)*'Node ratio'!$B12</f>
        <v>33.240177852857016</v>
      </c>
      <c r="G12" s="1">
        <f>'[2]Pc, Winter, S1'!G12*Main!$B$8+('EV Scenarios'!G$4-'EV Scenarios'!G$2)*'Node ratio'!$B12</f>
        <v>37.877611425047931</v>
      </c>
      <c r="H12" s="1">
        <f>'[2]Pc, Winter, S1'!H12*Main!$B$8+('EV Scenarios'!H$4-'EV Scenarios'!H$2)*'Node ratio'!$B12</f>
        <v>50.338992544820599</v>
      </c>
      <c r="I12" s="1">
        <f>'[2]Pc, Winter, S1'!I12*Main!$B$8+('EV Scenarios'!I$4-'EV Scenarios'!I$2)*'Node ratio'!$B12</f>
        <v>59.383945040830469</v>
      </c>
      <c r="J12" s="1">
        <f>'[2]Pc, Winter, S1'!J12*Main!$B$8+('EV Scenarios'!J$4-'EV Scenarios'!J$2)*'Node ratio'!$B12</f>
        <v>61.038056531984701</v>
      </c>
      <c r="K12" s="1">
        <f>'[2]Pc, Winter, S1'!K12*Main!$B$8+('EV Scenarios'!K$4-'EV Scenarios'!K$2)*'Node ratio'!$B12</f>
        <v>57.600276268042464</v>
      </c>
      <c r="L12" s="1">
        <f>'[2]Pc, Winter, S1'!L12*Main!$B$8+('EV Scenarios'!L$4-'EV Scenarios'!L$2)*'Node ratio'!$B12</f>
        <v>58.22319541807731</v>
      </c>
      <c r="M12" s="1">
        <f>'[2]Pc, Winter, S1'!M12*Main!$B$8+('EV Scenarios'!M$4-'EV Scenarios'!M$2)*'Node ratio'!$B12</f>
        <v>58.312503927402695</v>
      </c>
      <c r="N12" s="1">
        <f>'[2]Pc, Winter, S1'!N12*Main!$B$8+('EV Scenarios'!N$4-'EV Scenarios'!N$2)*'Node ratio'!$B12</f>
        <v>54.806445307575643</v>
      </c>
      <c r="O12" s="1">
        <f>'[2]Pc, Winter, S1'!O12*Main!$B$8+('EV Scenarios'!O$4-'EV Scenarios'!O$2)*'Node ratio'!$B12</f>
        <v>54.975027122426852</v>
      </c>
      <c r="P12" s="1">
        <f>'[2]Pc, Winter, S1'!P12*Main!$B$8+('EV Scenarios'!P$4-'EV Scenarios'!P$2)*'Node ratio'!$B12</f>
        <v>51.507817469776228</v>
      </c>
      <c r="Q12" s="1">
        <f>'[2]Pc, Winter, S1'!Q12*Main!$B$8+('EV Scenarios'!Q$4-'EV Scenarios'!Q$2)*'Node ratio'!$B12</f>
        <v>50.655629166529579</v>
      </c>
      <c r="R12" s="1">
        <f>'[2]Pc, Winter, S1'!R12*Main!$B$8+('EV Scenarios'!R$4-'EV Scenarios'!R$2)*'Node ratio'!$B12</f>
        <v>51.553735540649363</v>
      </c>
      <c r="S12" s="1">
        <f>'[2]Pc, Winter, S1'!S12*Main!$B$8+('EV Scenarios'!S$4-'EV Scenarios'!S$2)*'Node ratio'!$B12</f>
        <v>54.226986389301153</v>
      </c>
      <c r="T12" s="1">
        <f>'[2]Pc, Winter, S1'!T12*Main!$B$8+('EV Scenarios'!T$4-'EV Scenarios'!T$2)*'Node ratio'!$B12</f>
        <v>52.81006908018162</v>
      </c>
      <c r="U12" s="1">
        <f>'[2]Pc, Winter, S1'!U12*Main!$B$8+('EV Scenarios'!U$4-'EV Scenarios'!U$2)*'Node ratio'!$B12</f>
        <v>51.779192565811314</v>
      </c>
      <c r="V12" s="1">
        <f>'[2]Pc, Winter, S1'!V12*Main!$B$8+('EV Scenarios'!V$4-'EV Scenarios'!V$2)*'Node ratio'!$B12</f>
        <v>50.608179728473097</v>
      </c>
      <c r="W12" s="1">
        <f>'[2]Pc, Winter, S1'!W12*Main!$B$8+('EV Scenarios'!W$4-'EV Scenarios'!W$2)*'Node ratio'!$B12</f>
        <v>45.494504806518179</v>
      </c>
      <c r="X12" s="1">
        <f>'[2]Pc, Winter, S1'!X12*Main!$B$8+('EV Scenarios'!X$4-'EV Scenarios'!X$2)*'Node ratio'!$B12</f>
        <v>39.254672335793899</v>
      </c>
      <c r="Y12" s="1">
        <f>'[2]Pc, Winter, S1'!Y12*Main!$B$8+('EV Scenarios'!Y$4-'EV Scenarios'!Y$2)*'Node ratio'!$B12</f>
        <v>34.306832664773367</v>
      </c>
    </row>
    <row r="13" spans="1:25" x14ac:dyDescent="0.25">
      <c r="A13">
        <v>17</v>
      </c>
      <c r="B13" s="1">
        <f>'[2]Pc, Winter, S1'!B13*Main!$B$8+('EV Scenarios'!B$4-'EV Scenarios'!B$2)*'Node ratio'!$B13</f>
        <v>8.0841664874691865</v>
      </c>
      <c r="C13" s="1">
        <f>'[2]Pc, Winter, S1'!C13*Main!$B$8+('EV Scenarios'!C$4-'EV Scenarios'!C$2)*'Node ratio'!$B13</f>
        <v>7.8821186049086602</v>
      </c>
      <c r="D13" s="1">
        <f>'[2]Pc, Winter, S1'!D13*Main!$B$8+('EV Scenarios'!D$4-'EV Scenarios'!D$2)*'Node ratio'!$B13</f>
        <v>7.0475359952992438</v>
      </c>
      <c r="E13" s="1">
        <f>'[2]Pc, Winter, S1'!E13*Main!$B$8+('EV Scenarios'!E$4-'EV Scenarios'!E$2)*'Node ratio'!$B13</f>
        <v>7.4365917488590991</v>
      </c>
      <c r="F13" s="1">
        <f>'[2]Pc, Winter, S1'!F13*Main!$B$8+('EV Scenarios'!F$4-'EV Scenarios'!F$2)*'Node ratio'!$B13</f>
        <v>7.6897706318569519</v>
      </c>
      <c r="G13" s="1">
        <f>'[2]Pc, Winter, S1'!G13*Main!$B$8+('EV Scenarios'!G$4-'EV Scenarios'!G$2)*'Node ratio'!$B13</f>
        <v>8.696279524495516</v>
      </c>
      <c r="H13" s="1">
        <f>'[2]Pc, Winter, S1'!H13*Main!$B$8+('EV Scenarios'!H$4-'EV Scenarios'!H$2)*'Node ratio'!$B13</f>
        <v>9.9110761751621919</v>
      </c>
      <c r="I13" s="1">
        <f>'[2]Pc, Winter, S1'!I13*Main!$B$8+('EV Scenarios'!I$4-'EV Scenarios'!I$2)*'Node ratio'!$B13</f>
        <v>11.997204648762587</v>
      </c>
      <c r="J13" s="1">
        <f>'[2]Pc, Winter, S1'!J13*Main!$B$8+('EV Scenarios'!J$4-'EV Scenarios'!J$2)*'Node ratio'!$B13</f>
        <v>11.9396786383759</v>
      </c>
      <c r="K13" s="1">
        <f>'[2]Pc, Winter, S1'!K13*Main!$B$8+('EV Scenarios'!K$4-'EV Scenarios'!K$2)*'Node ratio'!$B13</f>
        <v>12.422600669311153</v>
      </c>
      <c r="L13" s="1">
        <f>'[2]Pc, Winter, S1'!L13*Main!$B$8+('EV Scenarios'!L$4-'EV Scenarios'!L$2)*'Node ratio'!$B13</f>
        <v>10.991594970127622</v>
      </c>
      <c r="M13" s="1">
        <f>'[2]Pc, Winter, S1'!M13*Main!$B$8+('EV Scenarios'!M$4-'EV Scenarios'!M$2)*'Node ratio'!$B13</f>
        <v>11.449367740356148</v>
      </c>
      <c r="N13" s="1">
        <f>'[2]Pc, Winter, S1'!N13*Main!$B$8+('EV Scenarios'!N$4-'EV Scenarios'!N$2)*'Node ratio'!$B13</f>
        <v>10.752396946456834</v>
      </c>
      <c r="O13" s="1">
        <f>'[2]Pc, Winter, S1'!O13*Main!$B$8+('EV Scenarios'!O$4-'EV Scenarios'!O$2)*'Node ratio'!$B13</f>
        <v>10.26795258902477</v>
      </c>
      <c r="P13" s="1">
        <f>'[2]Pc, Winter, S1'!P13*Main!$B$8+('EV Scenarios'!P$4-'EV Scenarios'!P$2)*'Node ratio'!$B13</f>
        <v>10.544174053098327</v>
      </c>
      <c r="Q13" s="1">
        <f>'[2]Pc, Winter, S1'!Q13*Main!$B$8+('EV Scenarios'!Q$4-'EV Scenarios'!Q$2)*'Node ratio'!$B13</f>
        <v>10.926267339930076</v>
      </c>
      <c r="R13" s="1">
        <f>'[2]Pc, Winter, S1'!R13*Main!$B$8+('EV Scenarios'!R$4-'EV Scenarios'!R$2)*'Node ratio'!$B13</f>
        <v>12.113359767738711</v>
      </c>
      <c r="S13" s="1">
        <f>'[2]Pc, Winter, S1'!S13*Main!$B$8+('EV Scenarios'!S$4-'EV Scenarios'!S$2)*'Node ratio'!$B13</f>
        <v>12.782058322324566</v>
      </c>
      <c r="T13" s="1">
        <f>'[2]Pc, Winter, S1'!T13*Main!$B$8+('EV Scenarios'!T$4-'EV Scenarios'!T$2)*'Node ratio'!$B13</f>
        <v>12.04611648560838</v>
      </c>
      <c r="U13" s="1">
        <f>'[2]Pc, Winter, S1'!U13*Main!$B$8+('EV Scenarios'!U$4-'EV Scenarios'!U$2)*'Node ratio'!$B13</f>
        <v>12.849634203598109</v>
      </c>
      <c r="V13" s="1">
        <f>'[2]Pc, Winter, S1'!V13*Main!$B$8+('EV Scenarios'!V$4-'EV Scenarios'!V$2)*'Node ratio'!$B13</f>
        <v>12.875345915026074</v>
      </c>
      <c r="W13" s="1">
        <f>'[2]Pc, Winter, S1'!W13*Main!$B$8+('EV Scenarios'!W$4-'EV Scenarios'!W$2)*'Node ratio'!$B13</f>
        <v>11.270376298680917</v>
      </c>
      <c r="X13" s="1">
        <f>'[2]Pc, Winter, S1'!X13*Main!$B$8+('EV Scenarios'!X$4-'EV Scenarios'!X$2)*'Node ratio'!$B13</f>
        <v>9.4389767120942345</v>
      </c>
      <c r="Y13" s="1">
        <f>'[2]Pc, Winter, S1'!Y13*Main!$B$8+('EV Scenarios'!Y$4-'EV Scenarios'!Y$2)*'Node ratio'!$B13</f>
        <v>9.3022955786506891</v>
      </c>
    </row>
    <row r="14" spans="1:25" x14ac:dyDescent="0.25">
      <c r="A14">
        <v>18</v>
      </c>
      <c r="B14" s="1">
        <f>'[2]Pc, Winter, S1'!B14*Main!$B$8+('EV Scenarios'!B$4-'EV Scenarios'!B$2)*'Node ratio'!$B14</f>
        <v>0.72519421568125009</v>
      </c>
      <c r="C14" s="1">
        <f>'[2]Pc, Winter, S1'!C14*Main!$B$8+('EV Scenarios'!C$4-'EV Scenarios'!C$2)*'Node ratio'!$B14</f>
        <v>0.72966595952511093</v>
      </c>
      <c r="D14" s="1">
        <f>'[2]Pc, Winter, S1'!D14*Main!$B$8+('EV Scenarios'!D$4-'EV Scenarios'!D$2)*'Node ratio'!$B14</f>
        <v>0.73819184242837577</v>
      </c>
      <c r="E14" s="1">
        <f>'[2]Pc, Winter, S1'!E14*Main!$B$8+('EV Scenarios'!E$4-'EV Scenarios'!E$2)*'Node ratio'!$B14</f>
        <v>0.74461296702613156</v>
      </c>
      <c r="F14" s="1">
        <f>'[2]Pc, Winter, S1'!F14*Main!$B$8+('EV Scenarios'!F$4-'EV Scenarios'!F$2)*'Node ratio'!$B14</f>
        <v>0.81157875806823909</v>
      </c>
      <c r="G14" s="1">
        <f>'[2]Pc, Winter, S1'!G14*Main!$B$8+('EV Scenarios'!G$4-'EV Scenarios'!G$2)*'Node ratio'!$B14</f>
        <v>0.73717116148488615</v>
      </c>
      <c r="H14" s="1">
        <f>'[2]Pc, Winter, S1'!H14*Main!$B$8+('EV Scenarios'!H$4-'EV Scenarios'!H$2)*'Node ratio'!$B14</f>
        <v>1.1712768803865965</v>
      </c>
      <c r="I14" s="1">
        <f>'[2]Pc, Winter, S1'!I14*Main!$B$8+('EV Scenarios'!I$4-'EV Scenarios'!I$2)*'Node ratio'!$B14</f>
        <v>1.2530220209316971</v>
      </c>
      <c r="J14" s="1">
        <f>'[2]Pc, Winter, S1'!J14*Main!$B$8+('EV Scenarios'!J$4-'EV Scenarios'!J$2)*'Node ratio'!$B14</f>
        <v>1.2454069008523014</v>
      </c>
      <c r="K14" s="1">
        <f>'[2]Pc, Winter, S1'!K14*Main!$B$8+('EV Scenarios'!K$4-'EV Scenarios'!K$2)*'Node ratio'!$B14</f>
        <v>1.4696396608467757</v>
      </c>
      <c r="L14" s="1">
        <f>'[2]Pc, Winter, S1'!L14*Main!$B$8+('EV Scenarios'!L$4-'EV Scenarios'!L$2)*'Node ratio'!$B14</f>
        <v>1.8232782523409816</v>
      </c>
      <c r="M14" s="1">
        <f>'[2]Pc, Winter, S1'!M14*Main!$B$8+('EV Scenarios'!M$4-'EV Scenarios'!M$2)*'Node ratio'!$B14</f>
        <v>1.6594759664794503</v>
      </c>
      <c r="N14" s="1">
        <f>'[2]Pc, Winter, S1'!N14*Main!$B$8+('EV Scenarios'!N$4-'EV Scenarios'!N$2)*'Node ratio'!$B14</f>
        <v>1.84226849920997</v>
      </c>
      <c r="O14" s="1">
        <f>'[2]Pc, Winter, S1'!O14*Main!$B$8+('EV Scenarios'!O$4-'EV Scenarios'!O$2)*'Node ratio'!$B14</f>
        <v>1.8448694523905118</v>
      </c>
      <c r="P14" s="1">
        <f>'[2]Pc, Winter, S1'!P14*Main!$B$8+('EV Scenarios'!P$4-'EV Scenarios'!P$2)*'Node ratio'!$B14</f>
        <v>1.7285431023397571</v>
      </c>
      <c r="Q14" s="1">
        <f>'[2]Pc, Winter, S1'!Q14*Main!$B$8+('EV Scenarios'!Q$4-'EV Scenarios'!Q$2)*'Node ratio'!$B14</f>
        <v>1.695511443046857</v>
      </c>
      <c r="R14" s="1">
        <f>'[2]Pc, Winter, S1'!R14*Main!$B$8+('EV Scenarios'!R$4-'EV Scenarios'!R$2)*'Node ratio'!$B14</f>
        <v>1.8117925444021987</v>
      </c>
      <c r="S14" s="1">
        <f>'[2]Pc, Winter, S1'!S14*Main!$B$8+('EV Scenarios'!S$4-'EV Scenarios'!S$2)*'Node ratio'!$B14</f>
        <v>1.8727555925004438</v>
      </c>
      <c r="T14" s="1">
        <f>'[2]Pc, Winter, S1'!T14*Main!$B$8+('EV Scenarios'!T$4-'EV Scenarios'!T$2)*'Node ratio'!$B14</f>
        <v>1.8581011145367632</v>
      </c>
      <c r="U14" s="1">
        <f>'[2]Pc, Winter, S1'!U14*Main!$B$8+('EV Scenarios'!U$4-'EV Scenarios'!U$2)*'Node ratio'!$B14</f>
        <v>1.8597194711490024</v>
      </c>
      <c r="V14" s="1">
        <f>'[2]Pc, Winter, S1'!V14*Main!$B$8+('EV Scenarios'!V$4-'EV Scenarios'!V$2)*'Node ratio'!$B14</f>
        <v>1.8617014001862211</v>
      </c>
      <c r="W14" s="1">
        <f>'[2]Pc, Winter, S1'!W14*Main!$B$8+('EV Scenarios'!W$4-'EV Scenarios'!W$2)*'Node ratio'!$B14</f>
        <v>1.2648162953779436</v>
      </c>
      <c r="X14" s="1">
        <f>'[2]Pc, Winter, S1'!X14*Main!$B$8+('EV Scenarios'!X$4-'EV Scenarios'!X$2)*'Node ratio'!$B14</f>
        <v>0.97663208805463653</v>
      </c>
      <c r="Y14" s="1">
        <f>'[2]Pc, Winter, S1'!Y14*Main!$B$8+('EV Scenarios'!Y$4-'EV Scenarios'!Y$2)*'Node ratio'!$B14</f>
        <v>0.80196565369499473</v>
      </c>
    </row>
    <row r="15" spans="1:25" x14ac:dyDescent="0.25">
      <c r="A15">
        <v>20</v>
      </c>
      <c r="B15" s="1">
        <f>'[2]Pc, Winter, S1'!B15*Main!$B$8+('EV Scenarios'!B$4-'EV Scenarios'!B$2)*'Node ratio'!$B15</f>
        <v>4.5477142837278732</v>
      </c>
      <c r="C15" s="1">
        <f>'[2]Pc, Winter, S1'!C15*Main!$B$8+('EV Scenarios'!C$4-'EV Scenarios'!C$2)*'Node ratio'!$B15</f>
        <v>4.5624708315281799</v>
      </c>
      <c r="D15" s="1">
        <f>'[2]Pc, Winter, S1'!D15*Main!$B$8+('EV Scenarios'!D$4-'EV Scenarios'!D$2)*'Node ratio'!$B15</f>
        <v>4.5906058506604994</v>
      </c>
      <c r="E15" s="1">
        <f>'[2]Pc, Winter, S1'!E15*Main!$B$8+('EV Scenarios'!E$4-'EV Scenarios'!E$2)*'Node ratio'!$B15</f>
        <v>4.5472920771058556</v>
      </c>
      <c r="F15" s="1">
        <f>'[2]Pc, Winter, S1'!F15*Main!$B$8+('EV Scenarios'!F$4-'EV Scenarios'!F$2)*'Node ratio'!$B15</f>
        <v>5.0839296636108164</v>
      </c>
      <c r="G15" s="1">
        <f>'[2]Pc, Winter, S1'!G15*Main!$B$8+('EV Scenarios'!G$4-'EV Scenarios'!G$2)*'Node ratio'!$B15</f>
        <v>4.7796955875869322</v>
      </c>
      <c r="H15" s="1">
        <f>'[2]Pc, Winter, S1'!H15*Main!$B$8+('EV Scenarios'!H$4-'EV Scenarios'!H$2)*'Node ratio'!$B15</f>
        <v>4.8383574979687101</v>
      </c>
      <c r="I15" s="1">
        <f>'[2]Pc, Winter, S1'!I15*Main!$B$8+('EV Scenarios'!I$4-'EV Scenarios'!I$2)*'Node ratio'!$B15</f>
        <v>4.1246674559820251</v>
      </c>
      <c r="J15" s="1">
        <f>'[2]Pc, Winter, S1'!J15*Main!$B$8+('EV Scenarios'!J$4-'EV Scenarios'!J$2)*'Node ratio'!$B15</f>
        <v>3.5383584145277651</v>
      </c>
      <c r="K15" s="1">
        <f>'[2]Pc, Winter, S1'!K15*Main!$B$8+('EV Scenarios'!K$4-'EV Scenarios'!K$2)*'Node ratio'!$B15</f>
        <v>3.1554070848348386</v>
      </c>
      <c r="L15" s="1">
        <f>'[2]Pc, Winter, S1'!L15*Main!$B$8+('EV Scenarios'!L$4-'EV Scenarios'!L$2)*'Node ratio'!$B15</f>
        <v>3.7531749755977262</v>
      </c>
      <c r="M15" s="1">
        <f>'[2]Pc, Winter, S1'!M15*Main!$B$8+('EV Scenarios'!M$4-'EV Scenarios'!M$2)*'Node ratio'!$B15</f>
        <v>4.2113628487084247</v>
      </c>
      <c r="N15" s="1">
        <f>'[2]Pc, Winter, S1'!N15*Main!$B$8+('EV Scenarios'!N$4-'EV Scenarios'!N$2)*'Node ratio'!$B15</f>
        <v>4.5803714362163248</v>
      </c>
      <c r="O15" s="1">
        <f>'[2]Pc, Winter, S1'!O15*Main!$B$8+('EV Scenarios'!O$4-'EV Scenarios'!O$2)*'Node ratio'!$B15</f>
        <v>4.9556395587251885</v>
      </c>
      <c r="P15" s="1">
        <f>'[2]Pc, Winter, S1'!P15*Main!$B$8+('EV Scenarios'!P$4-'EV Scenarios'!P$2)*'Node ratio'!$B15</f>
        <v>4.8200934358455427</v>
      </c>
      <c r="Q15" s="1">
        <f>'[2]Pc, Winter, S1'!Q15*Main!$B$8+('EV Scenarios'!Q$4-'EV Scenarios'!Q$2)*'Node ratio'!$B15</f>
        <v>4.2268749757931552</v>
      </c>
      <c r="R15" s="1">
        <f>'[2]Pc, Winter, S1'!R15*Main!$B$8+('EV Scenarios'!R$4-'EV Scenarios'!R$2)*'Node ratio'!$B15</f>
        <v>4.2830361668712502</v>
      </c>
      <c r="S15" s="1">
        <f>'[2]Pc, Winter, S1'!S15*Main!$B$8+('EV Scenarios'!S$4-'EV Scenarios'!S$2)*'Node ratio'!$B15</f>
        <v>4.5962340013452545</v>
      </c>
      <c r="T15" s="1">
        <f>'[2]Pc, Winter, S1'!T15*Main!$B$8+('EV Scenarios'!T$4-'EV Scenarios'!T$2)*'Node ratio'!$B15</f>
        <v>4.6123792063637952</v>
      </c>
      <c r="U15" s="1">
        <f>'[2]Pc, Winter, S1'!U15*Main!$B$8+('EV Scenarios'!U$4-'EV Scenarios'!U$2)*'Node ratio'!$B15</f>
        <v>4.4887110996874604</v>
      </c>
      <c r="V15" s="1">
        <f>'[2]Pc, Winter, S1'!V15*Main!$B$8+('EV Scenarios'!V$4-'EV Scenarios'!V$2)*'Node ratio'!$B15</f>
        <v>4.5726536286306265</v>
      </c>
      <c r="W15" s="1">
        <f>'[2]Pc, Winter, S1'!W15*Main!$B$8+('EV Scenarios'!W$4-'EV Scenarios'!W$2)*'Node ratio'!$B15</f>
        <v>5.2030754659937513</v>
      </c>
      <c r="X15" s="1">
        <f>'[2]Pc, Winter, S1'!X15*Main!$B$8+('EV Scenarios'!X$4-'EV Scenarios'!X$2)*'Node ratio'!$B15</f>
        <v>4.8557283307854719</v>
      </c>
      <c r="Y15" s="1">
        <f>'[2]Pc, Winter, S1'!Y15*Main!$B$8+('EV Scenarios'!Y$4-'EV Scenarios'!Y$2)*'Node ratio'!$B15</f>
        <v>4.4103923588926328</v>
      </c>
    </row>
    <row r="16" spans="1:25" x14ac:dyDescent="0.25">
      <c r="A16">
        <v>21</v>
      </c>
      <c r="B16" s="1">
        <f>'[2]Pc, Winter, S1'!B16*Main!$B$8+('EV Scenarios'!B$4-'EV Scenarios'!B$2)*'Node ratio'!$B16</f>
        <v>7.2351736979798424</v>
      </c>
      <c r="C16" s="1">
        <f>'[2]Pc, Winter, S1'!C16*Main!$B$8+('EV Scenarios'!C$4-'EV Scenarios'!C$2)*'Node ratio'!$B16</f>
        <v>6.7435079462747929</v>
      </c>
      <c r="D16" s="1">
        <f>'[2]Pc, Winter, S1'!D16*Main!$B$8+('EV Scenarios'!D$4-'EV Scenarios'!D$2)*'Node ratio'!$B16</f>
        <v>6.427529154001145</v>
      </c>
      <c r="E16" s="1">
        <f>'[2]Pc, Winter, S1'!E16*Main!$B$8+('EV Scenarios'!E$4-'EV Scenarios'!E$2)*'Node ratio'!$B16</f>
        <v>6.4358762610578033</v>
      </c>
      <c r="F16" s="1">
        <f>'[2]Pc, Winter, S1'!F16*Main!$B$8+('EV Scenarios'!F$4-'EV Scenarios'!F$2)*'Node ratio'!$B16</f>
        <v>6.494369812572252</v>
      </c>
      <c r="G16" s="1">
        <f>'[2]Pc, Winter, S1'!G16*Main!$B$8+('EV Scenarios'!G$4-'EV Scenarios'!G$2)*'Node ratio'!$B16</f>
        <v>7.2595859876219953</v>
      </c>
      <c r="H16" s="1">
        <f>'[2]Pc, Winter, S1'!H16*Main!$B$8+('EV Scenarios'!H$4-'EV Scenarios'!H$2)*'Node ratio'!$B16</f>
        <v>10.808474338174406</v>
      </c>
      <c r="I16" s="1">
        <f>'[2]Pc, Winter, S1'!I16*Main!$B$8+('EV Scenarios'!I$4-'EV Scenarios'!I$2)*'Node ratio'!$B16</f>
        <v>13.328429349774943</v>
      </c>
      <c r="J16" s="1">
        <f>'[2]Pc, Winter, S1'!J16*Main!$B$8+('EV Scenarios'!J$4-'EV Scenarios'!J$2)*'Node ratio'!$B16</f>
        <v>14.109971292805739</v>
      </c>
      <c r="K16" s="1">
        <f>'[2]Pc, Winter, S1'!K16*Main!$B$8+('EV Scenarios'!K$4-'EV Scenarios'!K$2)*'Node ratio'!$B16</f>
        <v>14.259729950433796</v>
      </c>
      <c r="L16" s="1">
        <f>'[2]Pc, Winter, S1'!L16*Main!$B$8+('EV Scenarios'!L$4-'EV Scenarios'!L$2)*'Node ratio'!$B16</f>
        <v>13.670795917190986</v>
      </c>
      <c r="M16" s="1">
        <f>'[2]Pc, Winter, S1'!M16*Main!$B$8+('EV Scenarios'!M$4-'EV Scenarios'!M$2)*'Node ratio'!$B16</f>
        <v>14.235581119780614</v>
      </c>
      <c r="N16" s="1">
        <f>'[2]Pc, Winter, S1'!N16*Main!$B$8+('EV Scenarios'!N$4-'EV Scenarios'!N$2)*'Node ratio'!$B16</f>
        <v>14.261062480432278</v>
      </c>
      <c r="O16" s="1">
        <f>'[2]Pc, Winter, S1'!O16*Main!$B$8+('EV Scenarios'!O$4-'EV Scenarios'!O$2)*'Node ratio'!$B16</f>
        <v>14.024978739879824</v>
      </c>
      <c r="P16" s="1">
        <f>'[2]Pc, Winter, S1'!P16*Main!$B$8+('EV Scenarios'!P$4-'EV Scenarios'!P$2)*'Node ratio'!$B16</f>
        <v>12.531348436489802</v>
      </c>
      <c r="Q16" s="1">
        <f>'[2]Pc, Winter, S1'!Q16*Main!$B$8+('EV Scenarios'!Q$4-'EV Scenarios'!Q$2)*'Node ratio'!$B16</f>
        <v>11.725266403068549</v>
      </c>
      <c r="R16" s="1">
        <f>'[2]Pc, Winter, S1'!R16*Main!$B$8+('EV Scenarios'!R$4-'EV Scenarios'!R$2)*'Node ratio'!$B16</f>
        <v>12.349239506732648</v>
      </c>
      <c r="S16" s="1">
        <f>'[2]Pc, Winter, S1'!S16*Main!$B$8+('EV Scenarios'!S$4-'EV Scenarios'!S$2)*'Node ratio'!$B16</f>
        <v>14.305959011803626</v>
      </c>
      <c r="T16" s="1">
        <f>'[2]Pc, Winter, S1'!T16*Main!$B$8+('EV Scenarios'!T$4-'EV Scenarios'!T$2)*'Node ratio'!$B16</f>
        <v>13.53237299453161</v>
      </c>
      <c r="U16" s="1">
        <f>'[2]Pc, Winter, S1'!U16*Main!$B$8+('EV Scenarios'!U$4-'EV Scenarios'!U$2)*'Node ratio'!$B16</f>
        <v>13.365251218908002</v>
      </c>
      <c r="V16" s="1">
        <f>'[2]Pc, Winter, S1'!V16*Main!$B$8+('EV Scenarios'!V$4-'EV Scenarios'!V$2)*'Node ratio'!$B16</f>
        <v>13.059247706214244</v>
      </c>
      <c r="W16" s="1">
        <f>'[2]Pc, Winter, S1'!W16*Main!$B$8+('EV Scenarios'!W$4-'EV Scenarios'!W$2)*'Node ratio'!$B16</f>
        <v>12.223156522682428</v>
      </c>
      <c r="X16" s="1">
        <f>'[2]Pc, Winter, S1'!X16*Main!$B$8+('EV Scenarios'!X$4-'EV Scenarios'!X$2)*'Node ratio'!$B16</f>
        <v>9.9592946755725542</v>
      </c>
      <c r="Y16" s="1">
        <f>'[2]Pc, Winter, S1'!Y16*Main!$B$8+('EV Scenarios'!Y$4-'EV Scenarios'!Y$2)*'Node ratio'!$B16</f>
        <v>8.6719591070975994</v>
      </c>
    </row>
    <row r="17" spans="1:25" x14ac:dyDescent="0.25">
      <c r="A17">
        <v>26</v>
      </c>
      <c r="B17" s="1">
        <f>'[2]Pc, Winter, S1'!B17*Main!$B$8+('EV Scenarios'!B$4-'EV Scenarios'!B$2)*'Node ratio'!$B17</f>
        <v>25.571009201131218</v>
      </c>
      <c r="C17" s="1">
        <f>'[2]Pc, Winter, S1'!C17*Main!$B$8+('EV Scenarios'!C$4-'EV Scenarios'!C$2)*'Node ratio'!$B17</f>
        <v>22.921650365735946</v>
      </c>
      <c r="D17" s="1">
        <f>'[2]Pc, Winter, S1'!D17*Main!$B$8+('EV Scenarios'!D$4-'EV Scenarios'!D$2)*'Node ratio'!$B17</f>
        <v>22.065754304940004</v>
      </c>
      <c r="E17" s="1">
        <f>'[2]Pc, Winter, S1'!E17*Main!$B$8+('EV Scenarios'!E$4-'EV Scenarios'!E$2)*'Node ratio'!$B17</f>
        <v>21.956155415709098</v>
      </c>
      <c r="F17" s="1">
        <f>'[2]Pc, Winter, S1'!F17*Main!$B$8+('EV Scenarios'!F$4-'EV Scenarios'!F$2)*'Node ratio'!$B17</f>
        <v>22.104468657783144</v>
      </c>
      <c r="G17" s="1">
        <f>'[2]Pc, Winter, S1'!G17*Main!$B$8+('EV Scenarios'!G$4-'EV Scenarios'!G$2)*'Node ratio'!$B17</f>
        <v>23.419309744749384</v>
      </c>
      <c r="H17" s="1">
        <f>'[2]Pc, Winter, S1'!H17*Main!$B$8+('EV Scenarios'!H$4-'EV Scenarios'!H$2)*'Node ratio'!$B17</f>
        <v>28.819371030412118</v>
      </c>
      <c r="I17" s="1">
        <f>'[2]Pc, Winter, S1'!I17*Main!$B$8+('EV Scenarios'!I$4-'EV Scenarios'!I$2)*'Node ratio'!$B17</f>
        <v>33.324911603619526</v>
      </c>
      <c r="J17" s="1">
        <f>'[2]Pc, Winter, S1'!J17*Main!$B$8+('EV Scenarios'!J$4-'EV Scenarios'!J$2)*'Node ratio'!$B17</f>
        <v>36.850453800078576</v>
      </c>
      <c r="K17" s="1">
        <f>'[2]Pc, Winter, S1'!K17*Main!$B$8+('EV Scenarios'!K$4-'EV Scenarios'!K$2)*'Node ratio'!$B17</f>
        <v>37.94838910524642</v>
      </c>
      <c r="L17" s="1">
        <f>'[2]Pc, Winter, S1'!L17*Main!$B$8+('EV Scenarios'!L$4-'EV Scenarios'!L$2)*'Node ratio'!$B17</f>
        <v>37.858632979240653</v>
      </c>
      <c r="M17" s="1">
        <f>'[2]Pc, Winter, S1'!M17*Main!$B$8+('EV Scenarios'!M$4-'EV Scenarios'!M$2)*'Node ratio'!$B17</f>
        <v>37.81376412322615</v>
      </c>
      <c r="N17" s="1">
        <f>'[2]Pc, Winter, S1'!N17*Main!$B$8+('EV Scenarios'!N$4-'EV Scenarios'!N$2)*'Node ratio'!$B17</f>
        <v>36.99877801154669</v>
      </c>
      <c r="O17" s="1">
        <f>'[2]Pc, Winter, S1'!O17*Main!$B$8+('EV Scenarios'!O$4-'EV Scenarios'!O$2)*'Node ratio'!$B17</f>
        <v>36.248973323782174</v>
      </c>
      <c r="P17" s="1">
        <f>'[2]Pc, Winter, S1'!P17*Main!$B$8+('EV Scenarios'!P$4-'EV Scenarios'!P$2)*'Node ratio'!$B17</f>
        <v>35.234295335309312</v>
      </c>
      <c r="Q17" s="1">
        <f>'[2]Pc, Winter, S1'!Q17*Main!$B$8+('EV Scenarios'!Q$4-'EV Scenarios'!Q$2)*'Node ratio'!$B17</f>
        <v>34.499459079199177</v>
      </c>
      <c r="R17" s="1">
        <f>'[2]Pc, Winter, S1'!R17*Main!$B$8+('EV Scenarios'!R$4-'EV Scenarios'!R$2)*'Node ratio'!$B17</f>
        <v>33.698234556738171</v>
      </c>
      <c r="S17" s="1">
        <f>'[2]Pc, Winter, S1'!S17*Main!$B$8+('EV Scenarios'!S$4-'EV Scenarios'!S$2)*'Node ratio'!$B17</f>
        <v>35.91921231703941</v>
      </c>
      <c r="T17" s="1">
        <f>'[2]Pc, Winter, S1'!T17*Main!$B$8+('EV Scenarios'!T$4-'EV Scenarios'!T$2)*'Node ratio'!$B17</f>
        <v>37.339005537348442</v>
      </c>
      <c r="U17" s="1">
        <f>'[2]Pc, Winter, S1'!U17*Main!$B$8+('EV Scenarios'!U$4-'EV Scenarios'!U$2)*'Node ratio'!$B17</f>
        <v>37.367353022225693</v>
      </c>
      <c r="V17" s="1">
        <f>'[2]Pc, Winter, S1'!V17*Main!$B$8+('EV Scenarios'!V$4-'EV Scenarios'!V$2)*'Node ratio'!$B17</f>
        <v>37.404333400752876</v>
      </c>
      <c r="W17" s="1">
        <f>'[2]Pc, Winter, S1'!W17*Main!$B$8+('EV Scenarios'!W$4-'EV Scenarios'!W$2)*'Node ratio'!$B17</f>
        <v>35.745416914045812</v>
      </c>
      <c r="X17" s="1">
        <f>'[2]Pc, Winter, S1'!X17*Main!$B$8+('EV Scenarios'!X$4-'EV Scenarios'!X$2)*'Node ratio'!$B17</f>
        <v>32.303407398793233</v>
      </c>
      <c r="Y17" s="1">
        <f>'[2]Pc, Winter, S1'!Y17*Main!$B$8+('EV Scenarios'!Y$4-'EV Scenarios'!Y$2)*'Node ratio'!$B17</f>
        <v>28.934128825179798</v>
      </c>
    </row>
    <row r="18" spans="1:25" x14ac:dyDescent="0.25">
      <c r="A18">
        <v>30</v>
      </c>
      <c r="B18" s="1">
        <f>'[2]Pc, Winter, S1'!B18*Main!$B$8+('EV Scenarios'!B$4-'EV Scenarios'!B$2)*'Node ratio'!$B18</f>
        <v>12.090992358938227</v>
      </c>
      <c r="C18" s="1">
        <f>'[2]Pc, Winter, S1'!C18*Main!$B$8+('EV Scenarios'!C$4-'EV Scenarios'!C$2)*'Node ratio'!$B18</f>
        <v>11.387279680558338</v>
      </c>
      <c r="D18" s="1">
        <f>'[2]Pc, Winter, S1'!D18*Main!$B$8+('EV Scenarios'!D$4-'EV Scenarios'!D$2)*'Node ratio'!$B18</f>
        <v>11.533812949192992</v>
      </c>
      <c r="E18" s="1">
        <f>'[2]Pc, Winter, S1'!E18*Main!$B$8+('EV Scenarios'!E$4-'EV Scenarios'!E$2)*'Node ratio'!$B18</f>
        <v>11.637526833959539</v>
      </c>
      <c r="F18" s="1">
        <f>'[2]Pc, Winter, S1'!F18*Main!$B$8+('EV Scenarios'!F$4-'EV Scenarios'!F$2)*'Node ratio'!$B18</f>
        <v>11.925983448364793</v>
      </c>
      <c r="G18" s="1">
        <f>'[2]Pc, Winter, S1'!G18*Main!$B$8+('EV Scenarios'!G$4-'EV Scenarios'!G$2)*'Node ratio'!$B18</f>
        <v>12.722545387802978</v>
      </c>
      <c r="H18" s="1">
        <f>'[2]Pc, Winter, S1'!H18*Main!$B$8+('EV Scenarios'!H$4-'EV Scenarios'!H$2)*'Node ratio'!$B18</f>
        <v>16.238342967992839</v>
      </c>
      <c r="I18" s="1">
        <f>'[2]Pc, Winter, S1'!I18*Main!$B$8+('EV Scenarios'!I$4-'EV Scenarios'!I$2)*'Node ratio'!$B18</f>
        <v>18.551385980312119</v>
      </c>
      <c r="J18" s="1">
        <f>'[2]Pc, Winter, S1'!J18*Main!$B$8+('EV Scenarios'!J$4-'EV Scenarios'!J$2)*'Node ratio'!$B18</f>
        <v>19.119222312389237</v>
      </c>
      <c r="K18" s="1">
        <f>'[2]Pc, Winter, S1'!K18*Main!$B$8+('EV Scenarios'!K$4-'EV Scenarios'!K$2)*'Node ratio'!$B18</f>
        <v>18.630680488556401</v>
      </c>
      <c r="L18" s="1">
        <f>'[2]Pc, Winter, S1'!L18*Main!$B$8+('EV Scenarios'!L$4-'EV Scenarios'!L$2)*'Node ratio'!$B18</f>
        <v>18.669772505388075</v>
      </c>
      <c r="M18" s="1">
        <f>'[2]Pc, Winter, S1'!M18*Main!$B$8+('EV Scenarios'!M$4-'EV Scenarios'!M$2)*'Node ratio'!$B18</f>
        <v>19.542038567964664</v>
      </c>
      <c r="N18" s="1">
        <f>'[2]Pc, Winter, S1'!N18*Main!$B$8+('EV Scenarios'!N$4-'EV Scenarios'!N$2)*'Node ratio'!$B18</f>
        <v>19.21613042129168</v>
      </c>
      <c r="O18" s="1">
        <f>'[2]Pc, Winter, S1'!O18*Main!$B$8+('EV Scenarios'!O$4-'EV Scenarios'!O$2)*'Node ratio'!$B18</f>
        <v>19.159975680427479</v>
      </c>
      <c r="P18" s="1">
        <f>'[2]Pc, Winter, S1'!P18*Main!$B$8+('EV Scenarios'!P$4-'EV Scenarios'!P$2)*'Node ratio'!$B18</f>
        <v>18.370192877123543</v>
      </c>
      <c r="Q18" s="1">
        <f>'[2]Pc, Winter, S1'!Q18*Main!$B$8+('EV Scenarios'!Q$4-'EV Scenarios'!Q$2)*'Node ratio'!$B18</f>
        <v>18.008501082706616</v>
      </c>
      <c r="R18" s="1">
        <f>'[2]Pc, Winter, S1'!R18*Main!$B$8+('EV Scenarios'!R$4-'EV Scenarios'!R$2)*'Node ratio'!$B18</f>
        <v>17.97024946641757</v>
      </c>
      <c r="S18" s="1">
        <f>'[2]Pc, Winter, S1'!S18*Main!$B$8+('EV Scenarios'!S$4-'EV Scenarios'!S$2)*'Node ratio'!$B18</f>
        <v>18.356910036670737</v>
      </c>
      <c r="T18" s="1">
        <f>'[2]Pc, Winter, S1'!T18*Main!$B$8+('EV Scenarios'!T$4-'EV Scenarios'!T$2)*'Node ratio'!$B18</f>
        <v>17.859706137175877</v>
      </c>
      <c r="U18" s="1">
        <f>'[2]Pc, Winter, S1'!U18*Main!$B$8+('EV Scenarios'!U$4-'EV Scenarios'!U$2)*'Node ratio'!$B18</f>
        <v>17.311734443395018</v>
      </c>
      <c r="V18" s="1">
        <f>'[2]Pc, Winter, S1'!V18*Main!$B$8+('EV Scenarios'!V$4-'EV Scenarios'!V$2)*'Node ratio'!$B18</f>
        <v>17.421016104396831</v>
      </c>
      <c r="W18" s="1">
        <f>'[2]Pc, Winter, S1'!W18*Main!$B$8+('EV Scenarios'!W$4-'EV Scenarios'!W$2)*'Node ratio'!$B18</f>
        <v>16.444067879842986</v>
      </c>
      <c r="X18" s="1">
        <f>'[2]Pc, Winter, S1'!X18*Main!$B$8+('EV Scenarios'!X$4-'EV Scenarios'!X$2)*'Node ratio'!$B18</f>
        <v>13.717349175992759</v>
      </c>
      <c r="Y18" s="1">
        <f>'[2]Pc, Winter, S1'!Y18*Main!$B$8+('EV Scenarios'!Y$4-'EV Scenarios'!Y$2)*'Node ratio'!$B18</f>
        <v>13.015308225244548</v>
      </c>
    </row>
    <row r="19" spans="1:25" x14ac:dyDescent="0.25">
      <c r="A19">
        <v>35</v>
      </c>
      <c r="B19" s="1">
        <f>'[2]Pc, Winter, S1'!B19*Main!$B$8+('EV Scenarios'!B$4-'EV Scenarios'!B$2)*'Node ratio'!$B19</f>
        <v>19.544321444933313</v>
      </c>
      <c r="C19" s="1">
        <f>'[2]Pc, Winter, S1'!C19*Main!$B$8+('EV Scenarios'!C$4-'EV Scenarios'!C$2)*'Node ratio'!$B19</f>
        <v>18.482951119640141</v>
      </c>
      <c r="D19" s="1">
        <f>'[2]Pc, Winter, S1'!D19*Main!$B$8+('EV Scenarios'!D$4-'EV Scenarios'!D$2)*'Node ratio'!$B19</f>
        <v>17.662027466164282</v>
      </c>
      <c r="E19" s="1">
        <f>'[2]Pc, Winter, S1'!E19*Main!$B$8+('EV Scenarios'!E$4-'EV Scenarios'!E$2)*'Node ratio'!$B19</f>
        <v>17.624325816375432</v>
      </c>
      <c r="F19" s="1">
        <f>'[2]Pc, Winter, S1'!F19*Main!$B$8+('EV Scenarios'!F$4-'EV Scenarios'!F$2)*'Node ratio'!$B19</f>
        <v>18.109535515837152</v>
      </c>
      <c r="G19" s="1">
        <f>'[2]Pc, Winter, S1'!G19*Main!$B$8+('EV Scenarios'!G$4-'EV Scenarios'!G$2)*'Node ratio'!$B19</f>
        <v>21.356284741022996</v>
      </c>
      <c r="H19" s="1">
        <f>'[2]Pc, Winter, S1'!H19*Main!$B$8+('EV Scenarios'!H$4-'EV Scenarios'!H$2)*'Node ratio'!$B19</f>
        <v>29.664598396535332</v>
      </c>
      <c r="I19" s="1">
        <f>'[2]Pc, Winter, S1'!I19*Main!$B$8+('EV Scenarios'!I$4-'EV Scenarios'!I$2)*'Node ratio'!$B19</f>
        <v>35.395123161722552</v>
      </c>
      <c r="J19" s="1">
        <f>'[2]Pc, Winter, S1'!J19*Main!$B$8+('EV Scenarios'!J$4-'EV Scenarios'!J$2)*'Node ratio'!$B19</f>
        <v>36.161155277709604</v>
      </c>
      <c r="K19" s="1">
        <f>'[2]Pc, Winter, S1'!K19*Main!$B$8+('EV Scenarios'!K$4-'EV Scenarios'!K$2)*'Node ratio'!$B19</f>
        <v>36.869928766385208</v>
      </c>
      <c r="L19" s="1">
        <f>'[2]Pc, Winter, S1'!L19*Main!$B$8+('EV Scenarios'!L$4-'EV Scenarios'!L$2)*'Node ratio'!$B19</f>
        <v>33.52761675334655</v>
      </c>
      <c r="M19" s="1">
        <f>'[2]Pc, Winter, S1'!M19*Main!$B$8+('EV Scenarios'!M$4-'EV Scenarios'!M$2)*'Node ratio'!$B19</f>
        <v>35.511950284448375</v>
      </c>
      <c r="N19" s="1">
        <f>'[2]Pc, Winter, S1'!N19*Main!$B$8+('EV Scenarios'!N$4-'EV Scenarios'!N$2)*'Node ratio'!$B19</f>
        <v>34.376865427234335</v>
      </c>
      <c r="O19" s="1">
        <f>'[2]Pc, Winter, S1'!O19*Main!$B$8+('EV Scenarios'!O$4-'EV Scenarios'!O$2)*'Node ratio'!$B19</f>
        <v>32.745676674079547</v>
      </c>
      <c r="P19" s="1">
        <f>'[2]Pc, Winter, S1'!P19*Main!$B$8+('EV Scenarios'!P$4-'EV Scenarios'!P$2)*'Node ratio'!$B19</f>
        <v>30.212083859206764</v>
      </c>
      <c r="Q19" s="1">
        <f>'[2]Pc, Winter, S1'!Q19*Main!$B$8+('EV Scenarios'!Q$4-'EV Scenarios'!Q$2)*'Node ratio'!$B19</f>
        <v>29.72683681985594</v>
      </c>
      <c r="R19" s="1">
        <f>'[2]Pc, Winter, S1'!R19*Main!$B$8+('EV Scenarios'!R$4-'EV Scenarios'!R$2)*'Node ratio'!$B19</f>
        <v>31.119438985351927</v>
      </c>
      <c r="S19" s="1">
        <f>'[2]Pc, Winter, S1'!S19*Main!$B$8+('EV Scenarios'!S$4-'EV Scenarios'!S$2)*'Node ratio'!$B19</f>
        <v>33.647144907716971</v>
      </c>
      <c r="T19" s="1">
        <f>'[2]Pc, Winter, S1'!T19*Main!$B$8+('EV Scenarios'!T$4-'EV Scenarios'!T$2)*'Node ratio'!$B19</f>
        <v>32.233944470005525</v>
      </c>
      <c r="U19" s="1">
        <f>'[2]Pc, Winter, S1'!U19*Main!$B$8+('EV Scenarios'!U$4-'EV Scenarios'!U$2)*'Node ratio'!$B19</f>
        <v>32.079922606630717</v>
      </c>
      <c r="V19" s="1">
        <f>'[2]Pc, Winter, S1'!V19*Main!$B$8+('EV Scenarios'!V$4-'EV Scenarios'!V$2)*'Node ratio'!$B19</f>
        <v>31.636166162088756</v>
      </c>
      <c r="W19" s="1">
        <f>'[2]Pc, Winter, S1'!W19*Main!$B$8+('EV Scenarios'!W$4-'EV Scenarios'!W$2)*'Node ratio'!$B19</f>
        <v>29.589377933610514</v>
      </c>
      <c r="X19" s="1">
        <f>'[2]Pc, Winter, S1'!X19*Main!$B$8+('EV Scenarios'!X$4-'EV Scenarios'!X$2)*'Node ratio'!$B19</f>
        <v>24.887049526019169</v>
      </c>
      <c r="Y19" s="1">
        <f>'[2]Pc, Winter, S1'!Y19*Main!$B$8+('EV Scenarios'!Y$4-'EV Scenarios'!Y$2)*'Node ratio'!$B19</f>
        <v>22.136043213997731</v>
      </c>
    </row>
    <row r="20" spans="1:25" x14ac:dyDescent="0.25">
      <c r="A20">
        <v>36</v>
      </c>
      <c r="B20" s="1">
        <f>'[2]Pc, Winter, S1'!B20*Main!$B$8+('EV Scenarios'!B$4-'EV Scenarios'!B$2)*'Node ratio'!$B20</f>
        <v>3.5798449875241592E-3</v>
      </c>
      <c r="C20" s="1">
        <f>'[2]Pc, Winter, S1'!C20*Main!$B$8+('EV Scenarios'!C$4-'EV Scenarios'!C$2)*'Node ratio'!$B20</f>
        <v>2.1863613041861809</v>
      </c>
      <c r="D20" s="1">
        <f>'[2]Pc, Winter, S1'!D20*Main!$B$8+('EV Scenarios'!D$4-'EV Scenarios'!D$2)*'Node ratio'!$B20</f>
        <v>-0.42189253780344349</v>
      </c>
      <c r="E20" s="1">
        <f>'[2]Pc, Winter, S1'!E20*Main!$B$8+('EV Scenarios'!E$4-'EV Scenarios'!E$2)*'Node ratio'!$B20</f>
        <v>-5.2791948497839594E-2</v>
      </c>
      <c r="F20" s="1">
        <f>'[2]Pc, Winter, S1'!F20*Main!$B$8+('EV Scenarios'!F$4-'EV Scenarios'!F$2)*'Node ratio'!$B20</f>
        <v>0.15880081816128383</v>
      </c>
      <c r="G20" s="1">
        <f>'[2]Pc, Winter, S1'!G20*Main!$B$8+('EV Scenarios'!G$4-'EV Scenarios'!G$2)*'Node ratio'!$B20</f>
        <v>-0.1080123859800491</v>
      </c>
      <c r="H20" s="1">
        <f>'[2]Pc, Winter, S1'!H20*Main!$B$8+('EV Scenarios'!H$4-'EV Scenarios'!H$2)*'Node ratio'!$B20</f>
        <v>3.4205076485807749E-2</v>
      </c>
      <c r="I20" s="1">
        <f>'[2]Pc, Winter, S1'!I20*Main!$B$8+('EV Scenarios'!I$4-'EV Scenarios'!I$2)*'Node ratio'!$B20</f>
        <v>-0.25489453319354638</v>
      </c>
      <c r="J20" s="1">
        <f>'[2]Pc, Winter, S1'!J20*Main!$B$8+('EV Scenarios'!J$4-'EV Scenarios'!J$2)*'Node ratio'!$B20</f>
        <v>-0.41947360799976879</v>
      </c>
      <c r="K20" s="1">
        <f>'[2]Pc, Winter, S1'!K20*Main!$B$8+('EV Scenarios'!K$4-'EV Scenarios'!K$2)*'Node ratio'!$B20</f>
        <v>-2.6852940183005439E-2</v>
      </c>
      <c r="L20" s="1">
        <f>'[2]Pc, Winter, S1'!L20*Main!$B$8+('EV Scenarios'!L$4-'EV Scenarios'!L$2)*'Node ratio'!$B20</f>
        <v>-9.8550763261638058E-2</v>
      </c>
      <c r="M20" s="1">
        <f>'[2]Pc, Winter, S1'!M20*Main!$B$8+('EV Scenarios'!M$4-'EV Scenarios'!M$2)*'Node ratio'!$B20</f>
        <v>0.37514206998988731</v>
      </c>
      <c r="N20" s="1">
        <f>'[2]Pc, Winter, S1'!N20*Main!$B$8+('EV Scenarios'!N$4-'EV Scenarios'!N$2)*'Node ratio'!$B20</f>
        <v>-0.43239083076497348</v>
      </c>
      <c r="O20" s="1">
        <f>'[2]Pc, Winter, S1'!O20*Main!$B$8+('EV Scenarios'!O$4-'EV Scenarios'!O$2)*'Node ratio'!$B20</f>
        <v>-0.85202765290861049</v>
      </c>
      <c r="P20" s="1">
        <f>'[2]Pc, Winter, S1'!P20*Main!$B$8+('EV Scenarios'!P$4-'EV Scenarios'!P$2)*'Node ratio'!$B20</f>
        <v>-0.14207397513440184</v>
      </c>
      <c r="Q20" s="1">
        <f>'[2]Pc, Winter, S1'!Q20*Main!$B$8+('EV Scenarios'!Q$4-'EV Scenarios'!Q$2)*'Node ratio'!$B20</f>
        <v>-0.19732875829463878</v>
      </c>
      <c r="R20" s="1">
        <f>'[2]Pc, Winter, S1'!R20*Main!$B$8+('EV Scenarios'!R$4-'EV Scenarios'!R$2)*'Node ratio'!$B20</f>
        <v>0.40448415056483733</v>
      </c>
      <c r="S20" s="1">
        <f>'[2]Pc, Winter, S1'!S20*Main!$B$8+('EV Scenarios'!S$4-'EV Scenarios'!S$2)*'Node ratio'!$B20</f>
        <v>3.656031450564244E-3</v>
      </c>
      <c r="T20" s="1">
        <f>'[2]Pc, Winter, S1'!T20*Main!$B$8+('EV Scenarios'!T$4-'EV Scenarios'!T$2)*'Node ratio'!$B20</f>
        <v>-0.22088755956824285</v>
      </c>
      <c r="U20" s="1">
        <f>'[2]Pc, Winter, S1'!U20*Main!$B$8+('EV Scenarios'!U$4-'EV Scenarios'!U$2)*'Node ratio'!$B20</f>
        <v>0.43147917404689645</v>
      </c>
      <c r="V20" s="1">
        <f>'[2]Pc, Winter, S1'!V20*Main!$B$8+('EV Scenarios'!V$4-'EV Scenarios'!V$2)*'Node ratio'!$B20</f>
        <v>-0.13742311441064278</v>
      </c>
      <c r="W20" s="1">
        <f>'[2]Pc, Winter, S1'!W20*Main!$B$8+('EV Scenarios'!W$4-'EV Scenarios'!W$2)*'Node ratio'!$B20</f>
        <v>0.10824990081408288</v>
      </c>
      <c r="X20" s="1">
        <f>'[2]Pc, Winter, S1'!X20*Main!$B$8+('EV Scenarios'!X$4-'EV Scenarios'!X$2)*'Node ratio'!$B20</f>
        <v>-8.223745113867327E-2</v>
      </c>
      <c r="Y20" s="1">
        <f>'[2]Pc, Winter, S1'!Y20*Main!$B$8+('EV Scenarios'!Y$4-'EV Scenarios'!Y$2)*'Node ratio'!$B20</f>
        <v>-0.17744242811372399</v>
      </c>
    </row>
    <row r="21" spans="1:25" x14ac:dyDescent="0.25">
      <c r="A21">
        <v>42</v>
      </c>
      <c r="B21" s="1">
        <f>'[2]Pc, Winter, S1'!B21*Main!$B$8+('EV Scenarios'!B$4-'EV Scenarios'!B$2)*'Node ratio'!$B21</f>
        <v>17.014391737633744</v>
      </c>
      <c r="C21" s="1">
        <f>'[2]Pc, Winter, S1'!C21*Main!$B$8+('EV Scenarios'!C$4-'EV Scenarios'!C$2)*'Node ratio'!$B21</f>
        <v>15.70560901152748</v>
      </c>
      <c r="D21" s="1">
        <f>'[2]Pc, Winter, S1'!D21*Main!$B$8+('EV Scenarios'!D$4-'EV Scenarios'!D$2)*'Node ratio'!$B21</f>
        <v>15.105397113534117</v>
      </c>
      <c r="E21" s="1">
        <f>'[2]Pc, Winter, S1'!E21*Main!$B$8+('EV Scenarios'!E$4-'EV Scenarios'!E$2)*'Node ratio'!$B21</f>
        <v>15.136149295061223</v>
      </c>
      <c r="F21" s="1">
        <f>'[2]Pc, Winter, S1'!F21*Main!$B$8+('EV Scenarios'!F$4-'EV Scenarios'!F$2)*'Node ratio'!$B21</f>
        <v>15.76615278158005</v>
      </c>
      <c r="G21" s="1">
        <f>'[2]Pc, Winter, S1'!G21*Main!$B$8+('EV Scenarios'!G$4-'EV Scenarios'!G$2)*'Node ratio'!$B21</f>
        <v>17.030624170757513</v>
      </c>
      <c r="H21" s="1">
        <f>'[2]Pc, Winter, S1'!H21*Main!$B$8+('EV Scenarios'!H$4-'EV Scenarios'!H$2)*'Node ratio'!$B21</f>
        <v>21.798446543308351</v>
      </c>
      <c r="I21" s="1">
        <f>'[2]Pc, Winter, S1'!I21*Main!$B$8+('EV Scenarios'!I$4-'EV Scenarios'!I$2)*'Node ratio'!$B21</f>
        <v>25.322329169681502</v>
      </c>
      <c r="J21" s="1">
        <f>'[2]Pc, Winter, S1'!J21*Main!$B$8+('EV Scenarios'!J$4-'EV Scenarios'!J$2)*'Node ratio'!$B21</f>
        <v>26.334985312057402</v>
      </c>
      <c r="K21" s="1">
        <f>'[2]Pc, Winter, S1'!K21*Main!$B$8+('EV Scenarios'!K$4-'EV Scenarios'!K$2)*'Node ratio'!$B21</f>
        <v>26.891031400013336</v>
      </c>
      <c r="L21" s="1">
        <f>'[2]Pc, Winter, S1'!L21*Main!$B$8+('EV Scenarios'!L$4-'EV Scenarios'!L$2)*'Node ratio'!$B21</f>
        <v>26.40056149269979</v>
      </c>
      <c r="M21" s="1">
        <f>'[2]Pc, Winter, S1'!M21*Main!$B$8+('EV Scenarios'!M$4-'EV Scenarios'!M$2)*'Node ratio'!$B21</f>
        <v>27.047939519068404</v>
      </c>
      <c r="N21" s="1">
        <f>'[2]Pc, Winter, S1'!N21*Main!$B$8+('EV Scenarios'!N$4-'EV Scenarios'!N$2)*'Node ratio'!$B21</f>
        <v>26.610531101922899</v>
      </c>
      <c r="O21" s="1">
        <f>'[2]Pc, Winter, S1'!O21*Main!$B$8+('EV Scenarios'!O$4-'EV Scenarios'!O$2)*'Node ratio'!$B21</f>
        <v>25.141476116300002</v>
      </c>
      <c r="P21" s="1">
        <f>'[2]Pc, Winter, S1'!P21*Main!$B$8+('EV Scenarios'!P$4-'EV Scenarios'!P$2)*'Node ratio'!$B21</f>
        <v>24.313900630843207</v>
      </c>
      <c r="Q21" s="1">
        <f>'[2]Pc, Winter, S1'!Q21*Main!$B$8+('EV Scenarios'!Q$4-'EV Scenarios'!Q$2)*'Node ratio'!$B21</f>
        <v>22.801646798516636</v>
      </c>
      <c r="R21" s="1">
        <f>'[2]Pc, Winter, S1'!R21*Main!$B$8+('EV Scenarios'!R$4-'EV Scenarios'!R$2)*'Node ratio'!$B21</f>
        <v>23.041153630387797</v>
      </c>
      <c r="S21" s="1">
        <f>'[2]Pc, Winter, S1'!S21*Main!$B$8+('EV Scenarios'!S$4-'EV Scenarios'!S$2)*'Node ratio'!$B21</f>
        <v>26.824711529658188</v>
      </c>
      <c r="T21" s="1">
        <f>'[2]Pc, Winter, S1'!T21*Main!$B$8+('EV Scenarios'!T$4-'EV Scenarios'!T$2)*'Node ratio'!$B21</f>
        <v>26.809708035349288</v>
      </c>
      <c r="U21" s="1">
        <f>'[2]Pc, Winter, S1'!U21*Main!$B$8+('EV Scenarios'!U$4-'EV Scenarios'!U$2)*'Node ratio'!$B21</f>
        <v>27.054646402448181</v>
      </c>
      <c r="V21" s="1">
        <f>'[2]Pc, Winter, S1'!V21*Main!$B$8+('EV Scenarios'!V$4-'EV Scenarios'!V$2)*'Node ratio'!$B21</f>
        <v>26.306310991518348</v>
      </c>
      <c r="W21" s="1">
        <f>'[2]Pc, Winter, S1'!W21*Main!$B$8+('EV Scenarios'!W$4-'EV Scenarios'!W$2)*'Node ratio'!$B21</f>
        <v>25.286904812941746</v>
      </c>
      <c r="X21" s="1">
        <f>'[2]Pc, Winter, S1'!X21*Main!$B$8+('EV Scenarios'!X$4-'EV Scenarios'!X$2)*'Node ratio'!$B21</f>
        <v>22.270675810508944</v>
      </c>
      <c r="Y21" s="1">
        <f>'[2]Pc, Winter, S1'!Y21*Main!$B$8+('EV Scenarios'!Y$4-'EV Scenarios'!Y$2)*'Node ratio'!$B21</f>
        <v>19.18871154319682</v>
      </c>
    </row>
    <row r="22" spans="1:25" x14ac:dyDescent="0.25">
      <c r="A22">
        <v>55</v>
      </c>
      <c r="B22" s="1">
        <f>'[2]Pc, Winter, S1'!B22*Main!$B$8+('EV Scenarios'!B$4-'EV Scenarios'!B$2)*'Node ratio'!$B22</f>
        <v>2.9845668577356976</v>
      </c>
      <c r="C22" s="1">
        <f>'[2]Pc, Winter, S1'!C22*Main!$B$8+('EV Scenarios'!C$4-'EV Scenarios'!C$2)*'Node ratio'!$B22</f>
        <v>3.0034237505575616</v>
      </c>
      <c r="D22" s="1">
        <f>'[2]Pc, Winter, S1'!D22*Main!$B$8+('EV Scenarios'!D$4-'EV Scenarios'!D$2)*'Node ratio'!$B22</f>
        <v>3.039376538939961</v>
      </c>
      <c r="E22" s="1">
        <f>'[2]Pc, Winter, S1'!E22*Main!$B$8+('EV Scenarios'!E$4-'EV Scenarios'!E$2)*'Node ratio'!$B22</f>
        <v>3.0664537738092941</v>
      </c>
      <c r="F22" s="1">
        <f>'[2]Pc, Winter, S1'!F22*Main!$B$8+('EV Scenarios'!F$4-'EV Scenarios'!F$2)*'Node ratio'!$B22</f>
        <v>3.0927932747263083</v>
      </c>
      <c r="G22" s="1">
        <f>'[2]Pc, Winter, S1'!G22*Main!$B$8+('EV Scenarios'!G$4-'EV Scenarios'!G$2)*'Node ratio'!$B22</f>
        <v>3.107915539825957</v>
      </c>
      <c r="H22" s="1">
        <f>'[2]Pc, Winter, S1'!H22*Main!$B$8+('EV Scenarios'!H$4-'EV Scenarios'!H$2)*'Node ratio'!$B22</f>
        <v>4.7894498107611545</v>
      </c>
      <c r="I22" s="1">
        <f>'[2]Pc, Winter, S1'!I22*Main!$B$8+('EV Scenarios'!I$4-'EV Scenarios'!I$2)*'Node ratio'!$B22</f>
        <v>6.5802909824288189</v>
      </c>
      <c r="J22" s="1">
        <f>'[2]Pc, Winter, S1'!J22*Main!$B$8+('EV Scenarios'!J$4-'EV Scenarios'!J$2)*'Node ratio'!$B22</f>
        <v>6.8362706717487836</v>
      </c>
      <c r="K22" s="1">
        <f>'[2]Pc, Winter, S1'!K22*Main!$B$8+('EV Scenarios'!K$4-'EV Scenarios'!K$2)*'Node ratio'!$B22</f>
        <v>7.1707752815332668</v>
      </c>
      <c r="L22" s="1">
        <f>'[2]Pc, Winter, S1'!L22*Main!$B$8+('EV Scenarios'!L$4-'EV Scenarios'!L$2)*'Node ratio'!$B22</f>
        <v>7.1763157000020765</v>
      </c>
      <c r="M22" s="1">
        <f>'[2]Pc, Winter, S1'!M22*Main!$B$8+('EV Scenarios'!M$4-'EV Scenarios'!M$2)*'Node ratio'!$B22</f>
        <v>7.1683472727894255</v>
      </c>
      <c r="N22" s="1">
        <f>'[2]Pc, Winter, S1'!N22*Main!$B$8+('EV Scenarios'!N$4-'EV Scenarios'!N$2)*'Node ratio'!$B22</f>
        <v>7.14533366874553</v>
      </c>
      <c r="O22" s="1">
        <f>'[2]Pc, Winter, S1'!O22*Main!$B$8+('EV Scenarios'!O$4-'EV Scenarios'!O$2)*'Node ratio'!$B22</f>
        <v>7.1303160511643195</v>
      </c>
      <c r="P22" s="1">
        <f>'[2]Pc, Winter, S1'!P22*Main!$B$8+('EV Scenarios'!P$4-'EV Scenarios'!P$2)*'Node ratio'!$B22</f>
        <v>6.69921706807067</v>
      </c>
      <c r="Q22" s="1">
        <f>'[2]Pc, Winter, S1'!Q22*Main!$B$8+('EV Scenarios'!Q$4-'EV Scenarios'!Q$2)*'Node ratio'!$B22</f>
        <v>6.5420867105928302</v>
      </c>
      <c r="R22" s="1">
        <f>'[2]Pc, Winter, S1'!R22*Main!$B$8+('EV Scenarios'!R$4-'EV Scenarios'!R$2)*'Node ratio'!$B22</f>
        <v>6.5314281900500983</v>
      </c>
      <c r="S22" s="1">
        <f>'[2]Pc, Winter, S1'!S22*Main!$B$8+('EV Scenarios'!S$4-'EV Scenarios'!S$2)*'Node ratio'!$B22</f>
        <v>6.9516573040365497</v>
      </c>
      <c r="T22" s="1">
        <f>'[2]Pc, Winter, S1'!T22*Main!$B$8+('EV Scenarios'!T$4-'EV Scenarios'!T$2)*'Node ratio'!$B22</f>
        <v>7.0339067867655958</v>
      </c>
      <c r="U22" s="1">
        <f>'[2]Pc, Winter, S1'!U22*Main!$B$8+('EV Scenarios'!U$4-'EV Scenarios'!U$2)*'Node ratio'!$B22</f>
        <v>7.0407312333909191</v>
      </c>
      <c r="V22" s="1">
        <f>'[2]Pc, Winter, S1'!V22*Main!$B$8+('EV Scenarios'!V$4-'EV Scenarios'!V$2)*'Node ratio'!$B22</f>
        <v>7.0490888282667266</v>
      </c>
      <c r="W22" s="1">
        <f>'[2]Pc, Winter, S1'!W22*Main!$B$8+('EV Scenarios'!W$4-'EV Scenarios'!W$2)*'Node ratio'!$B22</f>
        <v>6.922472693480068</v>
      </c>
      <c r="X22" s="1">
        <f>'[2]Pc, Winter, S1'!X22*Main!$B$8+('EV Scenarios'!X$4-'EV Scenarios'!X$2)*'Node ratio'!$B22</f>
        <v>5.3991664282942144</v>
      </c>
      <c r="Y22" s="1">
        <f>'[2]Pc, Winter, S1'!Y22*Main!$B$8+('EV Scenarios'!Y$4-'EV Scenarios'!Y$2)*'Node ratio'!$B22</f>
        <v>4.702500742315908</v>
      </c>
    </row>
    <row r="23" spans="1:25" x14ac:dyDescent="0.25">
      <c r="A23">
        <v>68</v>
      </c>
      <c r="B23" s="1">
        <f>'[2]Pc, Winter, S1'!B23*Main!$B$8+('EV Scenarios'!B$4-'EV Scenarios'!B$2)*'Node ratio'!$B23</f>
        <v>6.7613709290727089</v>
      </c>
      <c r="C23" s="1">
        <f>'[2]Pc, Winter, S1'!C23*Main!$B$8+('EV Scenarios'!C$4-'EV Scenarios'!C$2)*'Node ratio'!$B23</f>
        <v>6.5006205685734013</v>
      </c>
      <c r="D23" s="1">
        <f>'[2]Pc, Winter, S1'!D23*Main!$B$8+('EV Scenarios'!D$4-'EV Scenarios'!D$2)*'Node ratio'!$B23</f>
        <v>6.2917560485643236</v>
      </c>
      <c r="E23" s="1">
        <f>'[2]Pc, Winter, S1'!E23*Main!$B$8+('EV Scenarios'!E$4-'EV Scenarios'!E$2)*'Node ratio'!$B23</f>
        <v>6.9570375137690066</v>
      </c>
      <c r="F23" s="1">
        <f>'[2]Pc, Winter, S1'!F23*Main!$B$8+('EV Scenarios'!F$4-'EV Scenarios'!F$2)*'Node ratio'!$B23</f>
        <v>6.7552849569753581</v>
      </c>
      <c r="G23" s="1">
        <f>'[2]Pc, Winter, S1'!G23*Main!$B$8+('EV Scenarios'!G$4-'EV Scenarios'!G$2)*'Node ratio'!$B23</f>
        <v>6.7750620358654032</v>
      </c>
      <c r="H23" s="1">
        <f>'[2]Pc, Winter, S1'!H23*Main!$B$8+('EV Scenarios'!H$4-'EV Scenarios'!H$2)*'Node ratio'!$B23</f>
        <v>7.5418505910493483</v>
      </c>
      <c r="I23" s="1">
        <f>'[2]Pc, Winter, S1'!I23*Main!$B$8+('EV Scenarios'!I$4-'EV Scenarios'!I$2)*'Node ratio'!$B23</f>
        <v>8.0579300000485556</v>
      </c>
      <c r="J23" s="1">
        <f>'[2]Pc, Winter, S1'!J23*Main!$B$8+('EV Scenarios'!J$4-'EV Scenarios'!J$2)*'Node ratio'!$B23</f>
        <v>7.7797336164442905</v>
      </c>
      <c r="K23" s="1">
        <f>'[2]Pc, Winter, S1'!K23*Main!$B$8+('EV Scenarios'!K$4-'EV Scenarios'!K$2)*'Node ratio'!$B23</f>
        <v>8.4702977849870003</v>
      </c>
      <c r="L23" s="1">
        <f>'[2]Pc, Winter, S1'!L23*Main!$B$8+('EV Scenarios'!L$4-'EV Scenarios'!L$2)*'Node ratio'!$B23</f>
        <v>8.5956440070140481</v>
      </c>
      <c r="M23" s="1">
        <f>'[2]Pc, Winter, S1'!M23*Main!$B$8+('EV Scenarios'!M$4-'EV Scenarios'!M$2)*'Node ratio'!$B23</f>
        <v>8.4080738872547425</v>
      </c>
      <c r="N23" s="1">
        <f>'[2]Pc, Winter, S1'!N23*Main!$B$8+('EV Scenarios'!N$4-'EV Scenarios'!N$2)*'Node ratio'!$B23</f>
        <v>8.2401905724417333</v>
      </c>
      <c r="O23" s="1">
        <f>'[2]Pc, Winter, S1'!O23*Main!$B$8+('EV Scenarios'!O$4-'EV Scenarios'!O$2)*'Node ratio'!$B23</f>
        <v>8.1418175014970213</v>
      </c>
      <c r="P23" s="1">
        <f>'[2]Pc, Winter, S1'!P23*Main!$B$8+('EV Scenarios'!P$4-'EV Scenarios'!P$2)*'Node ratio'!$B23</f>
        <v>8.0915236546926792</v>
      </c>
      <c r="Q23" s="1">
        <f>'[2]Pc, Winter, S1'!Q23*Main!$B$8+('EV Scenarios'!Q$4-'EV Scenarios'!Q$2)*'Node ratio'!$B23</f>
        <v>7.3321942039880197</v>
      </c>
      <c r="R23" s="1">
        <f>'[2]Pc, Winter, S1'!R23*Main!$B$8+('EV Scenarios'!R$4-'EV Scenarios'!R$2)*'Node ratio'!$B23</f>
        <v>7.7611265836485517</v>
      </c>
      <c r="S23" s="1">
        <f>'[2]Pc, Winter, S1'!S23*Main!$B$8+('EV Scenarios'!S$4-'EV Scenarios'!S$2)*'Node ratio'!$B23</f>
        <v>7.9620653438597397</v>
      </c>
      <c r="T23" s="1">
        <f>'[2]Pc, Winter, S1'!T23*Main!$B$8+('EV Scenarios'!T$4-'EV Scenarios'!T$2)*'Node ratio'!$B23</f>
        <v>7.143125049332486</v>
      </c>
      <c r="U23" s="1">
        <f>'[2]Pc, Winter, S1'!U23*Main!$B$8+('EV Scenarios'!U$4-'EV Scenarios'!U$2)*'Node ratio'!$B23</f>
        <v>7.8901722939145831</v>
      </c>
      <c r="V23" s="1">
        <f>'[2]Pc, Winter, S1'!V23*Main!$B$8+('EV Scenarios'!V$4-'EV Scenarios'!V$2)*'Node ratio'!$B23</f>
        <v>7.409021021776506</v>
      </c>
      <c r="W23" s="1">
        <f>'[2]Pc, Winter, S1'!W23*Main!$B$8+('EV Scenarios'!W$4-'EV Scenarios'!W$2)*'Node ratio'!$B23</f>
        <v>6.9356391531757922</v>
      </c>
      <c r="X23" s="1">
        <f>'[2]Pc, Winter, S1'!X23*Main!$B$8+('EV Scenarios'!X$4-'EV Scenarios'!X$2)*'Node ratio'!$B23</f>
        <v>6.7863427415234812</v>
      </c>
      <c r="Y23" s="1">
        <f>'[2]Pc, Winter, S1'!Y23*Main!$B$8+('EV Scenarios'!Y$4-'EV Scenarios'!Y$2)*'Node ratio'!$B23</f>
        <v>6.7966869878326328</v>
      </c>
    </row>
    <row r="24" spans="1:25" x14ac:dyDescent="0.25">
      <c r="A24">
        <v>72</v>
      </c>
      <c r="B24" s="1">
        <f>'[2]Pc, Winter, S1'!B24*Main!$B$8+('EV Scenarios'!B$4-'EV Scenarios'!B$2)*'Node ratio'!$B24</f>
        <v>21.602239476729377</v>
      </c>
      <c r="C24" s="1">
        <f>'[2]Pc, Winter, S1'!C24*Main!$B$8+('EV Scenarios'!C$4-'EV Scenarios'!C$2)*'Node ratio'!$B24</f>
        <v>10.912859811954776</v>
      </c>
      <c r="D24" s="1">
        <f>'[2]Pc, Winter, S1'!D24*Main!$B$8+('EV Scenarios'!D$4-'EV Scenarios'!D$2)*'Node ratio'!$B24</f>
        <v>10.077064012695258</v>
      </c>
      <c r="E24" s="1">
        <f>'[2]Pc, Winter, S1'!E24*Main!$B$8+('EV Scenarios'!E$4-'EV Scenarios'!E$2)*'Node ratio'!$B24</f>
        <v>10.771170372073653</v>
      </c>
      <c r="F24" s="1">
        <f>'[2]Pc, Winter, S1'!F24*Main!$B$8+('EV Scenarios'!F$4-'EV Scenarios'!F$2)*'Node ratio'!$B24</f>
        <v>13.025404209653074</v>
      </c>
      <c r="G24" s="1">
        <f>'[2]Pc, Winter, S1'!G24*Main!$B$8+('EV Scenarios'!G$4-'EV Scenarios'!G$2)*'Node ratio'!$B24</f>
        <v>13.942908693717703</v>
      </c>
      <c r="H24" s="1">
        <f>'[2]Pc, Winter, S1'!H24*Main!$B$8+('EV Scenarios'!H$4-'EV Scenarios'!H$2)*'Node ratio'!$B24</f>
        <v>21.071900675027738</v>
      </c>
      <c r="I24" s="1">
        <f>'[2]Pc, Winter, S1'!I24*Main!$B$8+('EV Scenarios'!I$4-'EV Scenarios'!I$2)*'Node ratio'!$B24</f>
        <v>35.146819749221351</v>
      </c>
      <c r="J24" s="1">
        <f>'[2]Pc, Winter, S1'!J24*Main!$B$8+('EV Scenarios'!J$4-'EV Scenarios'!J$2)*'Node ratio'!$B24</f>
        <v>39.740186422476803</v>
      </c>
      <c r="K24" s="1">
        <f>'[2]Pc, Winter, S1'!K24*Main!$B$8+('EV Scenarios'!K$4-'EV Scenarios'!K$2)*'Node ratio'!$B24</f>
        <v>45.334374125016296</v>
      </c>
      <c r="L24" s="1">
        <f>'[2]Pc, Winter, S1'!L24*Main!$B$8+('EV Scenarios'!L$4-'EV Scenarios'!L$2)*'Node ratio'!$B24</f>
        <v>37.73944420751458</v>
      </c>
      <c r="M24" s="1">
        <f>'[2]Pc, Winter, S1'!M24*Main!$B$8+('EV Scenarios'!M$4-'EV Scenarios'!M$2)*'Node ratio'!$B24</f>
        <v>30.729438390861844</v>
      </c>
      <c r="N24" s="1">
        <f>'[2]Pc, Winter, S1'!N24*Main!$B$8+('EV Scenarios'!N$4-'EV Scenarios'!N$2)*'Node ratio'!$B24</f>
        <v>32.26700789598884</v>
      </c>
      <c r="O24" s="1">
        <f>'[2]Pc, Winter, S1'!O24*Main!$B$8+('EV Scenarios'!O$4-'EV Scenarios'!O$2)*'Node ratio'!$B24</f>
        <v>34.206817182972209</v>
      </c>
      <c r="P24" s="1">
        <f>'[2]Pc, Winter, S1'!P24*Main!$B$8+('EV Scenarios'!P$4-'EV Scenarios'!P$2)*'Node ratio'!$B24</f>
        <v>33.18729869439364</v>
      </c>
      <c r="Q24" s="1">
        <f>'[2]Pc, Winter, S1'!Q24*Main!$B$8+('EV Scenarios'!Q$4-'EV Scenarios'!Q$2)*'Node ratio'!$B24</f>
        <v>32.558165070041568</v>
      </c>
      <c r="R24" s="1">
        <f>'[2]Pc, Winter, S1'!R24*Main!$B$8+('EV Scenarios'!R$4-'EV Scenarios'!R$2)*'Node ratio'!$B24</f>
        <v>32.158221418735842</v>
      </c>
      <c r="S24" s="1">
        <f>'[2]Pc, Winter, S1'!S24*Main!$B$8+('EV Scenarios'!S$4-'EV Scenarios'!S$2)*'Node ratio'!$B24</f>
        <v>41.188608827331748</v>
      </c>
      <c r="T24" s="1">
        <f>'[2]Pc, Winter, S1'!T24*Main!$B$8+('EV Scenarios'!T$4-'EV Scenarios'!T$2)*'Node ratio'!$B24</f>
        <v>38.333761552998979</v>
      </c>
      <c r="U24" s="1">
        <f>'[2]Pc, Winter, S1'!U24*Main!$B$8+('EV Scenarios'!U$4-'EV Scenarios'!U$2)*'Node ratio'!$B24</f>
        <v>40.341945401287148</v>
      </c>
      <c r="V24" s="1">
        <f>'[2]Pc, Winter, S1'!V24*Main!$B$8+('EV Scenarios'!V$4-'EV Scenarios'!V$2)*'Node ratio'!$B24</f>
        <v>38.17548684985902</v>
      </c>
      <c r="W24" s="1">
        <f>'[2]Pc, Winter, S1'!W24*Main!$B$8+('EV Scenarios'!W$4-'EV Scenarios'!W$2)*'Node ratio'!$B24</f>
        <v>35.776821380405615</v>
      </c>
      <c r="X24" s="1">
        <f>'[2]Pc, Winter, S1'!X24*Main!$B$8+('EV Scenarios'!X$4-'EV Scenarios'!X$2)*'Node ratio'!$B24</f>
        <v>27.740902950865781</v>
      </c>
      <c r="Y24" s="1">
        <f>'[2]Pc, Winter, S1'!Y24*Main!$B$8+('EV Scenarios'!Y$4-'EV Scenarios'!Y$2)*'Node ratio'!$B24</f>
        <v>26.107153547925481</v>
      </c>
    </row>
    <row r="25" spans="1:25" x14ac:dyDescent="0.25">
      <c r="A25">
        <v>103</v>
      </c>
      <c r="B25" s="1">
        <f>'[2]Pc, Winter, S1'!B25*Main!$B$8+('EV Scenarios'!B$4-'EV Scenarios'!B$2)*'Node ratio'!$B25</f>
        <v>2.6643360525034487</v>
      </c>
      <c r="C25" s="1">
        <f>'[2]Pc, Winter, S1'!C25*Main!$B$8+('EV Scenarios'!C$4-'EV Scenarios'!C$2)*'Node ratio'!$B25</f>
        <v>-2.274300055353363</v>
      </c>
      <c r="D25" s="1">
        <f>'[2]Pc, Winter, S1'!D25*Main!$B$8+('EV Scenarios'!D$4-'EV Scenarios'!D$2)*'Node ratio'!$B25</f>
        <v>-0.52950938258783553</v>
      </c>
      <c r="E25" s="1">
        <f>'[2]Pc, Winter, S1'!E25*Main!$B$8+('EV Scenarios'!E$4-'EV Scenarios'!E$2)*'Node ratio'!$B25</f>
        <v>-3.8022823948213436</v>
      </c>
      <c r="F25" s="1">
        <f>'[2]Pc, Winter, S1'!F25*Main!$B$8+('EV Scenarios'!F$4-'EV Scenarios'!F$2)*'Node ratio'!$B25</f>
        <v>-2.5120842648353081</v>
      </c>
      <c r="G25" s="1">
        <f>'[2]Pc, Winter, S1'!G25*Main!$B$8+('EV Scenarios'!G$4-'EV Scenarios'!G$2)*'Node ratio'!$B25</f>
        <v>1.3623534132841373</v>
      </c>
      <c r="H25" s="1">
        <f>'[2]Pc, Winter, S1'!H25*Main!$B$8+('EV Scenarios'!H$4-'EV Scenarios'!H$2)*'Node ratio'!$B25</f>
        <v>7.3411066738135169</v>
      </c>
      <c r="I25" s="1">
        <f>'[2]Pc, Winter, S1'!I25*Main!$B$8+('EV Scenarios'!I$4-'EV Scenarios'!I$2)*'Node ratio'!$B25</f>
        <v>25.741422953849025</v>
      </c>
      <c r="J25" s="1">
        <f>'[2]Pc, Winter, S1'!J25*Main!$B$8+('EV Scenarios'!J$4-'EV Scenarios'!J$2)*'Node ratio'!$B25</f>
        <v>36.462750832413285</v>
      </c>
      <c r="K25" s="1">
        <f>'[2]Pc, Winter, S1'!K25*Main!$B$8+('EV Scenarios'!K$4-'EV Scenarios'!K$2)*'Node ratio'!$B25</f>
        <v>41.123163121885604</v>
      </c>
      <c r="L25" s="1">
        <f>'[2]Pc, Winter, S1'!L25*Main!$B$8+('EV Scenarios'!L$4-'EV Scenarios'!L$2)*'Node ratio'!$B25</f>
        <v>36.498031459409852</v>
      </c>
      <c r="M25" s="1">
        <f>'[2]Pc, Winter, S1'!M25*Main!$B$8+('EV Scenarios'!M$4-'EV Scenarios'!M$2)*'Node ratio'!$B25</f>
        <v>33.732634464958402</v>
      </c>
      <c r="N25" s="1">
        <f>'[2]Pc, Winter, S1'!N25*Main!$B$8+('EV Scenarios'!N$4-'EV Scenarios'!N$2)*'Node ratio'!$B25</f>
        <v>32.376196751314779</v>
      </c>
      <c r="O25" s="1">
        <f>'[2]Pc, Winter, S1'!O25*Main!$B$8+('EV Scenarios'!O$4-'EV Scenarios'!O$2)*'Node ratio'!$B25</f>
        <v>28.426963944793261</v>
      </c>
      <c r="P25" s="1">
        <f>'[2]Pc, Winter, S1'!P25*Main!$B$8+('EV Scenarios'!P$4-'EV Scenarios'!P$2)*'Node ratio'!$B25</f>
        <v>28.041056360292753</v>
      </c>
      <c r="Q25" s="1">
        <f>'[2]Pc, Winter, S1'!Q25*Main!$B$8+('EV Scenarios'!Q$4-'EV Scenarios'!Q$2)*'Node ratio'!$B25</f>
        <v>19.545052857287228</v>
      </c>
      <c r="R25" s="1">
        <f>'[2]Pc, Winter, S1'!R25*Main!$B$8+('EV Scenarios'!R$4-'EV Scenarios'!R$2)*'Node ratio'!$B25</f>
        <v>19.386689260997034</v>
      </c>
      <c r="S25" s="1">
        <f>'[2]Pc, Winter, S1'!S25*Main!$B$8+('EV Scenarios'!S$4-'EV Scenarios'!S$2)*'Node ratio'!$B25</f>
        <v>26.002274716748875</v>
      </c>
      <c r="T25" s="1">
        <f>'[2]Pc, Winter, S1'!T25*Main!$B$8+('EV Scenarios'!T$4-'EV Scenarios'!T$2)*'Node ratio'!$B25</f>
        <v>29.349118027801069</v>
      </c>
      <c r="U25" s="1">
        <f>'[2]Pc, Winter, S1'!U25*Main!$B$8+('EV Scenarios'!U$4-'EV Scenarios'!U$2)*'Node ratio'!$B25</f>
        <v>26.491122481420319</v>
      </c>
      <c r="V25" s="1">
        <f>'[2]Pc, Winter, S1'!V25*Main!$B$8+('EV Scenarios'!V$4-'EV Scenarios'!V$2)*'Node ratio'!$B25</f>
        <v>20.092389579118223</v>
      </c>
      <c r="W25" s="1">
        <f>'[2]Pc, Winter, S1'!W25*Main!$B$8+('EV Scenarios'!W$4-'EV Scenarios'!W$2)*'Node ratio'!$B25</f>
        <v>21.856437431470734</v>
      </c>
      <c r="X25" s="1">
        <f>'[2]Pc, Winter, S1'!X25*Main!$B$8+('EV Scenarios'!X$4-'EV Scenarios'!X$2)*'Node ratio'!$B25</f>
        <v>10.008089198777812</v>
      </c>
      <c r="Y25" s="1">
        <f>'[2]Pc, Winter, S1'!Y25*Main!$B$8+('EV Scenarios'!Y$4-'EV Scenarios'!Y$2)*'Node ratio'!$B25</f>
        <v>3.7930242470807078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'[2]CostFlex, Winter'!B$2*(1+[3]Main!$B$3)^(Main!$B$7-2020)</f>
        <v>19.246375817666848</v>
      </c>
      <c r="C2" s="1">
        <f>'[2]CostFlex, Winter'!C$2*(1+[3]Main!$B$3)^(Main!$B$7-2020)</f>
        <v>19.750923081046427</v>
      </c>
      <c r="D2" s="1">
        <f>'[2]CostFlex, Winter'!D$2*(1+[3]Main!$B$3)^(Main!$B$7-2020)</f>
        <v>23.52451615507286</v>
      </c>
      <c r="E2" s="1">
        <f>'[2]CostFlex, Winter'!E$2*(1+[3]Main!$B$3)^(Main!$B$7-2020)</f>
        <v>25.595262215193216</v>
      </c>
      <c r="F2" s="1">
        <f>'[2]CostFlex, Winter'!F$2*(1+[3]Main!$B$3)^(Main!$B$7-2020)</f>
        <v>26.28901470234014</v>
      </c>
      <c r="G2" s="1">
        <f>'[2]CostFlex, Winter'!G$2*(1+[3]Main!$B$3)^(Main!$B$7-2020)</f>
        <v>21.527349904195361</v>
      </c>
      <c r="H2" s="1">
        <f>'[2]CostFlex, Winter'!H$2*(1+[3]Main!$B$3)^(Main!$B$7-2020)</f>
        <v>23.261731122062663</v>
      </c>
      <c r="I2" s="1">
        <f>'[2]CostFlex, Winter'!I$2*(1+[3]Main!$B$3)^(Main!$B$7-2020)</f>
        <v>12.992092032024154</v>
      </c>
      <c r="J2" s="1">
        <f>'[2]CostFlex, Winter'!J$2*(1+[3]Main!$B$3)^(Main!$B$7-2020)</f>
        <v>5.8758733381080113</v>
      </c>
      <c r="K2" s="1">
        <f>'[2]CostFlex, Winter'!K$2*(1+[3]Main!$B$3)^(Main!$B$7-2020)</f>
        <v>4.2150719294835639</v>
      </c>
      <c r="L2" s="1">
        <f>'[2]CostFlex, Winter'!L$2*(1+[3]Main!$B$3)^(Main!$B$7-2020)</f>
        <v>3.6684790608223543</v>
      </c>
      <c r="M2" s="1">
        <f>'[2]CostFlex, Winter'!M$2*(1+[3]Main!$B$3)^(Main!$B$7-2020)</f>
        <v>5.4028602786896558</v>
      </c>
      <c r="N2" s="1">
        <f>'[2]CostFlex, Winter'!N$2*(1+[3]Main!$B$3)^(Main!$B$7-2020)</f>
        <v>4.1940491268427493</v>
      </c>
      <c r="O2" s="1">
        <f>'[2]CostFlex, Winter'!O$2*(1+[3]Main!$B$3)^(Main!$B$7-2020)</f>
        <v>4.5093911664549857</v>
      </c>
      <c r="P2" s="1">
        <f>'[2]CostFlex, Winter'!P$2*(1+[3]Main!$B$3)^(Main!$B$7-2020)</f>
        <v>4.625016580979473</v>
      </c>
      <c r="Q2" s="1">
        <f>'[2]CostFlex, Winter'!Q$2*(1+[3]Main!$B$3)^(Main!$B$7-2020)</f>
        <v>4.7196191928631439</v>
      </c>
      <c r="R2" s="1">
        <f>'[2]CostFlex, Winter'!R$2*(1+[3]Main!$B$3)^(Main!$B$7-2020)</f>
        <v>4.1940491268427493</v>
      </c>
      <c r="S2" s="1">
        <f>'[2]CostFlex, Winter'!S$2*(1+[3]Main!$B$3)^(Main!$B$7-2020)</f>
        <v>4.1940491268427493</v>
      </c>
      <c r="T2" s="1">
        <f>'[2]CostFlex, Winter'!T$2*(1+[3]Main!$B$3)^(Main!$B$7-2020)</f>
        <v>4.8772902126692612</v>
      </c>
      <c r="U2" s="1">
        <f>'[2]CostFlex, Winter'!U$2*(1+[3]Main!$B$3)^(Main!$B$7-2020)</f>
        <v>5.6656453116998531</v>
      </c>
      <c r="V2" s="1">
        <f>'[2]CostFlex, Winter'!V$2*(1+[3]Main!$B$3)^(Main!$B$7-2020)</f>
        <v>4.1940491268427493</v>
      </c>
      <c r="W2" s="1">
        <f>'[2]CostFlex, Winter'!W$2*(1+[3]Main!$B$3)^(Main!$B$7-2020)</f>
        <v>4.1940491268427493</v>
      </c>
      <c r="X2" s="1">
        <f>'[2]CostFlex, Winter'!X$2*(1+[3]Main!$B$3)^(Main!$B$7-2020)</f>
        <v>6.2963293909243276</v>
      </c>
      <c r="Y2" s="1">
        <f>'[2]CostFlex, Winter'!Y$2*(1+[3]Main!$B$3)^(Main!$B$7-2020)</f>
        <v>10.038388260989537</v>
      </c>
    </row>
    <row r="3" spans="1:25" x14ac:dyDescent="0.25">
      <c r="A3">
        <v>2</v>
      </c>
      <c r="B3" s="1">
        <f>'[2]CostFlex, Winter'!B3*(1+[3]Main!$B$3)^(Main!$B$7-2020)</f>
        <v>19.246375817666848</v>
      </c>
      <c r="C3" s="1">
        <f>'[2]CostFlex, Winter'!C3*(1+[3]Main!$B$3)^(Main!$B$7-2020)</f>
        <v>19.750923081046427</v>
      </c>
      <c r="D3" s="1">
        <f>'[2]CostFlex, Winter'!D3*(1+[3]Main!$B$3)^(Main!$B$7-2020)</f>
        <v>23.52451615507286</v>
      </c>
      <c r="E3" s="1">
        <f>'[2]CostFlex, Winter'!E3*(1+[3]Main!$B$3)^(Main!$B$7-2020)</f>
        <v>25.595262215193216</v>
      </c>
      <c r="F3" s="1">
        <f>'[2]CostFlex, Winter'!F3*(1+[3]Main!$B$3)^(Main!$B$7-2020)</f>
        <v>26.28901470234014</v>
      </c>
      <c r="G3" s="1">
        <f>'[2]CostFlex, Winter'!G3*(1+[3]Main!$B$3)^(Main!$B$7-2020)</f>
        <v>21.527349904195361</v>
      </c>
      <c r="H3" s="1">
        <f>'[2]CostFlex, Winter'!H3*(1+[3]Main!$B$3)^(Main!$B$7-2020)</f>
        <v>23.261731122062663</v>
      </c>
      <c r="I3" s="1">
        <f>'[2]CostFlex, Winter'!I3*(1+[3]Main!$B$3)^(Main!$B$7-2020)</f>
        <v>12.992092032024154</v>
      </c>
      <c r="J3" s="1">
        <f>'[2]CostFlex, Winter'!J3*(1+[3]Main!$B$3)^(Main!$B$7-2020)</f>
        <v>5.8758733381080113</v>
      </c>
      <c r="K3" s="1">
        <f>'[2]CostFlex, Winter'!K3*(1+[3]Main!$B$3)^(Main!$B$7-2020)</f>
        <v>4.2150719294835639</v>
      </c>
      <c r="L3" s="1">
        <f>'[2]CostFlex, Winter'!L3*(1+[3]Main!$B$3)^(Main!$B$7-2020)</f>
        <v>3.6684790608223543</v>
      </c>
      <c r="M3" s="1">
        <f>'[2]CostFlex, Winter'!M3*(1+[3]Main!$B$3)^(Main!$B$7-2020)</f>
        <v>5.4028602786896558</v>
      </c>
      <c r="N3" s="1">
        <f>'[2]CostFlex, Winter'!N3*(1+[3]Main!$B$3)^(Main!$B$7-2020)</f>
        <v>4.1940491268427493</v>
      </c>
      <c r="O3" s="1">
        <f>'[2]CostFlex, Winter'!O3*(1+[3]Main!$B$3)^(Main!$B$7-2020)</f>
        <v>4.5093911664549857</v>
      </c>
      <c r="P3" s="1">
        <f>'[2]CostFlex, Winter'!P3*(1+[3]Main!$B$3)^(Main!$B$7-2020)</f>
        <v>4.625016580979473</v>
      </c>
      <c r="Q3" s="1">
        <f>'[2]CostFlex, Winter'!Q3*(1+[3]Main!$B$3)^(Main!$B$7-2020)</f>
        <v>4.7196191928631439</v>
      </c>
      <c r="R3" s="1">
        <f>'[2]CostFlex, Winter'!R3*(1+[3]Main!$B$3)^(Main!$B$7-2020)</f>
        <v>4.1940491268427493</v>
      </c>
      <c r="S3" s="1">
        <f>'[2]CostFlex, Winter'!S3*(1+[3]Main!$B$3)^(Main!$B$7-2020)</f>
        <v>4.1940491268427493</v>
      </c>
      <c r="T3" s="1">
        <f>'[2]CostFlex, Winter'!T3*(1+[3]Main!$B$3)^(Main!$B$7-2020)</f>
        <v>4.8772902126692612</v>
      </c>
      <c r="U3" s="1">
        <f>'[2]CostFlex, Winter'!U3*(1+[3]Main!$B$3)^(Main!$B$7-2020)</f>
        <v>5.6656453116998531</v>
      </c>
      <c r="V3" s="1">
        <f>'[2]CostFlex, Winter'!V3*(1+[3]Main!$B$3)^(Main!$B$7-2020)</f>
        <v>4.1940491268427493</v>
      </c>
      <c r="W3" s="1">
        <f>'[2]CostFlex, Winter'!W3*(1+[3]Main!$B$3)^(Main!$B$7-2020)</f>
        <v>4.1940491268427493</v>
      </c>
      <c r="X3" s="1">
        <f>'[2]CostFlex, Winter'!X3*(1+[3]Main!$B$3)^(Main!$B$7-2020)</f>
        <v>6.2963293909243276</v>
      </c>
      <c r="Y3" s="1">
        <f>'[2]CostFlex, Winter'!Y3*(1+[3]Main!$B$3)^(Main!$B$7-2020)</f>
        <v>10.038388260989537</v>
      </c>
    </row>
    <row r="4" spans="1:25" x14ac:dyDescent="0.25">
      <c r="A4">
        <v>3</v>
      </c>
      <c r="B4" s="1">
        <f>'[2]CostFlex, Winter'!B4*(1+[3]Main!$B$3)^(Main!$B$7-2020)</f>
        <v>19.246375817666848</v>
      </c>
      <c r="C4" s="1">
        <f>'[2]CostFlex, Winter'!C4*(1+[3]Main!$B$3)^(Main!$B$7-2020)</f>
        <v>19.750923081046427</v>
      </c>
      <c r="D4" s="1">
        <f>'[2]CostFlex, Winter'!D4*(1+[3]Main!$B$3)^(Main!$B$7-2020)</f>
        <v>23.52451615507286</v>
      </c>
      <c r="E4" s="1">
        <f>'[2]CostFlex, Winter'!E4*(1+[3]Main!$B$3)^(Main!$B$7-2020)</f>
        <v>25.595262215193216</v>
      </c>
      <c r="F4" s="1">
        <f>'[2]CostFlex, Winter'!F4*(1+[3]Main!$B$3)^(Main!$B$7-2020)</f>
        <v>26.28901470234014</v>
      </c>
      <c r="G4" s="1">
        <f>'[2]CostFlex, Winter'!G4*(1+[3]Main!$B$3)^(Main!$B$7-2020)</f>
        <v>21.527349904195361</v>
      </c>
      <c r="H4" s="1">
        <f>'[2]CostFlex, Winter'!H4*(1+[3]Main!$B$3)^(Main!$B$7-2020)</f>
        <v>23.261731122062663</v>
      </c>
      <c r="I4" s="1">
        <f>'[2]CostFlex, Winter'!I4*(1+[3]Main!$B$3)^(Main!$B$7-2020)</f>
        <v>12.992092032024154</v>
      </c>
      <c r="J4" s="1">
        <f>'[2]CostFlex, Winter'!J4*(1+[3]Main!$B$3)^(Main!$B$7-2020)</f>
        <v>5.8758733381080113</v>
      </c>
      <c r="K4" s="1">
        <f>'[2]CostFlex, Winter'!K4*(1+[3]Main!$B$3)^(Main!$B$7-2020)</f>
        <v>4.2150719294835639</v>
      </c>
      <c r="L4" s="1">
        <f>'[2]CostFlex, Winter'!L4*(1+[3]Main!$B$3)^(Main!$B$7-2020)</f>
        <v>3.6684790608223543</v>
      </c>
      <c r="M4" s="1">
        <f>'[2]CostFlex, Winter'!M4*(1+[3]Main!$B$3)^(Main!$B$7-2020)</f>
        <v>5.4028602786896558</v>
      </c>
      <c r="N4" s="1">
        <f>'[2]CostFlex, Winter'!N4*(1+[3]Main!$B$3)^(Main!$B$7-2020)</f>
        <v>4.1940491268427493</v>
      </c>
      <c r="O4" s="1">
        <f>'[2]CostFlex, Winter'!O4*(1+[3]Main!$B$3)^(Main!$B$7-2020)</f>
        <v>4.5093911664549857</v>
      </c>
      <c r="P4" s="1">
        <f>'[2]CostFlex, Winter'!P4*(1+[3]Main!$B$3)^(Main!$B$7-2020)</f>
        <v>4.625016580979473</v>
      </c>
      <c r="Q4" s="1">
        <f>'[2]CostFlex, Winter'!Q4*(1+[3]Main!$B$3)^(Main!$B$7-2020)</f>
        <v>4.7196191928631439</v>
      </c>
      <c r="R4" s="1">
        <f>'[2]CostFlex, Winter'!R4*(1+[3]Main!$B$3)^(Main!$B$7-2020)</f>
        <v>4.1940491268427493</v>
      </c>
      <c r="S4" s="1">
        <f>'[2]CostFlex, Winter'!S4*(1+[3]Main!$B$3)^(Main!$B$7-2020)</f>
        <v>4.1940491268427493</v>
      </c>
      <c r="T4" s="1">
        <f>'[2]CostFlex, Winter'!T4*(1+[3]Main!$B$3)^(Main!$B$7-2020)</f>
        <v>4.8772902126692612</v>
      </c>
      <c r="U4" s="1">
        <f>'[2]CostFlex, Winter'!U4*(1+[3]Main!$B$3)^(Main!$B$7-2020)</f>
        <v>5.6656453116998531</v>
      </c>
      <c r="V4" s="1">
        <f>'[2]CostFlex, Winter'!V4*(1+[3]Main!$B$3)^(Main!$B$7-2020)</f>
        <v>4.1940491268427493</v>
      </c>
      <c r="W4" s="1">
        <f>'[2]CostFlex, Winter'!W4*(1+[3]Main!$B$3)^(Main!$B$7-2020)</f>
        <v>4.1940491268427493</v>
      </c>
      <c r="X4" s="1">
        <f>'[2]CostFlex, Winter'!X4*(1+[3]Main!$B$3)^(Main!$B$7-2020)</f>
        <v>6.2963293909243276</v>
      </c>
      <c r="Y4" s="1">
        <f>'[2]CostFlex, Winter'!Y4*(1+[3]Main!$B$3)^(Main!$B$7-2020)</f>
        <v>10.038388260989537</v>
      </c>
    </row>
    <row r="5" spans="1:25" x14ac:dyDescent="0.25">
      <c r="A5">
        <v>4</v>
      </c>
      <c r="B5" s="1">
        <f>'[2]CostFlex, Winter'!B5*(1+[3]Main!$B$3)^(Main!$B$7-2020)</f>
        <v>19.246375817666848</v>
      </c>
      <c r="C5" s="1">
        <f>'[2]CostFlex, Winter'!C5*(1+[3]Main!$B$3)^(Main!$B$7-2020)</f>
        <v>19.750923081046427</v>
      </c>
      <c r="D5" s="1">
        <f>'[2]CostFlex, Winter'!D5*(1+[3]Main!$B$3)^(Main!$B$7-2020)</f>
        <v>23.52451615507286</v>
      </c>
      <c r="E5" s="1">
        <f>'[2]CostFlex, Winter'!E5*(1+[3]Main!$B$3)^(Main!$B$7-2020)</f>
        <v>25.595262215193216</v>
      </c>
      <c r="F5" s="1">
        <f>'[2]CostFlex, Winter'!F5*(1+[3]Main!$B$3)^(Main!$B$7-2020)</f>
        <v>26.28901470234014</v>
      </c>
      <c r="G5" s="1">
        <f>'[2]CostFlex, Winter'!G5*(1+[3]Main!$B$3)^(Main!$B$7-2020)</f>
        <v>21.527349904195361</v>
      </c>
      <c r="H5" s="1">
        <f>'[2]CostFlex, Winter'!H5*(1+[3]Main!$B$3)^(Main!$B$7-2020)</f>
        <v>23.261731122062663</v>
      </c>
      <c r="I5" s="1">
        <f>'[2]CostFlex, Winter'!I5*(1+[3]Main!$B$3)^(Main!$B$7-2020)</f>
        <v>12.992092032024154</v>
      </c>
      <c r="J5" s="1">
        <f>'[2]CostFlex, Winter'!J5*(1+[3]Main!$B$3)^(Main!$B$7-2020)</f>
        <v>5.8758733381080113</v>
      </c>
      <c r="K5" s="1">
        <f>'[2]CostFlex, Winter'!K5*(1+[3]Main!$B$3)^(Main!$B$7-2020)</f>
        <v>4.2150719294835639</v>
      </c>
      <c r="L5" s="1">
        <f>'[2]CostFlex, Winter'!L5*(1+[3]Main!$B$3)^(Main!$B$7-2020)</f>
        <v>3.6684790608223543</v>
      </c>
      <c r="M5" s="1">
        <f>'[2]CostFlex, Winter'!M5*(1+[3]Main!$B$3)^(Main!$B$7-2020)</f>
        <v>5.4028602786896558</v>
      </c>
      <c r="N5" s="1">
        <f>'[2]CostFlex, Winter'!N5*(1+[3]Main!$B$3)^(Main!$B$7-2020)</f>
        <v>4.1940491268427493</v>
      </c>
      <c r="O5" s="1">
        <f>'[2]CostFlex, Winter'!O5*(1+[3]Main!$B$3)^(Main!$B$7-2020)</f>
        <v>4.5093911664549857</v>
      </c>
      <c r="P5" s="1">
        <f>'[2]CostFlex, Winter'!P5*(1+[3]Main!$B$3)^(Main!$B$7-2020)</f>
        <v>4.625016580979473</v>
      </c>
      <c r="Q5" s="1">
        <f>'[2]CostFlex, Winter'!Q5*(1+[3]Main!$B$3)^(Main!$B$7-2020)</f>
        <v>4.7196191928631439</v>
      </c>
      <c r="R5" s="1">
        <f>'[2]CostFlex, Winter'!R5*(1+[3]Main!$B$3)^(Main!$B$7-2020)</f>
        <v>4.1940491268427493</v>
      </c>
      <c r="S5" s="1">
        <f>'[2]CostFlex, Winter'!S5*(1+[3]Main!$B$3)^(Main!$B$7-2020)</f>
        <v>4.1940491268427493</v>
      </c>
      <c r="T5" s="1">
        <f>'[2]CostFlex, Winter'!T5*(1+[3]Main!$B$3)^(Main!$B$7-2020)</f>
        <v>4.8772902126692612</v>
      </c>
      <c r="U5" s="1">
        <f>'[2]CostFlex, Winter'!U5*(1+[3]Main!$B$3)^(Main!$B$7-2020)</f>
        <v>5.6656453116998531</v>
      </c>
      <c r="V5" s="1">
        <f>'[2]CostFlex, Winter'!V5*(1+[3]Main!$B$3)^(Main!$B$7-2020)</f>
        <v>4.1940491268427493</v>
      </c>
      <c r="W5" s="1">
        <f>'[2]CostFlex, Winter'!W5*(1+[3]Main!$B$3)^(Main!$B$7-2020)</f>
        <v>4.1940491268427493</v>
      </c>
      <c r="X5" s="1">
        <f>'[2]CostFlex, Winter'!X5*(1+[3]Main!$B$3)^(Main!$B$7-2020)</f>
        <v>6.2963293909243276</v>
      </c>
      <c r="Y5" s="1">
        <f>'[2]CostFlex, Winter'!Y5*(1+[3]Main!$B$3)^(Main!$B$7-2020)</f>
        <v>10.038388260989537</v>
      </c>
    </row>
    <row r="6" spans="1:25" x14ac:dyDescent="0.25">
      <c r="A6">
        <v>5</v>
      </c>
      <c r="B6" s="1">
        <f>'[2]CostFlex, Winter'!B6*(1+[3]Main!$B$3)^(Main!$B$7-2020)</f>
        <v>19.246375817666848</v>
      </c>
      <c r="C6" s="1">
        <f>'[2]CostFlex, Winter'!C6*(1+[3]Main!$B$3)^(Main!$B$7-2020)</f>
        <v>19.750923081046427</v>
      </c>
      <c r="D6" s="1">
        <f>'[2]CostFlex, Winter'!D6*(1+[3]Main!$B$3)^(Main!$B$7-2020)</f>
        <v>23.52451615507286</v>
      </c>
      <c r="E6" s="1">
        <f>'[2]CostFlex, Winter'!E6*(1+[3]Main!$B$3)^(Main!$B$7-2020)</f>
        <v>25.595262215193216</v>
      </c>
      <c r="F6" s="1">
        <f>'[2]CostFlex, Winter'!F6*(1+[3]Main!$B$3)^(Main!$B$7-2020)</f>
        <v>26.28901470234014</v>
      </c>
      <c r="G6" s="1">
        <f>'[2]CostFlex, Winter'!G6*(1+[3]Main!$B$3)^(Main!$B$7-2020)</f>
        <v>21.527349904195361</v>
      </c>
      <c r="H6" s="1">
        <f>'[2]CostFlex, Winter'!H6*(1+[3]Main!$B$3)^(Main!$B$7-2020)</f>
        <v>23.261731122062663</v>
      </c>
      <c r="I6" s="1">
        <f>'[2]CostFlex, Winter'!I6*(1+[3]Main!$B$3)^(Main!$B$7-2020)</f>
        <v>12.992092032024154</v>
      </c>
      <c r="J6" s="1">
        <f>'[2]CostFlex, Winter'!J6*(1+[3]Main!$B$3)^(Main!$B$7-2020)</f>
        <v>5.8758733381080113</v>
      </c>
      <c r="K6" s="1">
        <f>'[2]CostFlex, Winter'!K6*(1+[3]Main!$B$3)^(Main!$B$7-2020)</f>
        <v>4.2150719294835639</v>
      </c>
      <c r="L6" s="1">
        <f>'[2]CostFlex, Winter'!L6*(1+[3]Main!$B$3)^(Main!$B$7-2020)</f>
        <v>3.6684790608223543</v>
      </c>
      <c r="M6" s="1">
        <f>'[2]CostFlex, Winter'!M6*(1+[3]Main!$B$3)^(Main!$B$7-2020)</f>
        <v>5.4028602786896558</v>
      </c>
      <c r="N6" s="1">
        <f>'[2]CostFlex, Winter'!N6*(1+[3]Main!$B$3)^(Main!$B$7-2020)</f>
        <v>4.1940491268427493</v>
      </c>
      <c r="O6" s="1">
        <f>'[2]CostFlex, Winter'!O6*(1+[3]Main!$B$3)^(Main!$B$7-2020)</f>
        <v>4.5093911664549857</v>
      </c>
      <c r="P6" s="1">
        <f>'[2]CostFlex, Winter'!P6*(1+[3]Main!$B$3)^(Main!$B$7-2020)</f>
        <v>4.625016580979473</v>
      </c>
      <c r="Q6" s="1">
        <f>'[2]CostFlex, Winter'!Q6*(1+[3]Main!$B$3)^(Main!$B$7-2020)</f>
        <v>4.7196191928631439</v>
      </c>
      <c r="R6" s="1">
        <f>'[2]CostFlex, Winter'!R6*(1+[3]Main!$B$3)^(Main!$B$7-2020)</f>
        <v>4.1940491268427493</v>
      </c>
      <c r="S6" s="1">
        <f>'[2]CostFlex, Winter'!S6*(1+[3]Main!$B$3)^(Main!$B$7-2020)</f>
        <v>4.1940491268427493</v>
      </c>
      <c r="T6" s="1">
        <f>'[2]CostFlex, Winter'!T6*(1+[3]Main!$B$3)^(Main!$B$7-2020)</f>
        <v>4.8772902126692612</v>
      </c>
      <c r="U6" s="1">
        <f>'[2]CostFlex, Winter'!U6*(1+[3]Main!$B$3)^(Main!$B$7-2020)</f>
        <v>5.6656453116998531</v>
      </c>
      <c r="V6" s="1">
        <f>'[2]CostFlex, Winter'!V6*(1+[3]Main!$B$3)^(Main!$B$7-2020)</f>
        <v>4.1940491268427493</v>
      </c>
      <c r="W6" s="1">
        <f>'[2]CostFlex, Winter'!W6*(1+[3]Main!$B$3)^(Main!$B$7-2020)</f>
        <v>4.1940491268427493</v>
      </c>
      <c r="X6" s="1">
        <f>'[2]CostFlex, Winter'!X6*(1+[3]Main!$B$3)^(Main!$B$7-2020)</f>
        <v>6.2963293909243276</v>
      </c>
      <c r="Y6" s="1">
        <f>'[2]CostFlex, Winter'!Y6*(1+[3]Main!$B$3)^(Main!$B$7-2020)</f>
        <v>10.038388260989537</v>
      </c>
    </row>
    <row r="7" spans="1:25" x14ac:dyDescent="0.25">
      <c r="A7">
        <v>8</v>
      </c>
      <c r="B7" s="1">
        <f>'[2]CostFlex, Winter'!B7*(1+[3]Main!$B$3)^(Main!$B$7-2020)</f>
        <v>19.246375817666848</v>
      </c>
      <c r="C7" s="1">
        <f>'[2]CostFlex, Winter'!C7*(1+[3]Main!$B$3)^(Main!$B$7-2020)</f>
        <v>19.750923081046427</v>
      </c>
      <c r="D7" s="1">
        <f>'[2]CostFlex, Winter'!D7*(1+[3]Main!$B$3)^(Main!$B$7-2020)</f>
        <v>23.52451615507286</v>
      </c>
      <c r="E7" s="1">
        <f>'[2]CostFlex, Winter'!E7*(1+[3]Main!$B$3)^(Main!$B$7-2020)</f>
        <v>25.595262215193216</v>
      </c>
      <c r="F7" s="1">
        <f>'[2]CostFlex, Winter'!F7*(1+[3]Main!$B$3)^(Main!$B$7-2020)</f>
        <v>26.28901470234014</v>
      </c>
      <c r="G7" s="1">
        <f>'[2]CostFlex, Winter'!G7*(1+[3]Main!$B$3)^(Main!$B$7-2020)</f>
        <v>21.527349904195361</v>
      </c>
      <c r="H7" s="1">
        <f>'[2]CostFlex, Winter'!H7*(1+[3]Main!$B$3)^(Main!$B$7-2020)</f>
        <v>23.261731122062663</v>
      </c>
      <c r="I7" s="1">
        <f>'[2]CostFlex, Winter'!I7*(1+[3]Main!$B$3)^(Main!$B$7-2020)</f>
        <v>12.992092032024154</v>
      </c>
      <c r="J7" s="1">
        <f>'[2]CostFlex, Winter'!J7*(1+[3]Main!$B$3)^(Main!$B$7-2020)</f>
        <v>5.8758733381080113</v>
      </c>
      <c r="K7" s="1">
        <f>'[2]CostFlex, Winter'!K7*(1+[3]Main!$B$3)^(Main!$B$7-2020)</f>
        <v>4.2150719294835639</v>
      </c>
      <c r="L7" s="1">
        <f>'[2]CostFlex, Winter'!L7*(1+[3]Main!$B$3)^(Main!$B$7-2020)</f>
        <v>3.6684790608223543</v>
      </c>
      <c r="M7" s="1">
        <f>'[2]CostFlex, Winter'!M7*(1+[3]Main!$B$3)^(Main!$B$7-2020)</f>
        <v>5.4028602786896558</v>
      </c>
      <c r="N7" s="1">
        <f>'[2]CostFlex, Winter'!N7*(1+[3]Main!$B$3)^(Main!$B$7-2020)</f>
        <v>4.1940491268427493</v>
      </c>
      <c r="O7" s="1">
        <f>'[2]CostFlex, Winter'!O7*(1+[3]Main!$B$3)^(Main!$B$7-2020)</f>
        <v>4.5093911664549857</v>
      </c>
      <c r="P7" s="1">
        <f>'[2]CostFlex, Winter'!P7*(1+[3]Main!$B$3)^(Main!$B$7-2020)</f>
        <v>4.625016580979473</v>
      </c>
      <c r="Q7" s="1">
        <f>'[2]CostFlex, Winter'!Q7*(1+[3]Main!$B$3)^(Main!$B$7-2020)</f>
        <v>4.7196191928631439</v>
      </c>
      <c r="R7" s="1">
        <f>'[2]CostFlex, Winter'!R7*(1+[3]Main!$B$3)^(Main!$B$7-2020)</f>
        <v>4.1940491268427493</v>
      </c>
      <c r="S7" s="1">
        <f>'[2]CostFlex, Winter'!S7*(1+[3]Main!$B$3)^(Main!$B$7-2020)</f>
        <v>4.1940491268427493</v>
      </c>
      <c r="T7" s="1">
        <f>'[2]CostFlex, Winter'!T7*(1+[3]Main!$B$3)^(Main!$B$7-2020)</f>
        <v>4.8772902126692612</v>
      </c>
      <c r="U7" s="1">
        <f>'[2]CostFlex, Winter'!U7*(1+[3]Main!$B$3)^(Main!$B$7-2020)</f>
        <v>5.6656453116998531</v>
      </c>
      <c r="V7" s="1">
        <f>'[2]CostFlex, Winter'!V7*(1+[3]Main!$B$3)^(Main!$B$7-2020)</f>
        <v>4.1940491268427493</v>
      </c>
      <c r="W7" s="1">
        <f>'[2]CostFlex, Winter'!W7*(1+[3]Main!$B$3)^(Main!$B$7-2020)</f>
        <v>4.1940491268427493</v>
      </c>
      <c r="X7" s="1">
        <f>'[2]CostFlex, Winter'!X7*(1+[3]Main!$B$3)^(Main!$B$7-2020)</f>
        <v>6.2963293909243276</v>
      </c>
      <c r="Y7" s="1">
        <f>'[2]CostFlex, Winter'!Y7*(1+[3]Main!$B$3)^(Main!$B$7-2020)</f>
        <v>10.038388260989537</v>
      </c>
    </row>
    <row r="8" spans="1:25" x14ac:dyDescent="0.25">
      <c r="A8">
        <v>9</v>
      </c>
      <c r="B8" s="1">
        <f>'[2]CostFlex, Winter'!B8*(1+[3]Main!$B$3)^(Main!$B$7-2020)</f>
        <v>19.246375817666848</v>
      </c>
      <c r="C8" s="1">
        <f>'[2]CostFlex, Winter'!C8*(1+[3]Main!$B$3)^(Main!$B$7-2020)</f>
        <v>19.750923081046427</v>
      </c>
      <c r="D8" s="1">
        <f>'[2]CostFlex, Winter'!D8*(1+[3]Main!$B$3)^(Main!$B$7-2020)</f>
        <v>23.52451615507286</v>
      </c>
      <c r="E8" s="1">
        <f>'[2]CostFlex, Winter'!E8*(1+[3]Main!$B$3)^(Main!$B$7-2020)</f>
        <v>25.595262215193216</v>
      </c>
      <c r="F8" s="1">
        <f>'[2]CostFlex, Winter'!F8*(1+[3]Main!$B$3)^(Main!$B$7-2020)</f>
        <v>26.28901470234014</v>
      </c>
      <c r="G8" s="1">
        <f>'[2]CostFlex, Winter'!G8*(1+[3]Main!$B$3)^(Main!$B$7-2020)</f>
        <v>21.527349904195361</v>
      </c>
      <c r="H8" s="1">
        <f>'[2]CostFlex, Winter'!H8*(1+[3]Main!$B$3)^(Main!$B$7-2020)</f>
        <v>23.261731122062663</v>
      </c>
      <c r="I8" s="1">
        <f>'[2]CostFlex, Winter'!I8*(1+[3]Main!$B$3)^(Main!$B$7-2020)</f>
        <v>12.992092032024154</v>
      </c>
      <c r="J8" s="1">
        <f>'[2]CostFlex, Winter'!J8*(1+[3]Main!$B$3)^(Main!$B$7-2020)</f>
        <v>5.8758733381080113</v>
      </c>
      <c r="K8" s="1">
        <f>'[2]CostFlex, Winter'!K8*(1+[3]Main!$B$3)^(Main!$B$7-2020)</f>
        <v>4.2150719294835639</v>
      </c>
      <c r="L8" s="1">
        <f>'[2]CostFlex, Winter'!L8*(1+[3]Main!$B$3)^(Main!$B$7-2020)</f>
        <v>3.6684790608223543</v>
      </c>
      <c r="M8" s="1">
        <f>'[2]CostFlex, Winter'!M8*(1+[3]Main!$B$3)^(Main!$B$7-2020)</f>
        <v>5.4028602786896558</v>
      </c>
      <c r="N8" s="1">
        <f>'[2]CostFlex, Winter'!N8*(1+[3]Main!$B$3)^(Main!$B$7-2020)</f>
        <v>4.1940491268427493</v>
      </c>
      <c r="O8" s="1">
        <f>'[2]CostFlex, Winter'!O8*(1+[3]Main!$B$3)^(Main!$B$7-2020)</f>
        <v>4.5093911664549857</v>
      </c>
      <c r="P8" s="1">
        <f>'[2]CostFlex, Winter'!P8*(1+[3]Main!$B$3)^(Main!$B$7-2020)</f>
        <v>4.625016580979473</v>
      </c>
      <c r="Q8" s="1">
        <f>'[2]CostFlex, Winter'!Q8*(1+[3]Main!$B$3)^(Main!$B$7-2020)</f>
        <v>4.7196191928631439</v>
      </c>
      <c r="R8" s="1">
        <f>'[2]CostFlex, Winter'!R8*(1+[3]Main!$B$3)^(Main!$B$7-2020)</f>
        <v>4.1940491268427493</v>
      </c>
      <c r="S8" s="1">
        <f>'[2]CostFlex, Winter'!S8*(1+[3]Main!$B$3)^(Main!$B$7-2020)</f>
        <v>4.1940491268427493</v>
      </c>
      <c r="T8" s="1">
        <f>'[2]CostFlex, Winter'!T8*(1+[3]Main!$B$3)^(Main!$B$7-2020)</f>
        <v>4.8772902126692612</v>
      </c>
      <c r="U8" s="1">
        <f>'[2]CostFlex, Winter'!U8*(1+[3]Main!$B$3)^(Main!$B$7-2020)</f>
        <v>5.6656453116998531</v>
      </c>
      <c r="V8" s="1">
        <f>'[2]CostFlex, Winter'!V8*(1+[3]Main!$B$3)^(Main!$B$7-2020)</f>
        <v>4.1940491268427493</v>
      </c>
      <c r="W8" s="1">
        <f>'[2]CostFlex, Winter'!W8*(1+[3]Main!$B$3)^(Main!$B$7-2020)</f>
        <v>4.1940491268427493</v>
      </c>
      <c r="X8" s="1">
        <f>'[2]CostFlex, Winter'!X8*(1+[3]Main!$B$3)^(Main!$B$7-2020)</f>
        <v>6.2963293909243276</v>
      </c>
      <c r="Y8" s="1">
        <f>'[2]CostFlex, Winter'!Y8*(1+[3]Main!$B$3)^(Main!$B$7-2020)</f>
        <v>10.038388260989537</v>
      </c>
    </row>
    <row r="9" spans="1:25" x14ac:dyDescent="0.25">
      <c r="A9">
        <v>10</v>
      </c>
      <c r="B9" s="1">
        <f>'[2]CostFlex, Winter'!B9*(1+[3]Main!$B$3)^(Main!$B$7-2020)</f>
        <v>19.246375817666848</v>
      </c>
      <c r="C9" s="1">
        <f>'[2]CostFlex, Winter'!C9*(1+[3]Main!$B$3)^(Main!$B$7-2020)</f>
        <v>19.750923081046427</v>
      </c>
      <c r="D9" s="1">
        <f>'[2]CostFlex, Winter'!D9*(1+[3]Main!$B$3)^(Main!$B$7-2020)</f>
        <v>23.52451615507286</v>
      </c>
      <c r="E9" s="1">
        <f>'[2]CostFlex, Winter'!E9*(1+[3]Main!$B$3)^(Main!$B$7-2020)</f>
        <v>25.595262215193216</v>
      </c>
      <c r="F9" s="1">
        <f>'[2]CostFlex, Winter'!F9*(1+[3]Main!$B$3)^(Main!$B$7-2020)</f>
        <v>26.28901470234014</v>
      </c>
      <c r="G9" s="1">
        <f>'[2]CostFlex, Winter'!G9*(1+[3]Main!$B$3)^(Main!$B$7-2020)</f>
        <v>21.527349904195361</v>
      </c>
      <c r="H9" s="1">
        <f>'[2]CostFlex, Winter'!H9*(1+[3]Main!$B$3)^(Main!$B$7-2020)</f>
        <v>23.261731122062663</v>
      </c>
      <c r="I9" s="1">
        <f>'[2]CostFlex, Winter'!I9*(1+[3]Main!$B$3)^(Main!$B$7-2020)</f>
        <v>12.992092032024154</v>
      </c>
      <c r="J9" s="1">
        <f>'[2]CostFlex, Winter'!J9*(1+[3]Main!$B$3)^(Main!$B$7-2020)</f>
        <v>5.8758733381080113</v>
      </c>
      <c r="K9" s="1">
        <f>'[2]CostFlex, Winter'!K9*(1+[3]Main!$B$3)^(Main!$B$7-2020)</f>
        <v>4.2150719294835639</v>
      </c>
      <c r="L9" s="1">
        <f>'[2]CostFlex, Winter'!L9*(1+[3]Main!$B$3)^(Main!$B$7-2020)</f>
        <v>3.6684790608223543</v>
      </c>
      <c r="M9" s="1">
        <f>'[2]CostFlex, Winter'!M9*(1+[3]Main!$B$3)^(Main!$B$7-2020)</f>
        <v>5.4028602786896558</v>
      </c>
      <c r="N9" s="1">
        <f>'[2]CostFlex, Winter'!N9*(1+[3]Main!$B$3)^(Main!$B$7-2020)</f>
        <v>4.1940491268427493</v>
      </c>
      <c r="O9" s="1">
        <f>'[2]CostFlex, Winter'!O9*(1+[3]Main!$B$3)^(Main!$B$7-2020)</f>
        <v>4.5093911664549857</v>
      </c>
      <c r="P9" s="1">
        <f>'[2]CostFlex, Winter'!P9*(1+[3]Main!$B$3)^(Main!$B$7-2020)</f>
        <v>4.625016580979473</v>
      </c>
      <c r="Q9" s="1">
        <f>'[2]CostFlex, Winter'!Q9*(1+[3]Main!$B$3)^(Main!$B$7-2020)</f>
        <v>4.7196191928631439</v>
      </c>
      <c r="R9" s="1">
        <f>'[2]CostFlex, Winter'!R9*(1+[3]Main!$B$3)^(Main!$B$7-2020)</f>
        <v>4.1940491268427493</v>
      </c>
      <c r="S9" s="1">
        <f>'[2]CostFlex, Winter'!S9*(1+[3]Main!$B$3)^(Main!$B$7-2020)</f>
        <v>4.1940491268427493</v>
      </c>
      <c r="T9" s="1">
        <f>'[2]CostFlex, Winter'!T9*(1+[3]Main!$B$3)^(Main!$B$7-2020)</f>
        <v>4.8772902126692612</v>
      </c>
      <c r="U9" s="1">
        <f>'[2]CostFlex, Winter'!U9*(1+[3]Main!$B$3)^(Main!$B$7-2020)</f>
        <v>5.6656453116998531</v>
      </c>
      <c r="V9" s="1">
        <f>'[2]CostFlex, Winter'!V9*(1+[3]Main!$B$3)^(Main!$B$7-2020)</f>
        <v>4.1940491268427493</v>
      </c>
      <c r="W9" s="1">
        <f>'[2]CostFlex, Winter'!W9*(1+[3]Main!$B$3)^(Main!$B$7-2020)</f>
        <v>4.1940491268427493</v>
      </c>
      <c r="X9" s="1">
        <f>'[2]CostFlex, Winter'!X9*(1+[3]Main!$B$3)^(Main!$B$7-2020)</f>
        <v>6.2963293909243276</v>
      </c>
      <c r="Y9" s="1">
        <f>'[2]CostFlex, Winter'!Y9*(1+[3]Main!$B$3)^(Main!$B$7-2020)</f>
        <v>10.038388260989537</v>
      </c>
    </row>
    <row r="10" spans="1:25" x14ac:dyDescent="0.25">
      <c r="A10">
        <v>12</v>
      </c>
      <c r="B10" s="1">
        <f>'[2]CostFlex, Winter'!B10*(1+[3]Main!$B$3)^(Main!$B$7-2020)</f>
        <v>19.246375817666848</v>
      </c>
      <c r="C10" s="1">
        <f>'[2]CostFlex, Winter'!C10*(1+[3]Main!$B$3)^(Main!$B$7-2020)</f>
        <v>19.750923081046427</v>
      </c>
      <c r="D10" s="1">
        <f>'[2]CostFlex, Winter'!D10*(1+[3]Main!$B$3)^(Main!$B$7-2020)</f>
        <v>23.52451615507286</v>
      </c>
      <c r="E10" s="1">
        <f>'[2]CostFlex, Winter'!E10*(1+[3]Main!$B$3)^(Main!$B$7-2020)</f>
        <v>25.595262215193216</v>
      </c>
      <c r="F10" s="1">
        <f>'[2]CostFlex, Winter'!F10*(1+[3]Main!$B$3)^(Main!$B$7-2020)</f>
        <v>26.28901470234014</v>
      </c>
      <c r="G10" s="1">
        <f>'[2]CostFlex, Winter'!G10*(1+[3]Main!$B$3)^(Main!$B$7-2020)</f>
        <v>21.527349904195361</v>
      </c>
      <c r="H10" s="1">
        <f>'[2]CostFlex, Winter'!H10*(1+[3]Main!$B$3)^(Main!$B$7-2020)</f>
        <v>23.261731122062663</v>
      </c>
      <c r="I10" s="1">
        <f>'[2]CostFlex, Winter'!I10*(1+[3]Main!$B$3)^(Main!$B$7-2020)</f>
        <v>12.992092032024154</v>
      </c>
      <c r="J10" s="1">
        <f>'[2]CostFlex, Winter'!J10*(1+[3]Main!$B$3)^(Main!$B$7-2020)</f>
        <v>5.8758733381080113</v>
      </c>
      <c r="K10" s="1">
        <f>'[2]CostFlex, Winter'!K10*(1+[3]Main!$B$3)^(Main!$B$7-2020)</f>
        <v>4.2150719294835639</v>
      </c>
      <c r="L10" s="1">
        <f>'[2]CostFlex, Winter'!L10*(1+[3]Main!$B$3)^(Main!$B$7-2020)</f>
        <v>3.6684790608223543</v>
      </c>
      <c r="M10" s="1">
        <f>'[2]CostFlex, Winter'!M10*(1+[3]Main!$B$3)^(Main!$B$7-2020)</f>
        <v>5.4028602786896558</v>
      </c>
      <c r="N10" s="1">
        <f>'[2]CostFlex, Winter'!N10*(1+[3]Main!$B$3)^(Main!$B$7-2020)</f>
        <v>4.1940491268427493</v>
      </c>
      <c r="O10" s="1">
        <f>'[2]CostFlex, Winter'!O10*(1+[3]Main!$B$3)^(Main!$B$7-2020)</f>
        <v>4.5093911664549857</v>
      </c>
      <c r="P10" s="1">
        <f>'[2]CostFlex, Winter'!P10*(1+[3]Main!$B$3)^(Main!$B$7-2020)</f>
        <v>4.625016580979473</v>
      </c>
      <c r="Q10" s="1">
        <f>'[2]CostFlex, Winter'!Q10*(1+[3]Main!$B$3)^(Main!$B$7-2020)</f>
        <v>4.7196191928631439</v>
      </c>
      <c r="R10" s="1">
        <f>'[2]CostFlex, Winter'!R10*(1+[3]Main!$B$3)^(Main!$B$7-2020)</f>
        <v>4.1940491268427493</v>
      </c>
      <c r="S10" s="1">
        <f>'[2]CostFlex, Winter'!S10*(1+[3]Main!$B$3)^(Main!$B$7-2020)</f>
        <v>4.1940491268427493</v>
      </c>
      <c r="T10" s="1">
        <f>'[2]CostFlex, Winter'!T10*(1+[3]Main!$B$3)^(Main!$B$7-2020)</f>
        <v>4.8772902126692612</v>
      </c>
      <c r="U10" s="1">
        <f>'[2]CostFlex, Winter'!U10*(1+[3]Main!$B$3)^(Main!$B$7-2020)</f>
        <v>5.6656453116998531</v>
      </c>
      <c r="V10" s="1">
        <f>'[2]CostFlex, Winter'!V10*(1+[3]Main!$B$3)^(Main!$B$7-2020)</f>
        <v>4.1940491268427493</v>
      </c>
      <c r="W10" s="1">
        <f>'[2]CostFlex, Winter'!W10*(1+[3]Main!$B$3)^(Main!$B$7-2020)</f>
        <v>4.1940491268427493</v>
      </c>
      <c r="X10" s="1">
        <f>'[2]CostFlex, Winter'!X10*(1+[3]Main!$B$3)^(Main!$B$7-2020)</f>
        <v>6.2963293909243276</v>
      </c>
      <c r="Y10" s="1">
        <f>'[2]CostFlex, Winter'!Y10*(1+[3]Main!$B$3)^(Main!$B$7-2020)</f>
        <v>10.038388260989537</v>
      </c>
    </row>
    <row r="11" spans="1:25" x14ac:dyDescent="0.25">
      <c r="A11">
        <v>15</v>
      </c>
      <c r="B11" s="1">
        <f>'[2]CostFlex, Winter'!B11*(1+[3]Main!$B$3)^(Main!$B$7-2020)</f>
        <v>19.246375817666848</v>
      </c>
      <c r="C11" s="1">
        <f>'[2]CostFlex, Winter'!C11*(1+[3]Main!$B$3)^(Main!$B$7-2020)</f>
        <v>19.750923081046427</v>
      </c>
      <c r="D11" s="1">
        <f>'[2]CostFlex, Winter'!D11*(1+[3]Main!$B$3)^(Main!$B$7-2020)</f>
        <v>23.52451615507286</v>
      </c>
      <c r="E11" s="1">
        <f>'[2]CostFlex, Winter'!E11*(1+[3]Main!$B$3)^(Main!$B$7-2020)</f>
        <v>25.595262215193216</v>
      </c>
      <c r="F11" s="1">
        <f>'[2]CostFlex, Winter'!F11*(1+[3]Main!$B$3)^(Main!$B$7-2020)</f>
        <v>26.28901470234014</v>
      </c>
      <c r="G11" s="1">
        <f>'[2]CostFlex, Winter'!G11*(1+[3]Main!$B$3)^(Main!$B$7-2020)</f>
        <v>21.527349904195361</v>
      </c>
      <c r="H11" s="1">
        <f>'[2]CostFlex, Winter'!H11*(1+[3]Main!$B$3)^(Main!$B$7-2020)</f>
        <v>23.261731122062663</v>
      </c>
      <c r="I11" s="1">
        <f>'[2]CostFlex, Winter'!I11*(1+[3]Main!$B$3)^(Main!$B$7-2020)</f>
        <v>12.992092032024154</v>
      </c>
      <c r="J11" s="1">
        <f>'[2]CostFlex, Winter'!J11*(1+[3]Main!$B$3)^(Main!$B$7-2020)</f>
        <v>5.8758733381080113</v>
      </c>
      <c r="K11" s="1">
        <f>'[2]CostFlex, Winter'!K11*(1+[3]Main!$B$3)^(Main!$B$7-2020)</f>
        <v>4.2150719294835639</v>
      </c>
      <c r="L11" s="1">
        <f>'[2]CostFlex, Winter'!L11*(1+[3]Main!$B$3)^(Main!$B$7-2020)</f>
        <v>3.6684790608223543</v>
      </c>
      <c r="M11" s="1">
        <f>'[2]CostFlex, Winter'!M11*(1+[3]Main!$B$3)^(Main!$B$7-2020)</f>
        <v>5.4028602786896558</v>
      </c>
      <c r="N11" s="1">
        <f>'[2]CostFlex, Winter'!N11*(1+[3]Main!$B$3)^(Main!$B$7-2020)</f>
        <v>4.1940491268427493</v>
      </c>
      <c r="O11" s="1">
        <f>'[2]CostFlex, Winter'!O11*(1+[3]Main!$B$3)^(Main!$B$7-2020)</f>
        <v>4.5093911664549857</v>
      </c>
      <c r="P11" s="1">
        <f>'[2]CostFlex, Winter'!P11*(1+[3]Main!$B$3)^(Main!$B$7-2020)</f>
        <v>4.625016580979473</v>
      </c>
      <c r="Q11" s="1">
        <f>'[2]CostFlex, Winter'!Q11*(1+[3]Main!$B$3)^(Main!$B$7-2020)</f>
        <v>4.7196191928631439</v>
      </c>
      <c r="R11" s="1">
        <f>'[2]CostFlex, Winter'!R11*(1+[3]Main!$B$3)^(Main!$B$7-2020)</f>
        <v>4.1940491268427493</v>
      </c>
      <c r="S11" s="1">
        <f>'[2]CostFlex, Winter'!S11*(1+[3]Main!$B$3)^(Main!$B$7-2020)</f>
        <v>4.1940491268427493</v>
      </c>
      <c r="T11" s="1">
        <f>'[2]CostFlex, Winter'!T11*(1+[3]Main!$B$3)^(Main!$B$7-2020)</f>
        <v>4.8772902126692612</v>
      </c>
      <c r="U11" s="1">
        <f>'[2]CostFlex, Winter'!U11*(1+[3]Main!$B$3)^(Main!$B$7-2020)</f>
        <v>5.6656453116998531</v>
      </c>
      <c r="V11" s="1">
        <f>'[2]CostFlex, Winter'!V11*(1+[3]Main!$B$3)^(Main!$B$7-2020)</f>
        <v>4.1940491268427493</v>
      </c>
      <c r="W11" s="1">
        <f>'[2]CostFlex, Winter'!W11*(1+[3]Main!$B$3)^(Main!$B$7-2020)</f>
        <v>4.1940491268427493</v>
      </c>
      <c r="X11" s="1">
        <f>'[2]CostFlex, Winter'!X11*(1+[3]Main!$B$3)^(Main!$B$7-2020)</f>
        <v>6.2963293909243276</v>
      </c>
      <c r="Y11" s="1">
        <f>'[2]CostFlex, Winter'!Y11*(1+[3]Main!$B$3)^(Main!$B$7-2020)</f>
        <v>10.038388260989537</v>
      </c>
    </row>
    <row r="12" spans="1:25" x14ac:dyDescent="0.25">
      <c r="A12">
        <v>16</v>
      </c>
      <c r="B12" s="1">
        <f>'[2]CostFlex, Winter'!B12*(1+[3]Main!$B$3)^(Main!$B$7-2020)</f>
        <v>19.246375817666848</v>
      </c>
      <c r="C12" s="1">
        <f>'[2]CostFlex, Winter'!C12*(1+[3]Main!$B$3)^(Main!$B$7-2020)</f>
        <v>19.750923081046427</v>
      </c>
      <c r="D12" s="1">
        <f>'[2]CostFlex, Winter'!D12*(1+[3]Main!$B$3)^(Main!$B$7-2020)</f>
        <v>23.52451615507286</v>
      </c>
      <c r="E12" s="1">
        <f>'[2]CostFlex, Winter'!E12*(1+[3]Main!$B$3)^(Main!$B$7-2020)</f>
        <v>25.595262215193216</v>
      </c>
      <c r="F12" s="1">
        <f>'[2]CostFlex, Winter'!F12*(1+[3]Main!$B$3)^(Main!$B$7-2020)</f>
        <v>26.28901470234014</v>
      </c>
      <c r="G12" s="1">
        <f>'[2]CostFlex, Winter'!G12*(1+[3]Main!$B$3)^(Main!$B$7-2020)</f>
        <v>21.527349904195361</v>
      </c>
      <c r="H12" s="1">
        <f>'[2]CostFlex, Winter'!H12*(1+[3]Main!$B$3)^(Main!$B$7-2020)</f>
        <v>23.261731122062663</v>
      </c>
      <c r="I12" s="1">
        <f>'[2]CostFlex, Winter'!I12*(1+[3]Main!$B$3)^(Main!$B$7-2020)</f>
        <v>12.992092032024154</v>
      </c>
      <c r="J12" s="1">
        <f>'[2]CostFlex, Winter'!J12*(1+[3]Main!$B$3)^(Main!$B$7-2020)</f>
        <v>5.8758733381080113</v>
      </c>
      <c r="K12" s="1">
        <f>'[2]CostFlex, Winter'!K12*(1+[3]Main!$B$3)^(Main!$B$7-2020)</f>
        <v>4.2150719294835639</v>
      </c>
      <c r="L12" s="1">
        <f>'[2]CostFlex, Winter'!L12*(1+[3]Main!$B$3)^(Main!$B$7-2020)</f>
        <v>3.6684790608223543</v>
      </c>
      <c r="M12" s="1">
        <f>'[2]CostFlex, Winter'!M12*(1+[3]Main!$B$3)^(Main!$B$7-2020)</f>
        <v>5.4028602786896558</v>
      </c>
      <c r="N12" s="1">
        <f>'[2]CostFlex, Winter'!N12*(1+[3]Main!$B$3)^(Main!$B$7-2020)</f>
        <v>4.1940491268427493</v>
      </c>
      <c r="O12" s="1">
        <f>'[2]CostFlex, Winter'!O12*(1+[3]Main!$B$3)^(Main!$B$7-2020)</f>
        <v>4.5093911664549857</v>
      </c>
      <c r="P12" s="1">
        <f>'[2]CostFlex, Winter'!P12*(1+[3]Main!$B$3)^(Main!$B$7-2020)</f>
        <v>4.625016580979473</v>
      </c>
      <c r="Q12" s="1">
        <f>'[2]CostFlex, Winter'!Q12*(1+[3]Main!$B$3)^(Main!$B$7-2020)</f>
        <v>4.7196191928631439</v>
      </c>
      <c r="R12" s="1">
        <f>'[2]CostFlex, Winter'!R12*(1+[3]Main!$B$3)^(Main!$B$7-2020)</f>
        <v>4.1940491268427493</v>
      </c>
      <c r="S12" s="1">
        <f>'[2]CostFlex, Winter'!S12*(1+[3]Main!$B$3)^(Main!$B$7-2020)</f>
        <v>4.1940491268427493</v>
      </c>
      <c r="T12" s="1">
        <f>'[2]CostFlex, Winter'!T12*(1+[3]Main!$B$3)^(Main!$B$7-2020)</f>
        <v>4.8772902126692612</v>
      </c>
      <c r="U12" s="1">
        <f>'[2]CostFlex, Winter'!U12*(1+[3]Main!$B$3)^(Main!$B$7-2020)</f>
        <v>5.6656453116998531</v>
      </c>
      <c r="V12" s="1">
        <f>'[2]CostFlex, Winter'!V12*(1+[3]Main!$B$3)^(Main!$B$7-2020)</f>
        <v>4.1940491268427493</v>
      </c>
      <c r="W12" s="1">
        <f>'[2]CostFlex, Winter'!W12*(1+[3]Main!$B$3)^(Main!$B$7-2020)</f>
        <v>4.1940491268427493</v>
      </c>
      <c r="X12" s="1">
        <f>'[2]CostFlex, Winter'!X12*(1+[3]Main!$B$3)^(Main!$B$7-2020)</f>
        <v>6.2963293909243276</v>
      </c>
      <c r="Y12" s="1">
        <f>'[2]CostFlex, Winter'!Y12*(1+[3]Main!$B$3)^(Main!$B$7-2020)</f>
        <v>10.038388260989537</v>
      </c>
    </row>
    <row r="13" spans="1:25" x14ac:dyDescent="0.25">
      <c r="A13">
        <v>17</v>
      </c>
      <c r="B13" s="1">
        <f>'[2]CostFlex, Winter'!B13*(1+[3]Main!$B$3)^(Main!$B$7-2020)</f>
        <v>19.246375817666848</v>
      </c>
      <c r="C13" s="1">
        <f>'[2]CostFlex, Winter'!C13*(1+[3]Main!$B$3)^(Main!$B$7-2020)</f>
        <v>19.750923081046427</v>
      </c>
      <c r="D13" s="1">
        <f>'[2]CostFlex, Winter'!D13*(1+[3]Main!$B$3)^(Main!$B$7-2020)</f>
        <v>23.52451615507286</v>
      </c>
      <c r="E13" s="1">
        <f>'[2]CostFlex, Winter'!E13*(1+[3]Main!$B$3)^(Main!$B$7-2020)</f>
        <v>25.595262215193216</v>
      </c>
      <c r="F13" s="1">
        <f>'[2]CostFlex, Winter'!F13*(1+[3]Main!$B$3)^(Main!$B$7-2020)</f>
        <v>26.28901470234014</v>
      </c>
      <c r="G13" s="1">
        <f>'[2]CostFlex, Winter'!G13*(1+[3]Main!$B$3)^(Main!$B$7-2020)</f>
        <v>21.527349904195361</v>
      </c>
      <c r="H13" s="1">
        <f>'[2]CostFlex, Winter'!H13*(1+[3]Main!$B$3)^(Main!$B$7-2020)</f>
        <v>23.261731122062663</v>
      </c>
      <c r="I13" s="1">
        <f>'[2]CostFlex, Winter'!I13*(1+[3]Main!$B$3)^(Main!$B$7-2020)</f>
        <v>12.992092032024154</v>
      </c>
      <c r="J13" s="1">
        <f>'[2]CostFlex, Winter'!J13*(1+[3]Main!$B$3)^(Main!$B$7-2020)</f>
        <v>5.8758733381080113</v>
      </c>
      <c r="K13" s="1">
        <f>'[2]CostFlex, Winter'!K13*(1+[3]Main!$B$3)^(Main!$B$7-2020)</f>
        <v>4.2150719294835639</v>
      </c>
      <c r="L13" s="1">
        <f>'[2]CostFlex, Winter'!L13*(1+[3]Main!$B$3)^(Main!$B$7-2020)</f>
        <v>3.6684790608223543</v>
      </c>
      <c r="M13" s="1">
        <f>'[2]CostFlex, Winter'!M13*(1+[3]Main!$B$3)^(Main!$B$7-2020)</f>
        <v>5.4028602786896558</v>
      </c>
      <c r="N13" s="1">
        <f>'[2]CostFlex, Winter'!N13*(1+[3]Main!$B$3)^(Main!$B$7-2020)</f>
        <v>4.1940491268427493</v>
      </c>
      <c r="O13" s="1">
        <f>'[2]CostFlex, Winter'!O13*(1+[3]Main!$B$3)^(Main!$B$7-2020)</f>
        <v>4.5093911664549857</v>
      </c>
      <c r="P13" s="1">
        <f>'[2]CostFlex, Winter'!P13*(1+[3]Main!$B$3)^(Main!$B$7-2020)</f>
        <v>4.625016580979473</v>
      </c>
      <c r="Q13" s="1">
        <f>'[2]CostFlex, Winter'!Q13*(1+[3]Main!$B$3)^(Main!$B$7-2020)</f>
        <v>4.7196191928631439</v>
      </c>
      <c r="R13" s="1">
        <f>'[2]CostFlex, Winter'!R13*(1+[3]Main!$B$3)^(Main!$B$7-2020)</f>
        <v>4.1940491268427493</v>
      </c>
      <c r="S13" s="1">
        <f>'[2]CostFlex, Winter'!S13*(1+[3]Main!$B$3)^(Main!$B$7-2020)</f>
        <v>4.1940491268427493</v>
      </c>
      <c r="T13" s="1">
        <f>'[2]CostFlex, Winter'!T13*(1+[3]Main!$B$3)^(Main!$B$7-2020)</f>
        <v>4.8772902126692612</v>
      </c>
      <c r="U13" s="1">
        <f>'[2]CostFlex, Winter'!U13*(1+[3]Main!$B$3)^(Main!$B$7-2020)</f>
        <v>5.6656453116998531</v>
      </c>
      <c r="V13" s="1">
        <f>'[2]CostFlex, Winter'!V13*(1+[3]Main!$B$3)^(Main!$B$7-2020)</f>
        <v>4.1940491268427493</v>
      </c>
      <c r="W13" s="1">
        <f>'[2]CostFlex, Winter'!W13*(1+[3]Main!$B$3)^(Main!$B$7-2020)</f>
        <v>4.1940491268427493</v>
      </c>
      <c r="X13" s="1">
        <f>'[2]CostFlex, Winter'!X13*(1+[3]Main!$B$3)^(Main!$B$7-2020)</f>
        <v>6.2963293909243276</v>
      </c>
      <c r="Y13" s="1">
        <f>'[2]CostFlex, Winter'!Y13*(1+[3]Main!$B$3)^(Main!$B$7-2020)</f>
        <v>10.038388260989537</v>
      </c>
    </row>
    <row r="14" spans="1:25" x14ac:dyDescent="0.25">
      <c r="A14">
        <v>18</v>
      </c>
      <c r="B14" s="1">
        <f>'[2]CostFlex, Winter'!B14*(1+[3]Main!$B$3)^(Main!$B$7-2020)</f>
        <v>19.246375817666848</v>
      </c>
      <c r="C14" s="1">
        <f>'[2]CostFlex, Winter'!C14*(1+[3]Main!$B$3)^(Main!$B$7-2020)</f>
        <v>19.750923081046427</v>
      </c>
      <c r="D14" s="1">
        <f>'[2]CostFlex, Winter'!D14*(1+[3]Main!$B$3)^(Main!$B$7-2020)</f>
        <v>23.52451615507286</v>
      </c>
      <c r="E14" s="1">
        <f>'[2]CostFlex, Winter'!E14*(1+[3]Main!$B$3)^(Main!$B$7-2020)</f>
        <v>25.595262215193216</v>
      </c>
      <c r="F14" s="1">
        <f>'[2]CostFlex, Winter'!F14*(1+[3]Main!$B$3)^(Main!$B$7-2020)</f>
        <v>26.28901470234014</v>
      </c>
      <c r="G14" s="1">
        <f>'[2]CostFlex, Winter'!G14*(1+[3]Main!$B$3)^(Main!$B$7-2020)</f>
        <v>21.527349904195361</v>
      </c>
      <c r="H14" s="1">
        <f>'[2]CostFlex, Winter'!H14*(1+[3]Main!$B$3)^(Main!$B$7-2020)</f>
        <v>23.261731122062663</v>
      </c>
      <c r="I14" s="1">
        <f>'[2]CostFlex, Winter'!I14*(1+[3]Main!$B$3)^(Main!$B$7-2020)</f>
        <v>12.992092032024154</v>
      </c>
      <c r="J14" s="1">
        <f>'[2]CostFlex, Winter'!J14*(1+[3]Main!$B$3)^(Main!$B$7-2020)</f>
        <v>5.8758733381080113</v>
      </c>
      <c r="K14" s="1">
        <f>'[2]CostFlex, Winter'!K14*(1+[3]Main!$B$3)^(Main!$B$7-2020)</f>
        <v>4.2150719294835639</v>
      </c>
      <c r="L14" s="1">
        <f>'[2]CostFlex, Winter'!L14*(1+[3]Main!$B$3)^(Main!$B$7-2020)</f>
        <v>3.6684790608223543</v>
      </c>
      <c r="M14" s="1">
        <f>'[2]CostFlex, Winter'!M14*(1+[3]Main!$B$3)^(Main!$B$7-2020)</f>
        <v>5.4028602786896558</v>
      </c>
      <c r="N14" s="1">
        <f>'[2]CostFlex, Winter'!N14*(1+[3]Main!$B$3)^(Main!$B$7-2020)</f>
        <v>4.1940491268427493</v>
      </c>
      <c r="O14" s="1">
        <f>'[2]CostFlex, Winter'!O14*(1+[3]Main!$B$3)^(Main!$B$7-2020)</f>
        <v>4.5093911664549857</v>
      </c>
      <c r="P14" s="1">
        <f>'[2]CostFlex, Winter'!P14*(1+[3]Main!$B$3)^(Main!$B$7-2020)</f>
        <v>4.625016580979473</v>
      </c>
      <c r="Q14" s="1">
        <f>'[2]CostFlex, Winter'!Q14*(1+[3]Main!$B$3)^(Main!$B$7-2020)</f>
        <v>4.7196191928631439</v>
      </c>
      <c r="R14" s="1">
        <f>'[2]CostFlex, Winter'!R14*(1+[3]Main!$B$3)^(Main!$B$7-2020)</f>
        <v>4.1940491268427493</v>
      </c>
      <c r="S14" s="1">
        <f>'[2]CostFlex, Winter'!S14*(1+[3]Main!$B$3)^(Main!$B$7-2020)</f>
        <v>4.1940491268427493</v>
      </c>
      <c r="T14" s="1">
        <f>'[2]CostFlex, Winter'!T14*(1+[3]Main!$B$3)^(Main!$B$7-2020)</f>
        <v>4.8772902126692612</v>
      </c>
      <c r="U14" s="1">
        <f>'[2]CostFlex, Winter'!U14*(1+[3]Main!$B$3)^(Main!$B$7-2020)</f>
        <v>5.6656453116998531</v>
      </c>
      <c r="V14" s="1">
        <f>'[2]CostFlex, Winter'!V14*(1+[3]Main!$B$3)^(Main!$B$7-2020)</f>
        <v>4.1940491268427493</v>
      </c>
      <c r="W14" s="1">
        <f>'[2]CostFlex, Winter'!W14*(1+[3]Main!$B$3)^(Main!$B$7-2020)</f>
        <v>4.1940491268427493</v>
      </c>
      <c r="X14" s="1">
        <f>'[2]CostFlex, Winter'!X14*(1+[3]Main!$B$3)^(Main!$B$7-2020)</f>
        <v>6.2963293909243276</v>
      </c>
      <c r="Y14" s="1">
        <f>'[2]CostFlex, Winter'!Y14*(1+[3]Main!$B$3)^(Main!$B$7-2020)</f>
        <v>10.038388260989537</v>
      </c>
    </row>
    <row r="15" spans="1:25" x14ac:dyDescent="0.25">
      <c r="A15">
        <v>20</v>
      </c>
      <c r="B15" s="1">
        <f>'[2]CostFlex, Winter'!B15*(1+[3]Main!$B$3)^(Main!$B$7-2020)</f>
        <v>19.246375817666848</v>
      </c>
      <c r="C15" s="1">
        <f>'[2]CostFlex, Winter'!C15*(1+[3]Main!$B$3)^(Main!$B$7-2020)</f>
        <v>19.750923081046427</v>
      </c>
      <c r="D15" s="1">
        <f>'[2]CostFlex, Winter'!D15*(1+[3]Main!$B$3)^(Main!$B$7-2020)</f>
        <v>23.52451615507286</v>
      </c>
      <c r="E15" s="1">
        <f>'[2]CostFlex, Winter'!E15*(1+[3]Main!$B$3)^(Main!$B$7-2020)</f>
        <v>25.595262215193216</v>
      </c>
      <c r="F15" s="1">
        <f>'[2]CostFlex, Winter'!F15*(1+[3]Main!$B$3)^(Main!$B$7-2020)</f>
        <v>26.28901470234014</v>
      </c>
      <c r="G15" s="1">
        <f>'[2]CostFlex, Winter'!G15*(1+[3]Main!$B$3)^(Main!$B$7-2020)</f>
        <v>21.527349904195361</v>
      </c>
      <c r="H15" s="1">
        <f>'[2]CostFlex, Winter'!H15*(1+[3]Main!$B$3)^(Main!$B$7-2020)</f>
        <v>23.261731122062663</v>
      </c>
      <c r="I15" s="1">
        <f>'[2]CostFlex, Winter'!I15*(1+[3]Main!$B$3)^(Main!$B$7-2020)</f>
        <v>12.992092032024154</v>
      </c>
      <c r="J15" s="1">
        <f>'[2]CostFlex, Winter'!J15*(1+[3]Main!$B$3)^(Main!$B$7-2020)</f>
        <v>5.8758733381080113</v>
      </c>
      <c r="K15" s="1">
        <f>'[2]CostFlex, Winter'!K15*(1+[3]Main!$B$3)^(Main!$B$7-2020)</f>
        <v>4.2150719294835639</v>
      </c>
      <c r="L15" s="1">
        <f>'[2]CostFlex, Winter'!L15*(1+[3]Main!$B$3)^(Main!$B$7-2020)</f>
        <v>3.6684790608223543</v>
      </c>
      <c r="M15" s="1">
        <f>'[2]CostFlex, Winter'!M15*(1+[3]Main!$B$3)^(Main!$B$7-2020)</f>
        <v>5.4028602786896558</v>
      </c>
      <c r="N15" s="1">
        <f>'[2]CostFlex, Winter'!N15*(1+[3]Main!$B$3)^(Main!$B$7-2020)</f>
        <v>4.1940491268427493</v>
      </c>
      <c r="O15" s="1">
        <f>'[2]CostFlex, Winter'!O15*(1+[3]Main!$B$3)^(Main!$B$7-2020)</f>
        <v>4.5093911664549857</v>
      </c>
      <c r="P15" s="1">
        <f>'[2]CostFlex, Winter'!P15*(1+[3]Main!$B$3)^(Main!$B$7-2020)</f>
        <v>4.625016580979473</v>
      </c>
      <c r="Q15" s="1">
        <f>'[2]CostFlex, Winter'!Q15*(1+[3]Main!$B$3)^(Main!$B$7-2020)</f>
        <v>4.7196191928631439</v>
      </c>
      <c r="R15" s="1">
        <f>'[2]CostFlex, Winter'!R15*(1+[3]Main!$B$3)^(Main!$B$7-2020)</f>
        <v>4.1940491268427493</v>
      </c>
      <c r="S15" s="1">
        <f>'[2]CostFlex, Winter'!S15*(1+[3]Main!$B$3)^(Main!$B$7-2020)</f>
        <v>4.1940491268427493</v>
      </c>
      <c r="T15" s="1">
        <f>'[2]CostFlex, Winter'!T15*(1+[3]Main!$B$3)^(Main!$B$7-2020)</f>
        <v>4.8772902126692612</v>
      </c>
      <c r="U15" s="1">
        <f>'[2]CostFlex, Winter'!U15*(1+[3]Main!$B$3)^(Main!$B$7-2020)</f>
        <v>5.6656453116998531</v>
      </c>
      <c r="V15" s="1">
        <f>'[2]CostFlex, Winter'!V15*(1+[3]Main!$B$3)^(Main!$B$7-2020)</f>
        <v>4.1940491268427493</v>
      </c>
      <c r="W15" s="1">
        <f>'[2]CostFlex, Winter'!W15*(1+[3]Main!$B$3)^(Main!$B$7-2020)</f>
        <v>4.1940491268427493</v>
      </c>
      <c r="X15" s="1">
        <f>'[2]CostFlex, Winter'!X15*(1+[3]Main!$B$3)^(Main!$B$7-2020)</f>
        <v>6.2963293909243276</v>
      </c>
      <c r="Y15" s="1">
        <f>'[2]CostFlex, Winter'!Y15*(1+[3]Main!$B$3)^(Main!$B$7-2020)</f>
        <v>10.038388260989537</v>
      </c>
    </row>
    <row r="16" spans="1:25" x14ac:dyDescent="0.25">
      <c r="A16">
        <v>21</v>
      </c>
      <c r="B16" s="1">
        <f>'[2]CostFlex, Winter'!B16*(1+[3]Main!$B$3)^(Main!$B$7-2020)</f>
        <v>19.246375817666848</v>
      </c>
      <c r="C16" s="1">
        <f>'[2]CostFlex, Winter'!C16*(1+[3]Main!$B$3)^(Main!$B$7-2020)</f>
        <v>19.750923081046427</v>
      </c>
      <c r="D16" s="1">
        <f>'[2]CostFlex, Winter'!D16*(1+[3]Main!$B$3)^(Main!$B$7-2020)</f>
        <v>23.52451615507286</v>
      </c>
      <c r="E16" s="1">
        <f>'[2]CostFlex, Winter'!E16*(1+[3]Main!$B$3)^(Main!$B$7-2020)</f>
        <v>25.595262215193216</v>
      </c>
      <c r="F16" s="1">
        <f>'[2]CostFlex, Winter'!F16*(1+[3]Main!$B$3)^(Main!$B$7-2020)</f>
        <v>26.28901470234014</v>
      </c>
      <c r="G16" s="1">
        <f>'[2]CostFlex, Winter'!G16*(1+[3]Main!$B$3)^(Main!$B$7-2020)</f>
        <v>21.527349904195361</v>
      </c>
      <c r="H16" s="1">
        <f>'[2]CostFlex, Winter'!H16*(1+[3]Main!$B$3)^(Main!$B$7-2020)</f>
        <v>23.261731122062663</v>
      </c>
      <c r="I16" s="1">
        <f>'[2]CostFlex, Winter'!I16*(1+[3]Main!$B$3)^(Main!$B$7-2020)</f>
        <v>12.992092032024154</v>
      </c>
      <c r="J16" s="1">
        <f>'[2]CostFlex, Winter'!J16*(1+[3]Main!$B$3)^(Main!$B$7-2020)</f>
        <v>5.8758733381080113</v>
      </c>
      <c r="K16" s="1">
        <f>'[2]CostFlex, Winter'!K16*(1+[3]Main!$B$3)^(Main!$B$7-2020)</f>
        <v>4.2150719294835639</v>
      </c>
      <c r="L16" s="1">
        <f>'[2]CostFlex, Winter'!L16*(1+[3]Main!$B$3)^(Main!$B$7-2020)</f>
        <v>3.6684790608223543</v>
      </c>
      <c r="M16" s="1">
        <f>'[2]CostFlex, Winter'!M16*(1+[3]Main!$B$3)^(Main!$B$7-2020)</f>
        <v>5.4028602786896558</v>
      </c>
      <c r="N16" s="1">
        <f>'[2]CostFlex, Winter'!N16*(1+[3]Main!$B$3)^(Main!$B$7-2020)</f>
        <v>4.1940491268427493</v>
      </c>
      <c r="O16" s="1">
        <f>'[2]CostFlex, Winter'!O16*(1+[3]Main!$B$3)^(Main!$B$7-2020)</f>
        <v>4.5093911664549857</v>
      </c>
      <c r="P16" s="1">
        <f>'[2]CostFlex, Winter'!P16*(1+[3]Main!$B$3)^(Main!$B$7-2020)</f>
        <v>4.625016580979473</v>
      </c>
      <c r="Q16" s="1">
        <f>'[2]CostFlex, Winter'!Q16*(1+[3]Main!$B$3)^(Main!$B$7-2020)</f>
        <v>4.7196191928631439</v>
      </c>
      <c r="R16" s="1">
        <f>'[2]CostFlex, Winter'!R16*(1+[3]Main!$B$3)^(Main!$B$7-2020)</f>
        <v>4.1940491268427493</v>
      </c>
      <c r="S16" s="1">
        <f>'[2]CostFlex, Winter'!S16*(1+[3]Main!$B$3)^(Main!$B$7-2020)</f>
        <v>4.1940491268427493</v>
      </c>
      <c r="T16" s="1">
        <f>'[2]CostFlex, Winter'!T16*(1+[3]Main!$B$3)^(Main!$B$7-2020)</f>
        <v>4.8772902126692612</v>
      </c>
      <c r="U16" s="1">
        <f>'[2]CostFlex, Winter'!U16*(1+[3]Main!$B$3)^(Main!$B$7-2020)</f>
        <v>5.6656453116998531</v>
      </c>
      <c r="V16" s="1">
        <f>'[2]CostFlex, Winter'!V16*(1+[3]Main!$B$3)^(Main!$B$7-2020)</f>
        <v>4.1940491268427493</v>
      </c>
      <c r="W16" s="1">
        <f>'[2]CostFlex, Winter'!W16*(1+[3]Main!$B$3)^(Main!$B$7-2020)</f>
        <v>4.1940491268427493</v>
      </c>
      <c r="X16" s="1">
        <f>'[2]CostFlex, Winter'!X16*(1+[3]Main!$B$3)^(Main!$B$7-2020)</f>
        <v>6.2963293909243276</v>
      </c>
      <c r="Y16" s="1">
        <f>'[2]CostFlex, Winter'!Y16*(1+[3]Main!$B$3)^(Main!$B$7-2020)</f>
        <v>10.038388260989537</v>
      </c>
    </row>
    <row r="17" spans="1:25" x14ac:dyDescent="0.25">
      <c r="A17">
        <v>26</v>
      </c>
      <c r="B17" s="1">
        <f>'[2]CostFlex, Winter'!B17*(1+[3]Main!$B$3)^(Main!$B$7-2020)</f>
        <v>19.246375817666848</v>
      </c>
      <c r="C17" s="1">
        <f>'[2]CostFlex, Winter'!C17*(1+[3]Main!$B$3)^(Main!$B$7-2020)</f>
        <v>19.750923081046427</v>
      </c>
      <c r="D17" s="1">
        <f>'[2]CostFlex, Winter'!D17*(1+[3]Main!$B$3)^(Main!$B$7-2020)</f>
        <v>23.52451615507286</v>
      </c>
      <c r="E17" s="1">
        <f>'[2]CostFlex, Winter'!E17*(1+[3]Main!$B$3)^(Main!$B$7-2020)</f>
        <v>25.595262215193216</v>
      </c>
      <c r="F17" s="1">
        <f>'[2]CostFlex, Winter'!F17*(1+[3]Main!$B$3)^(Main!$B$7-2020)</f>
        <v>26.28901470234014</v>
      </c>
      <c r="G17" s="1">
        <f>'[2]CostFlex, Winter'!G17*(1+[3]Main!$B$3)^(Main!$B$7-2020)</f>
        <v>21.527349904195361</v>
      </c>
      <c r="H17" s="1">
        <f>'[2]CostFlex, Winter'!H17*(1+[3]Main!$B$3)^(Main!$B$7-2020)</f>
        <v>23.261731122062663</v>
      </c>
      <c r="I17" s="1">
        <f>'[2]CostFlex, Winter'!I17*(1+[3]Main!$B$3)^(Main!$B$7-2020)</f>
        <v>12.992092032024154</v>
      </c>
      <c r="J17" s="1">
        <f>'[2]CostFlex, Winter'!J17*(1+[3]Main!$B$3)^(Main!$B$7-2020)</f>
        <v>5.8758733381080113</v>
      </c>
      <c r="K17" s="1">
        <f>'[2]CostFlex, Winter'!K17*(1+[3]Main!$B$3)^(Main!$B$7-2020)</f>
        <v>4.2150719294835639</v>
      </c>
      <c r="L17" s="1">
        <f>'[2]CostFlex, Winter'!L17*(1+[3]Main!$B$3)^(Main!$B$7-2020)</f>
        <v>3.6684790608223543</v>
      </c>
      <c r="M17" s="1">
        <f>'[2]CostFlex, Winter'!M17*(1+[3]Main!$B$3)^(Main!$B$7-2020)</f>
        <v>5.4028602786896558</v>
      </c>
      <c r="N17" s="1">
        <f>'[2]CostFlex, Winter'!N17*(1+[3]Main!$B$3)^(Main!$B$7-2020)</f>
        <v>4.1940491268427493</v>
      </c>
      <c r="O17" s="1">
        <f>'[2]CostFlex, Winter'!O17*(1+[3]Main!$B$3)^(Main!$B$7-2020)</f>
        <v>4.5093911664549857</v>
      </c>
      <c r="P17" s="1">
        <f>'[2]CostFlex, Winter'!P17*(1+[3]Main!$B$3)^(Main!$B$7-2020)</f>
        <v>4.625016580979473</v>
      </c>
      <c r="Q17" s="1">
        <f>'[2]CostFlex, Winter'!Q17*(1+[3]Main!$B$3)^(Main!$B$7-2020)</f>
        <v>4.7196191928631439</v>
      </c>
      <c r="R17" s="1">
        <f>'[2]CostFlex, Winter'!R17*(1+[3]Main!$B$3)^(Main!$B$7-2020)</f>
        <v>4.1940491268427493</v>
      </c>
      <c r="S17" s="1">
        <f>'[2]CostFlex, Winter'!S17*(1+[3]Main!$B$3)^(Main!$B$7-2020)</f>
        <v>4.1940491268427493</v>
      </c>
      <c r="T17" s="1">
        <f>'[2]CostFlex, Winter'!T17*(1+[3]Main!$B$3)^(Main!$B$7-2020)</f>
        <v>4.8772902126692612</v>
      </c>
      <c r="U17" s="1">
        <f>'[2]CostFlex, Winter'!U17*(1+[3]Main!$B$3)^(Main!$B$7-2020)</f>
        <v>5.6656453116998531</v>
      </c>
      <c r="V17" s="1">
        <f>'[2]CostFlex, Winter'!V17*(1+[3]Main!$B$3)^(Main!$B$7-2020)</f>
        <v>4.1940491268427493</v>
      </c>
      <c r="W17" s="1">
        <f>'[2]CostFlex, Winter'!W17*(1+[3]Main!$B$3)^(Main!$B$7-2020)</f>
        <v>4.1940491268427493</v>
      </c>
      <c r="X17" s="1">
        <f>'[2]CostFlex, Winter'!X17*(1+[3]Main!$B$3)^(Main!$B$7-2020)</f>
        <v>6.2963293909243276</v>
      </c>
      <c r="Y17" s="1">
        <f>'[2]CostFlex, Winter'!Y17*(1+[3]Main!$B$3)^(Main!$B$7-2020)</f>
        <v>10.038388260989537</v>
      </c>
    </row>
    <row r="18" spans="1:25" x14ac:dyDescent="0.25">
      <c r="A18">
        <v>30</v>
      </c>
      <c r="B18" s="1">
        <f>'[2]CostFlex, Winter'!B18*(1+[3]Main!$B$3)^(Main!$B$7-2020)</f>
        <v>19.246375817666848</v>
      </c>
      <c r="C18" s="1">
        <f>'[2]CostFlex, Winter'!C18*(1+[3]Main!$B$3)^(Main!$B$7-2020)</f>
        <v>19.750923081046427</v>
      </c>
      <c r="D18" s="1">
        <f>'[2]CostFlex, Winter'!D18*(1+[3]Main!$B$3)^(Main!$B$7-2020)</f>
        <v>23.52451615507286</v>
      </c>
      <c r="E18" s="1">
        <f>'[2]CostFlex, Winter'!E18*(1+[3]Main!$B$3)^(Main!$B$7-2020)</f>
        <v>25.595262215193216</v>
      </c>
      <c r="F18" s="1">
        <f>'[2]CostFlex, Winter'!F18*(1+[3]Main!$B$3)^(Main!$B$7-2020)</f>
        <v>26.28901470234014</v>
      </c>
      <c r="G18" s="1">
        <f>'[2]CostFlex, Winter'!G18*(1+[3]Main!$B$3)^(Main!$B$7-2020)</f>
        <v>21.527349904195361</v>
      </c>
      <c r="H18" s="1">
        <f>'[2]CostFlex, Winter'!H18*(1+[3]Main!$B$3)^(Main!$B$7-2020)</f>
        <v>23.261731122062663</v>
      </c>
      <c r="I18" s="1">
        <f>'[2]CostFlex, Winter'!I18*(1+[3]Main!$B$3)^(Main!$B$7-2020)</f>
        <v>12.992092032024154</v>
      </c>
      <c r="J18" s="1">
        <f>'[2]CostFlex, Winter'!J18*(1+[3]Main!$B$3)^(Main!$B$7-2020)</f>
        <v>5.8758733381080113</v>
      </c>
      <c r="K18" s="1">
        <f>'[2]CostFlex, Winter'!K18*(1+[3]Main!$B$3)^(Main!$B$7-2020)</f>
        <v>4.2150719294835639</v>
      </c>
      <c r="L18" s="1">
        <f>'[2]CostFlex, Winter'!L18*(1+[3]Main!$B$3)^(Main!$B$7-2020)</f>
        <v>3.6684790608223543</v>
      </c>
      <c r="M18" s="1">
        <f>'[2]CostFlex, Winter'!M18*(1+[3]Main!$B$3)^(Main!$B$7-2020)</f>
        <v>5.4028602786896558</v>
      </c>
      <c r="N18" s="1">
        <f>'[2]CostFlex, Winter'!N18*(1+[3]Main!$B$3)^(Main!$B$7-2020)</f>
        <v>4.1940491268427493</v>
      </c>
      <c r="O18" s="1">
        <f>'[2]CostFlex, Winter'!O18*(1+[3]Main!$B$3)^(Main!$B$7-2020)</f>
        <v>4.5093911664549857</v>
      </c>
      <c r="P18" s="1">
        <f>'[2]CostFlex, Winter'!P18*(1+[3]Main!$B$3)^(Main!$B$7-2020)</f>
        <v>4.625016580979473</v>
      </c>
      <c r="Q18" s="1">
        <f>'[2]CostFlex, Winter'!Q18*(1+[3]Main!$B$3)^(Main!$B$7-2020)</f>
        <v>4.7196191928631439</v>
      </c>
      <c r="R18" s="1">
        <f>'[2]CostFlex, Winter'!R18*(1+[3]Main!$B$3)^(Main!$B$7-2020)</f>
        <v>4.1940491268427493</v>
      </c>
      <c r="S18" s="1">
        <f>'[2]CostFlex, Winter'!S18*(1+[3]Main!$B$3)^(Main!$B$7-2020)</f>
        <v>4.1940491268427493</v>
      </c>
      <c r="T18" s="1">
        <f>'[2]CostFlex, Winter'!T18*(1+[3]Main!$B$3)^(Main!$B$7-2020)</f>
        <v>4.8772902126692612</v>
      </c>
      <c r="U18" s="1">
        <f>'[2]CostFlex, Winter'!U18*(1+[3]Main!$B$3)^(Main!$B$7-2020)</f>
        <v>5.6656453116998531</v>
      </c>
      <c r="V18" s="1">
        <f>'[2]CostFlex, Winter'!V18*(1+[3]Main!$B$3)^(Main!$B$7-2020)</f>
        <v>4.1940491268427493</v>
      </c>
      <c r="W18" s="1">
        <f>'[2]CostFlex, Winter'!W18*(1+[3]Main!$B$3)^(Main!$B$7-2020)</f>
        <v>4.1940491268427493</v>
      </c>
      <c r="X18" s="1">
        <f>'[2]CostFlex, Winter'!X18*(1+[3]Main!$B$3)^(Main!$B$7-2020)</f>
        <v>6.2963293909243276</v>
      </c>
      <c r="Y18" s="1">
        <f>'[2]CostFlex, Winter'!Y18*(1+[3]Main!$B$3)^(Main!$B$7-2020)</f>
        <v>10.038388260989537</v>
      </c>
    </row>
    <row r="19" spans="1:25" x14ac:dyDescent="0.25">
      <c r="A19">
        <v>35</v>
      </c>
      <c r="B19" s="1">
        <f>'[2]CostFlex, Winter'!B19*(1+[3]Main!$B$3)^(Main!$B$7-2020)</f>
        <v>19.246375817666848</v>
      </c>
      <c r="C19" s="1">
        <f>'[2]CostFlex, Winter'!C19*(1+[3]Main!$B$3)^(Main!$B$7-2020)</f>
        <v>19.750923081046427</v>
      </c>
      <c r="D19" s="1">
        <f>'[2]CostFlex, Winter'!D19*(1+[3]Main!$B$3)^(Main!$B$7-2020)</f>
        <v>23.52451615507286</v>
      </c>
      <c r="E19" s="1">
        <f>'[2]CostFlex, Winter'!E19*(1+[3]Main!$B$3)^(Main!$B$7-2020)</f>
        <v>25.595262215193216</v>
      </c>
      <c r="F19" s="1">
        <f>'[2]CostFlex, Winter'!F19*(1+[3]Main!$B$3)^(Main!$B$7-2020)</f>
        <v>26.28901470234014</v>
      </c>
      <c r="G19" s="1">
        <f>'[2]CostFlex, Winter'!G19*(1+[3]Main!$B$3)^(Main!$B$7-2020)</f>
        <v>21.527349904195361</v>
      </c>
      <c r="H19" s="1">
        <f>'[2]CostFlex, Winter'!H19*(1+[3]Main!$B$3)^(Main!$B$7-2020)</f>
        <v>23.261731122062663</v>
      </c>
      <c r="I19" s="1">
        <f>'[2]CostFlex, Winter'!I19*(1+[3]Main!$B$3)^(Main!$B$7-2020)</f>
        <v>12.992092032024154</v>
      </c>
      <c r="J19" s="1">
        <f>'[2]CostFlex, Winter'!J19*(1+[3]Main!$B$3)^(Main!$B$7-2020)</f>
        <v>5.8758733381080113</v>
      </c>
      <c r="K19" s="1">
        <f>'[2]CostFlex, Winter'!K19*(1+[3]Main!$B$3)^(Main!$B$7-2020)</f>
        <v>4.2150719294835639</v>
      </c>
      <c r="L19" s="1">
        <f>'[2]CostFlex, Winter'!L19*(1+[3]Main!$B$3)^(Main!$B$7-2020)</f>
        <v>3.6684790608223543</v>
      </c>
      <c r="M19" s="1">
        <f>'[2]CostFlex, Winter'!M19*(1+[3]Main!$B$3)^(Main!$B$7-2020)</f>
        <v>5.4028602786896558</v>
      </c>
      <c r="N19" s="1">
        <f>'[2]CostFlex, Winter'!N19*(1+[3]Main!$B$3)^(Main!$B$7-2020)</f>
        <v>4.1940491268427493</v>
      </c>
      <c r="O19" s="1">
        <f>'[2]CostFlex, Winter'!O19*(1+[3]Main!$B$3)^(Main!$B$7-2020)</f>
        <v>4.5093911664549857</v>
      </c>
      <c r="P19" s="1">
        <f>'[2]CostFlex, Winter'!P19*(1+[3]Main!$B$3)^(Main!$B$7-2020)</f>
        <v>4.625016580979473</v>
      </c>
      <c r="Q19" s="1">
        <f>'[2]CostFlex, Winter'!Q19*(1+[3]Main!$B$3)^(Main!$B$7-2020)</f>
        <v>4.7196191928631439</v>
      </c>
      <c r="R19" s="1">
        <f>'[2]CostFlex, Winter'!R19*(1+[3]Main!$B$3)^(Main!$B$7-2020)</f>
        <v>4.1940491268427493</v>
      </c>
      <c r="S19" s="1">
        <f>'[2]CostFlex, Winter'!S19*(1+[3]Main!$B$3)^(Main!$B$7-2020)</f>
        <v>4.1940491268427493</v>
      </c>
      <c r="T19" s="1">
        <f>'[2]CostFlex, Winter'!T19*(1+[3]Main!$B$3)^(Main!$B$7-2020)</f>
        <v>4.8772902126692612</v>
      </c>
      <c r="U19" s="1">
        <f>'[2]CostFlex, Winter'!U19*(1+[3]Main!$B$3)^(Main!$B$7-2020)</f>
        <v>5.6656453116998531</v>
      </c>
      <c r="V19" s="1">
        <f>'[2]CostFlex, Winter'!V19*(1+[3]Main!$B$3)^(Main!$B$7-2020)</f>
        <v>4.1940491268427493</v>
      </c>
      <c r="W19" s="1">
        <f>'[2]CostFlex, Winter'!W19*(1+[3]Main!$B$3)^(Main!$B$7-2020)</f>
        <v>4.1940491268427493</v>
      </c>
      <c r="X19" s="1">
        <f>'[2]CostFlex, Winter'!X19*(1+[3]Main!$B$3)^(Main!$B$7-2020)</f>
        <v>6.2963293909243276</v>
      </c>
      <c r="Y19" s="1">
        <f>'[2]CostFlex, Winter'!Y19*(1+[3]Main!$B$3)^(Main!$B$7-2020)</f>
        <v>10.038388260989537</v>
      </c>
    </row>
    <row r="20" spans="1:25" x14ac:dyDescent="0.25">
      <c r="A20">
        <v>36</v>
      </c>
      <c r="B20" s="1">
        <f>'[2]CostFlex, Winter'!B20*(1+[3]Main!$B$3)^(Main!$B$7-2020)</f>
        <v>19.246375817666848</v>
      </c>
      <c r="C20" s="1">
        <f>'[2]CostFlex, Winter'!C20*(1+[3]Main!$B$3)^(Main!$B$7-2020)</f>
        <v>19.750923081046427</v>
      </c>
      <c r="D20" s="1">
        <f>'[2]CostFlex, Winter'!D20*(1+[3]Main!$B$3)^(Main!$B$7-2020)</f>
        <v>23.52451615507286</v>
      </c>
      <c r="E20" s="1">
        <f>'[2]CostFlex, Winter'!E20*(1+[3]Main!$B$3)^(Main!$B$7-2020)</f>
        <v>25.595262215193216</v>
      </c>
      <c r="F20" s="1">
        <f>'[2]CostFlex, Winter'!F20*(1+[3]Main!$B$3)^(Main!$B$7-2020)</f>
        <v>26.28901470234014</v>
      </c>
      <c r="G20" s="1">
        <f>'[2]CostFlex, Winter'!G20*(1+[3]Main!$B$3)^(Main!$B$7-2020)</f>
        <v>21.527349904195361</v>
      </c>
      <c r="H20" s="1">
        <f>'[2]CostFlex, Winter'!H20*(1+[3]Main!$B$3)^(Main!$B$7-2020)</f>
        <v>23.261731122062663</v>
      </c>
      <c r="I20" s="1">
        <f>'[2]CostFlex, Winter'!I20*(1+[3]Main!$B$3)^(Main!$B$7-2020)</f>
        <v>12.992092032024154</v>
      </c>
      <c r="J20" s="1">
        <f>'[2]CostFlex, Winter'!J20*(1+[3]Main!$B$3)^(Main!$B$7-2020)</f>
        <v>5.8758733381080113</v>
      </c>
      <c r="K20" s="1">
        <f>'[2]CostFlex, Winter'!K20*(1+[3]Main!$B$3)^(Main!$B$7-2020)</f>
        <v>4.2150719294835639</v>
      </c>
      <c r="L20" s="1">
        <f>'[2]CostFlex, Winter'!L20*(1+[3]Main!$B$3)^(Main!$B$7-2020)</f>
        <v>3.6684790608223543</v>
      </c>
      <c r="M20" s="1">
        <f>'[2]CostFlex, Winter'!M20*(1+[3]Main!$B$3)^(Main!$B$7-2020)</f>
        <v>5.4028602786896558</v>
      </c>
      <c r="N20" s="1">
        <f>'[2]CostFlex, Winter'!N20*(1+[3]Main!$B$3)^(Main!$B$7-2020)</f>
        <v>4.1940491268427493</v>
      </c>
      <c r="O20" s="1">
        <f>'[2]CostFlex, Winter'!O20*(1+[3]Main!$B$3)^(Main!$B$7-2020)</f>
        <v>4.5093911664549857</v>
      </c>
      <c r="P20" s="1">
        <f>'[2]CostFlex, Winter'!P20*(1+[3]Main!$B$3)^(Main!$B$7-2020)</f>
        <v>4.625016580979473</v>
      </c>
      <c r="Q20" s="1">
        <f>'[2]CostFlex, Winter'!Q20*(1+[3]Main!$B$3)^(Main!$B$7-2020)</f>
        <v>4.7196191928631439</v>
      </c>
      <c r="R20" s="1">
        <f>'[2]CostFlex, Winter'!R20*(1+[3]Main!$B$3)^(Main!$B$7-2020)</f>
        <v>4.1940491268427493</v>
      </c>
      <c r="S20" s="1">
        <f>'[2]CostFlex, Winter'!S20*(1+[3]Main!$B$3)^(Main!$B$7-2020)</f>
        <v>4.1940491268427493</v>
      </c>
      <c r="T20" s="1">
        <f>'[2]CostFlex, Winter'!T20*(1+[3]Main!$B$3)^(Main!$B$7-2020)</f>
        <v>4.8772902126692612</v>
      </c>
      <c r="U20" s="1">
        <f>'[2]CostFlex, Winter'!U20*(1+[3]Main!$B$3)^(Main!$B$7-2020)</f>
        <v>5.6656453116998531</v>
      </c>
      <c r="V20" s="1">
        <f>'[2]CostFlex, Winter'!V20*(1+[3]Main!$B$3)^(Main!$B$7-2020)</f>
        <v>4.1940491268427493</v>
      </c>
      <c r="W20" s="1">
        <f>'[2]CostFlex, Winter'!W20*(1+[3]Main!$B$3)^(Main!$B$7-2020)</f>
        <v>4.1940491268427493</v>
      </c>
      <c r="X20" s="1">
        <f>'[2]CostFlex, Winter'!X20*(1+[3]Main!$B$3)^(Main!$B$7-2020)</f>
        <v>6.2963293909243276</v>
      </c>
      <c r="Y20" s="1">
        <f>'[2]CostFlex, Winter'!Y20*(1+[3]Main!$B$3)^(Main!$B$7-2020)</f>
        <v>10.038388260989537</v>
      </c>
    </row>
    <row r="21" spans="1:25" x14ac:dyDescent="0.25">
      <c r="A21">
        <v>42</v>
      </c>
      <c r="B21" s="1">
        <f>'[2]CostFlex, Winter'!B21*(1+[3]Main!$B$3)^(Main!$B$7-2020)</f>
        <v>19.246375817666848</v>
      </c>
      <c r="C21" s="1">
        <f>'[2]CostFlex, Winter'!C21*(1+[3]Main!$B$3)^(Main!$B$7-2020)</f>
        <v>19.750923081046427</v>
      </c>
      <c r="D21" s="1">
        <f>'[2]CostFlex, Winter'!D21*(1+[3]Main!$B$3)^(Main!$B$7-2020)</f>
        <v>23.52451615507286</v>
      </c>
      <c r="E21" s="1">
        <f>'[2]CostFlex, Winter'!E21*(1+[3]Main!$B$3)^(Main!$B$7-2020)</f>
        <v>25.595262215193216</v>
      </c>
      <c r="F21" s="1">
        <f>'[2]CostFlex, Winter'!F21*(1+[3]Main!$B$3)^(Main!$B$7-2020)</f>
        <v>26.28901470234014</v>
      </c>
      <c r="G21" s="1">
        <f>'[2]CostFlex, Winter'!G21*(1+[3]Main!$B$3)^(Main!$B$7-2020)</f>
        <v>21.527349904195361</v>
      </c>
      <c r="H21" s="1">
        <f>'[2]CostFlex, Winter'!H21*(1+[3]Main!$B$3)^(Main!$B$7-2020)</f>
        <v>23.261731122062663</v>
      </c>
      <c r="I21" s="1">
        <f>'[2]CostFlex, Winter'!I21*(1+[3]Main!$B$3)^(Main!$B$7-2020)</f>
        <v>12.992092032024154</v>
      </c>
      <c r="J21" s="1">
        <f>'[2]CostFlex, Winter'!J21*(1+[3]Main!$B$3)^(Main!$B$7-2020)</f>
        <v>5.8758733381080113</v>
      </c>
      <c r="K21" s="1">
        <f>'[2]CostFlex, Winter'!K21*(1+[3]Main!$B$3)^(Main!$B$7-2020)</f>
        <v>4.2150719294835639</v>
      </c>
      <c r="L21" s="1">
        <f>'[2]CostFlex, Winter'!L21*(1+[3]Main!$B$3)^(Main!$B$7-2020)</f>
        <v>3.6684790608223543</v>
      </c>
      <c r="M21" s="1">
        <f>'[2]CostFlex, Winter'!M21*(1+[3]Main!$B$3)^(Main!$B$7-2020)</f>
        <v>5.4028602786896558</v>
      </c>
      <c r="N21" s="1">
        <f>'[2]CostFlex, Winter'!N21*(1+[3]Main!$B$3)^(Main!$B$7-2020)</f>
        <v>4.1940491268427493</v>
      </c>
      <c r="O21" s="1">
        <f>'[2]CostFlex, Winter'!O21*(1+[3]Main!$B$3)^(Main!$B$7-2020)</f>
        <v>4.5093911664549857</v>
      </c>
      <c r="P21" s="1">
        <f>'[2]CostFlex, Winter'!P21*(1+[3]Main!$B$3)^(Main!$B$7-2020)</f>
        <v>4.625016580979473</v>
      </c>
      <c r="Q21" s="1">
        <f>'[2]CostFlex, Winter'!Q21*(1+[3]Main!$B$3)^(Main!$B$7-2020)</f>
        <v>4.7196191928631439</v>
      </c>
      <c r="R21" s="1">
        <f>'[2]CostFlex, Winter'!R21*(1+[3]Main!$B$3)^(Main!$B$7-2020)</f>
        <v>4.1940491268427493</v>
      </c>
      <c r="S21" s="1">
        <f>'[2]CostFlex, Winter'!S21*(1+[3]Main!$B$3)^(Main!$B$7-2020)</f>
        <v>4.1940491268427493</v>
      </c>
      <c r="T21" s="1">
        <f>'[2]CostFlex, Winter'!T21*(1+[3]Main!$B$3)^(Main!$B$7-2020)</f>
        <v>4.8772902126692612</v>
      </c>
      <c r="U21" s="1">
        <f>'[2]CostFlex, Winter'!U21*(1+[3]Main!$B$3)^(Main!$B$7-2020)</f>
        <v>5.6656453116998531</v>
      </c>
      <c r="V21" s="1">
        <f>'[2]CostFlex, Winter'!V21*(1+[3]Main!$B$3)^(Main!$B$7-2020)</f>
        <v>4.1940491268427493</v>
      </c>
      <c r="W21" s="1">
        <f>'[2]CostFlex, Winter'!W21*(1+[3]Main!$B$3)^(Main!$B$7-2020)</f>
        <v>4.1940491268427493</v>
      </c>
      <c r="X21" s="1">
        <f>'[2]CostFlex, Winter'!X21*(1+[3]Main!$B$3)^(Main!$B$7-2020)</f>
        <v>6.2963293909243276</v>
      </c>
      <c r="Y21" s="1">
        <f>'[2]CostFlex, Winter'!Y21*(1+[3]Main!$B$3)^(Main!$B$7-2020)</f>
        <v>10.038388260989537</v>
      </c>
    </row>
    <row r="22" spans="1:25" x14ac:dyDescent="0.25">
      <c r="A22">
        <v>55</v>
      </c>
      <c r="B22" s="1">
        <f>'[2]CostFlex, Winter'!B22*(1+[3]Main!$B$3)^(Main!$B$7-2020)</f>
        <v>19.246375817666848</v>
      </c>
      <c r="C22" s="1">
        <f>'[2]CostFlex, Winter'!C22*(1+[3]Main!$B$3)^(Main!$B$7-2020)</f>
        <v>19.750923081046427</v>
      </c>
      <c r="D22" s="1">
        <f>'[2]CostFlex, Winter'!D22*(1+[3]Main!$B$3)^(Main!$B$7-2020)</f>
        <v>23.52451615507286</v>
      </c>
      <c r="E22" s="1">
        <f>'[2]CostFlex, Winter'!E22*(1+[3]Main!$B$3)^(Main!$B$7-2020)</f>
        <v>25.595262215193216</v>
      </c>
      <c r="F22" s="1">
        <f>'[2]CostFlex, Winter'!F22*(1+[3]Main!$B$3)^(Main!$B$7-2020)</f>
        <v>26.28901470234014</v>
      </c>
      <c r="G22" s="1">
        <f>'[2]CostFlex, Winter'!G22*(1+[3]Main!$B$3)^(Main!$B$7-2020)</f>
        <v>21.527349904195361</v>
      </c>
      <c r="H22" s="1">
        <f>'[2]CostFlex, Winter'!H22*(1+[3]Main!$B$3)^(Main!$B$7-2020)</f>
        <v>23.261731122062663</v>
      </c>
      <c r="I22" s="1">
        <f>'[2]CostFlex, Winter'!I22*(1+[3]Main!$B$3)^(Main!$B$7-2020)</f>
        <v>12.992092032024154</v>
      </c>
      <c r="J22" s="1">
        <f>'[2]CostFlex, Winter'!J22*(1+[3]Main!$B$3)^(Main!$B$7-2020)</f>
        <v>5.8758733381080113</v>
      </c>
      <c r="K22" s="1">
        <f>'[2]CostFlex, Winter'!K22*(1+[3]Main!$B$3)^(Main!$B$7-2020)</f>
        <v>4.2150719294835639</v>
      </c>
      <c r="L22" s="1">
        <f>'[2]CostFlex, Winter'!L22*(1+[3]Main!$B$3)^(Main!$B$7-2020)</f>
        <v>3.6684790608223543</v>
      </c>
      <c r="M22" s="1">
        <f>'[2]CostFlex, Winter'!M22*(1+[3]Main!$B$3)^(Main!$B$7-2020)</f>
        <v>5.4028602786896558</v>
      </c>
      <c r="N22" s="1">
        <f>'[2]CostFlex, Winter'!N22*(1+[3]Main!$B$3)^(Main!$B$7-2020)</f>
        <v>4.1940491268427493</v>
      </c>
      <c r="O22" s="1">
        <f>'[2]CostFlex, Winter'!O22*(1+[3]Main!$B$3)^(Main!$B$7-2020)</f>
        <v>4.5093911664549857</v>
      </c>
      <c r="P22" s="1">
        <f>'[2]CostFlex, Winter'!P22*(1+[3]Main!$B$3)^(Main!$B$7-2020)</f>
        <v>4.625016580979473</v>
      </c>
      <c r="Q22" s="1">
        <f>'[2]CostFlex, Winter'!Q22*(1+[3]Main!$B$3)^(Main!$B$7-2020)</f>
        <v>4.7196191928631439</v>
      </c>
      <c r="R22" s="1">
        <f>'[2]CostFlex, Winter'!R22*(1+[3]Main!$B$3)^(Main!$B$7-2020)</f>
        <v>4.1940491268427493</v>
      </c>
      <c r="S22" s="1">
        <f>'[2]CostFlex, Winter'!S22*(1+[3]Main!$B$3)^(Main!$B$7-2020)</f>
        <v>4.1940491268427493</v>
      </c>
      <c r="T22" s="1">
        <f>'[2]CostFlex, Winter'!T22*(1+[3]Main!$B$3)^(Main!$B$7-2020)</f>
        <v>4.8772902126692612</v>
      </c>
      <c r="U22" s="1">
        <f>'[2]CostFlex, Winter'!U22*(1+[3]Main!$B$3)^(Main!$B$7-2020)</f>
        <v>5.6656453116998531</v>
      </c>
      <c r="V22" s="1">
        <f>'[2]CostFlex, Winter'!V22*(1+[3]Main!$B$3)^(Main!$B$7-2020)</f>
        <v>4.1940491268427493</v>
      </c>
      <c r="W22" s="1">
        <f>'[2]CostFlex, Winter'!W22*(1+[3]Main!$B$3)^(Main!$B$7-2020)</f>
        <v>4.1940491268427493</v>
      </c>
      <c r="X22" s="1">
        <f>'[2]CostFlex, Winter'!X22*(1+[3]Main!$B$3)^(Main!$B$7-2020)</f>
        <v>6.2963293909243276</v>
      </c>
      <c r="Y22" s="1">
        <f>'[2]CostFlex, Winter'!Y22*(1+[3]Main!$B$3)^(Main!$B$7-2020)</f>
        <v>10.038388260989537</v>
      </c>
    </row>
    <row r="23" spans="1:25" x14ac:dyDescent="0.25">
      <c r="A23">
        <v>68</v>
      </c>
      <c r="B23" s="1">
        <f>'[2]CostFlex, Winter'!B23*(1+[3]Main!$B$3)^(Main!$B$7-2020)</f>
        <v>19.246375817666848</v>
      </c>
      <c r="C23" s="1">
        <f>'[2]CostFlex, Winter'!C23*(1+[3]Main!$B$3)^(Main!$B$7-2020)</f>
        <v>19.750923081046427</v>
      </c>
      <c r="D23" s="1">
        <f>'[2]CostFlex, Winter'!D23*(1+[3]Main!$B$3)^(Main!$B$7-2020)</f>
        <v>23.52451615507286</v>
      </c>
      <c r="E23" s="1">
        <f>'[2]CostFlex, Winter'!E23*(1+[3]Main!$B$3)^(Main!$B$7-2020)</f>
        <v>25.595262215193216</v>
      </c>
      <c r="F23" s="1">
        <f>'[2]CostFlex, Winter'!F23*(1+[3]Main!$B$3)^(Main!$B$7-2020)</f>
        <v>26.28901470234014</v>
      </c>
      <c r="G23" s="1">
        <f>'[2]CostFlex, Winter'!G23*(1+[3]Main!$B$3)^(Main!$B$7-2020)</f>
        <v>21.527349904195361</v>
      </c>
      <c r="H23" s="1">
        <f>'[2]CostFlex, Winter'!H23*(1+[3]Main!$B$3)^(Main!$B$7-2020)</f>
        <v>23.261731122062663</v>
      </c>
      <c r="I23" s="1">
        <f>'[2]CostFlex, Winter'!I23*(1+[3]Main!$B$3)^(Main!$B$7-2020)</f>
        <v>12.992092032024154</v>
      </c>
      <c r="J23" s="1">
        <f>'[2]CostFlex, Winter'!J23*(1+[3]Main!$B$3)^(Main!$B$7-2020)</f>
        <v>5.8758733381080113</v>
      </c>
      <c r="K23" s="1">
        <f>'[2]CostFlex, Winter'!K23*(1+[3]Main!$B$3)^(Main!$B$7-2020)</f>
        <v>4.2150719294835639</v>
      </c>
      <c r="L23" s="1">
        <f>'[2]CostFlex, Winter'!L23*(1+[3]Main!$B$3)^(Main!$B$7-2020)</f>
        <v>3.6684790608223543</v>
      </c>
      <c r="M23" s="1">
        <f>'[2]CostFlex, Winter'!M23*(1+[3]Main!$B$3)^(Main!$B$7-2020)</f>
        <v>5.4028602786896558</v>
      </c>
      <c r="N23" s="1">
        <f>'[2]CostFlex, Winter'!N23*(1+[3]Main!$B$3)^(Main!$B$7-2020)</f>
        <v>4.1940491268427493</v>
      </c>
      <c r="O23" s="1">
        <f>'[2]CostFlex, Winter'!O23*(1+[3]Main!$B$3)^(Main!$B$7-2020)</f>
        <v>4.5093911664549857</v>
      </c>
      <c r="P23" s="1">
        <f>'[2]CostFlex, Winter'!P23*(1+[3]Main!$B$3)^(Main!$B$7-2020)</f>
        <v>4.625016580979473</v>
      </c>
      <c r="Q23" s="1">
        <f>'[2]CostFlex, Winter'!Q23*(1+[3]Main!$B$3)^(Main!$B$7-2020)</f>
        <v>4.7196191928631439</v>
      </c>
      <c r="R23" s="1">
        <f>'[2]CostFlex, Winter'!R23*(1+[3]Main!$B$3)^(Main!$B$7-2020)</f>
        <v>4.1940491268427493</v>
      </c>
      <c r="S23" s="1">
        <f>'[2]CostFlex, Winter'!S23*(1+[3]Main!$B$3)^(Main!$B$7-2020)</f>
        <v>4.1940491268427493</v>
      </c>
      <c r="T23" s="1">
        <f>'[2]CostFlex, Winter'!T23*(1+[3]Main!$B$3)^(Main!$B$7-2020)</f>
        <v>4.8772902126692612</v>
      </c>
      <c r="U23" s="1">
        <f>'[2]CostFlex, Winter'!U23*(1+[3]Main!$B$3)^(Main!$B$7-2020)</f>
        <v>5.6656453116998531</v>
      </c>
      <c r="V23" s="1">
        <f>'[2]CostFlex, Winter'!V23*(1+[3]Main!$B$3)^(Main!$B$7-2020)</f>
        <v>4.1940491268427493</v>
      </c>
      <c r="W23" s="1">
        <f>'[2]CostFlex, Winter'!W23*(1+[3]Main!$B$3)^(Main!$B$7-2020)</f>
        <v>4.1940491268427493</v>
      </c>
      <c r="X23" s="1">
        <f>'[2]CostFlex, Winter'!X23*(1+[3]Main!$B$3)^(Main!$B$7-2020)</f>
        <v>6.2963293909243276</v>
      </c>
      <c r="Y23" s="1">
        <f>'[2]CostFlex, Winter'!Y23*(1+[3]Main!$B$3)^(Main!$B$7-2020)</f>
        <v>10.038388260989537</v>
      </c>
    </row>
    <row r="24" spans="1:25" x14ac:dyDescent="0.25">
      <c r="A24">
        <v>72</v>
      </c>
      <c r="B24" s="1">
        <f>'[2]CostFlex, Winter'!B24*(1+[3]Main!$B$3)^(Main!$B$7-2020)</f>
        <v>19.246375817666848</v>
      </c>
      <c r="C24" s="1">
        <f>'[2]CostFlex, Winter'!C24*(1+[3]Main!$B$3)^(Main!$B$7-2020)</f>
        <v>19.750923081046427</v>
      </c>
      <c r="D24" s="1">
        <f>'[2]CostFlex, Winter'!D24*(1+[3]Main!$B$3)^(Main!$B$7-2020)</f>
        <v>23.52451615507286</v>
      </c>
      <c r="E24" s="1">
        <f>'[2]CostFlex, Winter'!E24*(1+[3]Main!$B$3)^(Main!$B$7-2020)</f>
        <v>25.595262215193216</v>
      </c>
      <c r="F24" s="1">
        <f>'[2]CostFlex, Winter'!F24*(1+[3]Main!$B$3)^(Main!$B$7-2020)</f>
        <v>26.28901470234014</v>
      </c>
      <c r="G24" s="1">
        <f>'[2]CostFlex, Winter'!G24*(1+[3]Main!$B$3)^(Main!$B$7-2020)</f>
        <v>21.527349904195361</v>
      </c>
      <c r="H24" s="1">
        <f>'[2]CostFlex, Winter'!H24*(1+[3]Main!$B$3)^(Main!$B$7-2020)</f>
        <v>23.261731122062663</v>
      </c>
      <c r="I24" s="1">
        <f>'[2]CostFlex, Winter'!I24*(1+[3]Main!$B$3)^(Main!$B$7-2020)</f>
        <v>12.992092032024154</v>
      </c>
      <c r="J24" s="1">
        <f>'[2]CostFlex, Winter'!J24*(1+[3]Main!$B$3)^(Main!$B$7-2020)</f>
        <v>5.8758733381080113</v>
      </c>
      <c r="K24" s="1">
        <f>'[2]CostFlex, Winter'!K24*(1+[3]Main!$B$3)^(Main!$B$7-2020)</f>
        <v>4.2150719294835639</v>
      </c>
      <c r="L24" s="1">
        <f>'[2]CostFlex, Winter'!L24*(1+[3]Main!$B$3)^(Main!$B$7-2020)</f>
        <v>3.6684790608223543</v>
      </c>
      <c r="M24" s="1">
        <f>'[2]CostFlex, Winter'!M24*(1+[3]Main!$B$3)^(Main!$B$7-2020)</f>
        <v>5.4028602786896558</v>
      </c>
      <c r="N24" s="1">
        <f>'[2]CostFlex, Winter'!N24*(1+[3]Main!$B$3)^(Main!$B$7-2020)</f>
        <v>4.1940491268427493</v>
      </c>
      <c r="O24" s="1">
        <f>'[2]CostFlex, Winter'!O24*(1+[3]Main!$B$3)^(Main!$B$7-2020)</f>
        <v>4.5093911664549857</v>
      </c>
      <c r="P24" s="1">
        <f>'[2]CostFlex, Winter'!P24*(1+[3]Main!$B$3)^(Main!$B$7-2020)</f>
        <v>4.625016580979473</v>
      </c>
      <c r="Q24" s="1">
        <f>'[2]CostFlex, Winter'!Q24*(1+[3]Main!$B$3)^(Main!$B$7-2020)</f>
        <v>4.7196191928631439</v>
      </c>
      <c r="R24" s="1">
        <f>'[2]CostFlex, Winter'!R24*(1+[3]Main!$B$3)^(Main!$B$7-2020)</f>
        <v>4.1940491268427493</v>
      </c>
      <c r="S24" s="1">
        <f>'[2]CostFlex, Winter'!S24*(1+[3]Main!$B$3)^(Main!$B$7-2020)</f>
        <v>4.1940491268427493</v>
      </c>
      <c r="T24" s="1">
        <f>'[2]CostFlex, Winter'!T24*(1+[3]Main!$B$3)^(Main!$B$7-2020)</f>
        <v>4.8772902126692612</v>
      </c>
      <c r="U24" s="1">
        <f>'[2]CostFlex, Winter'!U24*(1+[3]Main!$B$3)^(Main!$B$7-2020)</f>
        <v>5.6656453116998531</v>
      </c>
      <c r="V24" s="1">
        <f>'[2]CostFlex, Winter'!V24*(1+[3]Main!$B$3)^(Main!$B$7-2020)</f>
        <v>4.1940491268427493</v>
      </c>
      <c r="W24" s="1">
        <f>'[2]CostFlex, Winter'!W24*(1+[3]Main!$B$3)^(Main!$B$7-2020)</f>
        <v>4.1940491268427493</v>
      </c>
      <c r="X24" s="1">
        <f>'[2]CostFlex, Winter'!X24*(1+[3]Main!$B$3)^(Main!$B$7-2020)</f>
        <v>6.2963293909243276</v>
      </c>
      <c r="Y24" s="1">
        <f>'[2]CostFlex, Winter'!Y24*(1+[3]Main!$B$3)^(Main!$B$7-2020)</f>
        <v>10.038388260989537</v>
      </c>
    </row>
    <row r="25" spans="1:25" x14ac:dyDescent="0.25">
      <c r="A25">
        <v>103</v>
      </c>
      <c r="B25" s="1">
        <f>'[2]CostFlex, Winter'!B25*(1+[3]Main!$B$3)^(Main!$B$7-2020)</f>
        <v>19.246375817666848</v>
      </c>
      <c r="C25" s="1">
        <f>'[2]CostFlex, Winter'!C25*(1+[3]Main!$B$3)^(Main!$B$7-2020)</f>
        <v>19.750923081046427</v>
      </c>
      <c r="D25" s="1">
        <f>'[2]CostFlex, Winter'!D25*(1+[3]Main!$B$3)^(Main!$B$7-2020)</f>
        <v>23.52451615507286</v>
      </c>
      <c r="E25" s="1">
        <f>'[2]CostFlex, Winter'!E25*(1+[3]Main!$B$3)^(Main!$B$7-2020)</f>
        <v>25.595262215193216</v>
      </c>
      <c r="F25" s="1">
        <f>'[2]CostFlex, Winter'!F25*(1+[3]Main!$B$3)^(Main!$B$7-2020)</f>
        <v>26.28901470234014</v>
      </c>
      <c r="G25" s="1">
        <f>'[2]CostFlex, Winter'!G25*(1+[3]Main!$B$3)^(Main!$B$7-2020)</f>
        <v>21.527349904195361</v>
      </c>
      <c r="H25" s="1">
        <f>'[2]CostFlex, Winter'!H25*(1+[3]Main!$B$3)^(Main!$B$7-2020)</f>
        <v>23.261731122062663</v>
      </c>
      <c r="I25" s="1">
        <f>'[2]CostFlex, Winter'!I25*(1+[3]Main!$B$3)^(Main!$B$7-2020)</f>
        <v>12.992092032024154</v>
      </c>
      <c r="J25" s="1">
        <f>'[2]CostFlex, Winter'!J25*(1+[3]Main!$B$3)^(Main!$B$7-2020)</f>
        <v>5.8758733381080113</v>
      </c>
      <c r="K25" s="1">
        <f>'[2]CostFlex, Winter'!K25*(1+[3]Main!$B$3)^(Main!$B$7-2020)</f>
        <v>4.2150719294835639</v>
      </c>
      <c r="L25" s="1">
        <f>'[2]CostFlex, Winter'!L25*(1+[3]Main!$B$3)^(Main!$B$7-2020)</f>
        <v>3.6684790608223543</v>
      </c>
      <c r="M25" s="1">
        <f>'[2]CostFlex, Winter'!M25*(1+[3]Main!$B$3)^(Main!$B$7-2020)</f>
        <v>5.4028602786896558</v>
      </c>
      <c r="N25" s="1">
        <f>'[2]CostFlex, Winter'!N25*(1+[3]Main!$B$3)^(Main!$B$7-2020)</f>
        <v>4.1940491268427493</v>
      </c>
      <c r="O25" s="1">
        <f>'[2]CostFlex, Winter'!O25*(1+[3]Main!$B$3)^(Main!$B$7-2020)</f>
        <v>4.5093911664549857</v>
      </c>
      <c r="P25" s="1">
        <f>'[2]CostFlex, Winter'!P25*(1+[3]Main!$B$3)^(Main!$B$7-2020)</f>
        <v>4.625016580979473</v>
      </c>
      <c r="Q25" s="1">
        <f>'[2]CostFlex, Winter'!Q25*(1+[3]Main!$B$3)^(Main!$B$7-2020)</f>
        <v>4.7196191928631439</v>
      </c>
      <c r="R25" s="1">
        <f>'[2]CostFlex, Winter'!R25*(1+[3]Main!$B$3)^(Main!$B$7-2020)</f>
        <v>4.1940491268427493</v>
      </c>
      <c r="S25" s="1">
        <f>'[2]CostFlex, Winter'!S25*(1+[3]Main!$B$3)^(Main!$B$7-2020)</f>
        <v>4.1940491268427493</v>
      </c>
      <c r="T25" s="1">
        <f>'[2]CostFlex, Winter'!T25*(1+[3]Main!$B$3)^(Main!$B$7-2020)</f>
        <v>4.8772902126692612</v>
      </c>
      <c r="U25" s="1">
        <f>'[2]CostFlex, Winter'!U25*(1+[3]Main!$B$3)^(Main!$B$7-2020)</f>
        <v>5.6656453116998531</v>
      </c>
      <c r="V25" s="1">
        <f>'[2]CostFlex, Winter'!V25*(1+[3]Main!$B$3)^(Main!$B$7-2020)</f>
        <v>4.1940491268427493</v>
      </c>
      <c r="W25" s="1">
        <f>'[2]CostFlex, Winter'!W25*(1+[3]Main!$B$3)^(Main!$B$7-2020)</f>
        <v>4.1940491268427493</v>
      </c>
      <c r="X25" s="1">
        <f>'[2]CostFlex, Winter'!X25*(1+[3]Main!$B$3)^(Main!$B$7-2020)</f>
        <v>6.2963293909243276</v>
      </c>
      <c r="Y25" s="1">
        <f>'[2]CostFlex, Winter'!Y25*(1+[3]Main!$B$3)^(Main!$B$7-2020)</f>
        <v>10.038388260989537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11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27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25</v>
      </c>
      <c r="B2">
        <v>1</v>
      </c>
      <c r="C2" s="11">
        <v>5.0000000000000001E-3</v>
      </c>
      <c r="D2" s="11">
        <v>5.0000000000000001E-3</v>
      </c>
      <c r="E2" s="11">
        <v>5.0000000000000001E-3</v>
      </c>
      <c r="F2" s="11">
        <v>5.0000000000000001E-3</v>
      </c>
      <c r="G2" s="11">
        <v>5.0000000000000001E-3</v>
      </c>
      <c r="H2" s="11">
        <v>5.0000000000000001E-3</v>
      </c>
      <c r="I2" s="11">
        <v>6.7199999999999996E-2</v>
      </c>
      <c r="J2" s="11">
        <v>0.17920000000000003</v>
      </c>
      <c r="K2" s="11">
        <v>0.30680000000000002</v>
      </c>
      <c r="L2" s="11">
        <v>0.43759999999999999</v>
      </c>
      <c r="M2" s="11">
        <v>0.55640000000000001</v>
      </c>
      <c r="N2" s="11">
        <v>0.64729999999999999</v>
      </c>
      <c r="O2" s="11">
        <v>0.69769999999999999</v>
      </c>
      <c r="P2" s="11">
        <v>0.7</v>
      </c>
      <c r="Q2" s="11">
        <v>0.65400000000000003</v>
      </c>
      <c r="R2" s="11">
        <v>0.56640000000000001</v>
      </c>
      <c r="S2" s="11">
        <v>0.4496</v>
      </c>
      <c r="T2" s="11">
        <v>0.31929999999999997</v>
      </c>
      <c r="U2" s="11">
        <v>0.19079999999999997</v>
      </c>
      <c r="V2" s="11">
        <v>7.690000000000001E-2</v>
      </c>
      <c r="W2" s="11">
        <v>5.0000000000000001E-3</v>
      </c>
      <c r="X2" s="11">
        <v>5.0000000000000001E-3</v>
      </c>
      <c r="Y2" s="11">
        <v>5.0000000000000001E-3</v>
      </c>
      <c r="Z2" s="11">
        <v>5.0000000000000001E-3</v>
      </c>
    </row>
    <row r="3" spans="1:26" x14ac:dyDescent="0.25">
      <c r="A3" t="s">
        <v>25</v>
      </c>
      <c r="B3">
        <v>2</v>
      </c>
      <c r="C3" s="2">
        <f>C2*1.05</f>
        <v>5.2500000000000003E-3</v>
      </c>
      <c r="D3" s="2">
        <f t="shared" ref="D3:Z3" si="0">D2*1.05</f>
        <v>5.2500000000000003E-3</v>
      </c>
      <c r="E3" s="2">
        <f t="shared" si="0"/>
        <v>5.2500000000000003E-3</v>
      </c>
      <c r="F3" s="2">
        <f t="shared" si="0"/>
        <v>5.2500000000000003E-3</v>
      </c>
      <c r="G3" s="2">
        <f t="shared" si="0"/>
        <v>5.2500000000000003E-3</v>
      </c>
      <c r="H3" s="2">
        <f t="shared" si="0"/>
        <v>5.2500000000000003E-3</v>
      </c>
      <c r="I3" s="2">
        <f t="shared" si="0"/>
        <v>7.0559999999999998E-2</v>
      </c>
      <c r="J3" s="2">
        <f t="shared" si="0"/>
        <v>0.18816000000000002</v>
      </c>
      <c r="K3" s="2">
        <f t="shared" si="0"/>
        <v>0.32214000000000004</v>
      </c>
      <c r="L3" s="2">
        <f t="shared" si="0"/>
        <v>0.45948</v>
      </c>
      <c r="M3" s="2">
        <f t="shared" si="0"/>
        <v>0.58422000000000007</v>
      </c>
      <c r="N3" s="2">
        <f t="shared" si="0"/>
        <v>0.67966499999999996</v>
      </c>
      <c r="O3" s="2">
        <f t="shared" si="0"/>
        <v>0.73258500000000004</v>
      </c>
      <c r="P3" s="2">
        <f t="shared" si="0"/>
        <v>0.73499999999999999</v>
      </c>
      <c r="Q3" s="2">
        <f t="shared" si="0"/>
        <v>0.68670000000000009</v>
      </c>
      <c r="R3" s="2">
        <f t="shared" si="0"/>
        <v>0.59472000000000003</v>
      </c>
      <c r="S3" s="2">
        <f t="shared" si="0"/>
        <v>0.47208</v>
      </c>
      <c r="T3" s="2">
        <f t="shared" si="0"/>
        <v>0.33526499999999998</v>
      </c>
      <c r="U3" s="2">
        <f t="shared" si="0"/>
        <v>0.20033999999999999</v>
      </c>
      <c r="V3" s="2">
        <f t="shared" si="0"/>
        <v>8.0745000000000011E-2</v>
      </c>
      <c r="W3" s="2">
        <f t="shared" si="0"/>
        <v>5.2500000000000003E-3</v>
      </c>
      <c r="X3" s="2">
        <f t="shared" si="0"/>
        <v>5.2500000000000003E-3</v>
      </c>
      <c r="Y3" s="2">
        <f t="shared" si="0"/>
        <v>5.2500000000000003E-3</v>
      </c>
      <c r="Z3" s="2">
        <f t="shared" si="0"/>
        <v>5.2500000000000003E-3</v>
      </c>
    </row>
    <row r="4" spans="1:26" x14ac:dyDescent="0.25">
      <c r="A4" t="s">
        <v>25</v>
      </c>
      <c r="B4">
        <v>3</v>
      </c>
      <c r="C4" s="2">
        <f>C2*1.1</f>
        <v>5.5000000000000005E-3</v>
      </c>
      <c r="D4" s="2">
        <f t="shared" ref="D4:Z4" si="1">D2*1.1</f>
        <v>5.5000000000000005E-3</v>
      </c>
      <c r="E4" s="2">
        <f t="shared" si="1"/>
        <v>5.5000000000000005E-3</v>
      </c>
      <c r="F4" s="2">
        <f t="shared" si="1"/>
        <v>5.5000000000000005E-3</v>
      </c>
      <c r="G4" s="2">
        <f t="shared" si="1"/>
        <v>5.5000000000000005E-3</v>
      </c>
      <c r="H4" s="2">
        <f t="shared" si="1"/>
        <v>5.5000000000000005E-3</v>
      </c>
      <c r="I4" s="2">
        <f t="shared" si="1"/>
        <v>7.392E-2</v>
      </c>
      <c r="J4" s="2">
        <f t="shared" si="1"/>
        <v>0.19712000000000005</v>
      </c>
      <c r="K4" s="2">
        <f t="shared" si="1"/>
        <v>0.33748000000000006</v>
      </c>
      <c r="L4" s="2">
        <f t="shared" si="1"/>
        <v>0.48136000000000001</v>
      </c>
      <c r="M4" s="2">
        <f t="shared" si="1"/>
        <v>0.61204000000000003</v>
      </c>
      <c r="N4" s="2">
        <f t="shared" si="1"/>
        <v>0.71203000000000005</v>
      </c>
      <c r="O4" s="2">
        <f t="shared" si="1"/>
        <v>0.7674700000000001</v>
      </c>
      <c r="P4" s="2">
        <f t="shared" si="1"/>
        <v>0.77</v>
      </c>
      <c r="Q4" s="2">
        <f t="shared" si="1"/>
        <v>0.71940000000000004</v>
      </c>
      <c r="R4" s="2">
        <f t="shared" si="1"/>
        <v>0.62304000000000004</v>
      </c>
      <c r="S4" s="2">
        <f t="shared" si="1"/>
        <v>0.49456000000000006</v>
      </c>
      <c r="T4" s="2">
        <f t="shared" si="1"/>
        <v>0.35122999999999999</v>
      </c>
      <c r="U4" s="2">
        <f t="shared" si="1"/>
        <v>0.20987999999999998</v>
      </c>
      <c r="V4" s="2">
        <f t="shared" si="1"/>
        <v>8.4590000000000012E-2</v>
      </c>
      <c r="W4" s="2">
        <f t="shared" si="1"/>
        <v>5.5000000000000005E-3</v>
      </c>
      <c r="X4" s="2">
        <f t="shared" si="1"/>
        <v>5.5000000000000005E-3</v>
      </c>
      <c r="Y4" s="2">
        <f t="shared" si="1"/>
        <v>5.5000000000000005E-3</v>
      </c>
      <c r="Z4" s="2">
        <f t="shared" si="1"/>
        <v>5.5000000000000005E-3</v>
      </c>
    </row>
    <row r="5" spans="1:26" x14ac:dyDescent="0.25">
      <c r="A5" t="s">
        <v>25</v>
      </c>
      <c r="B5">
        <v>4</v>
      </c>
      <c r="C5" s="2">
        <f>C2*1.15</f>
        <v>5.7499999999999999E-3</v>
      </c>
      <c r="D5" s="2">
        <f t="shared" ref="D5:Z5" si="2">D2*1.15</f>
        <v>5.7499999999999999E-3</v>
      </c>
      <c r="E5" s="2">
        <f t="shared" si="2"/>
        <v>5.7499999999999999E-3</v>
      </c>
      <c r="F5" s="2">
        <f t="shared" si="2"/>
        <v>5.7499999999999999E-3</v>
      </c>
      <c r="G5" s="2">
        <f t="shared" si="2"/>
        <v>5.7499999999999999E-3</v>
      </c>
      <c r="H5" s="2">
        <f t="shared" si="2"/>
        <v>5.7499999999999999E-3</v>
      </c>
      <c r="I5" s="2">
        <f t="shared" si="2"/>
        <v>7.7279999999999988E-2</v>
      </c>
      <c r="J5" s="2">
        <f t="shared" si="2"/>
        <v>0.20608000000000001</v>
      </c>
      <c r="K5" s="2">
        <f t="shared" si="2"/>
        <v>0.35281999999999997</v>
      </c>
      <c r="L5" s="2">
        <f t="shared" si="2"/>
        <v>0.50323999999999991</v>
      </c>
      <c r="M5" s="2">
        <f t="shared" si="2"/>
        <v>0.63985999999999998</v>
      </c>
      <c r="N5" s="2">
        <f t="shared" si="2"/>
        <v>0.74439499999999992</v>
      </c>
      <c r="O5" s="2">
        <f t="shared" si="2"/>
        <v>0.80235499999999993</v>
      </c>
      <c r="P5" s="2">
        <f t="shared" si="2"/>
        <v>0.80499999999999994</v>
      </c>
      <c r="Q5" s="2">
        <f t="shared" si="2"/>
        <v>0.75209999999999999</v>
      </c>
      <c r="R5" s="2">
        <f t="shared" si="2"/>
        <v>0.65135999999999994</v>
      </c>
      <c r="S5" s="2">
        <f t="shared" si="2"/>
        <v>0.51703999999999994</v>
      </c>
      <c r="T5" s="2">
        <f t="shared" si="2"/>
        <v>0.36719499999999994</v>
      </c>
      <c r="U5" s="2">
        <f t="shared" si="2"/>
        <v>0.21941999999999995</v>
      </c>
      <c r="V5" s="2">
        <f t="shared" si="2"/>
        <v>8.8435E-2</v>
      </c>
      <c r="W5" s="2">
        <f t="shared" si="2"/>
        <v>5.7499999999999999E-3</v>
      </c>
      <c r="X5" s="2">
        <f t="shared" si="2"/>
        <v>5.7499999999999999E-3</v>
      </c>
      <c r="Y5" s="2">
        <f t="shared" si="2"/>
        <v>5.7499999999999999E-3</v>
      </c>
      <c r="Z5" s="2">
        <f t="shared" si="2"/>
        <v>5.7499999999999999E-3</v>
      </c>
    </row>
    <row r="6" spans="1:26" x14ac:dyDescent="0.25">
      <c r="A6" t="s">
        <v>25</v>
      </c>
      <c r="B6">
        <v>5</v>
      </c>
      <c r="C6" s="2">
        <f>C2*1.2</f>
        <v>6.0000000000000001E-3</v>
      </c>
      <c r="D6" s="2">
        <f t="shared" ref="D6:Z6" si="3">D2*1.2</f>
        <v>6.0000000000000001E-3</v>
      </c>
      <c r="E6" s="2">
        <f t="shared" si="3"/>
        <v>6.0000000000000001E-3</v>
      </c>
      <c r="F6" s="2">
        <f t="shared" si="3"/>
        <v>6.0000000000000001E-3</v>
      </c>
      <c r="G6" s="2">
        <f t="shared" si="3"/>
        <v>6.0000000000000001E-3</v>
      </c>
      <c r="H6" s="2">
        <f t="shared" si="3"/>
        <v>6.0000000000000001E-3</v>
      </c>
      <c r="I6" s="2">
        <f t="shared" si="3"/>
        <v>8.0639999999999989E-2</v>
      </c>
      <c r="J6" s="2">
        <f t="shared" si="3"/>
        <v>0.21504000000000004</v>
      </c>
      <c r="K6" s="2">
        <f t="shared" si="3"/>
        <v>0.36815999999999999</v>
      </c>
      <c r="L6" s="2">
        <f t="shared" si="3"/>
        <v>0.52511999999999992</v>
      </c>
      <c r="M6" s="2">
        <f t="shared" si="3"/>
        <v>0.66767999999999994</v>
      </c>
      <c r="N6" s="2">
        <f t="shared" si="3"/>
        <v>0.77676000000000001</v>
      </c>
      <c r="O6" s="2">
        <f t="shared" si="3"/>
        <v>0.83723999999999998</v>
      </c>
      <c r="P6" s="2">
        <f t="shared" si="3"/>
        <v>0.84</v>
      </c>
      <c r="Q6" s="2">
        <f t="shared" si="3"/>
        <v>0.78480000000000005</v>
      </c>
      <c r="R6" s="2">
        <f t="shared" si="3"/>
        <v>0.67967999999999995</v>
      </c>
      <c r="S6" s="2">
        <f t="shared" si="3"/>
        <v>0.53952</v>
      </c>
      <c r="T6" s="2">
        <f t="shared" si="3"/>
        <v>0.38315999999999995</v>
      </c>
      <c r="U6" s="2">
        <f t="shared" si="3"/>
        <v>0.22895999999999994</v>
      </c>
      <c r="V6" s="2">
        <f t="shared" si="3"/>
        <v>9.2280000000000015E-2</v>
      </c>
      <c r="W6" s="2">
        <f t="shared" si="3"/>
        <v>6.0000000000000001E-3</v>
      </c>
      <c r="X6" s="2">
        <f t="shared" si="3"/>
        <v>6.0000000000000001E-3</v>
      </c>
      <c r="Y6" s="2">
        <f t="shared" si="3"/>
        <v>6.0000000000000001E-3</v>
      </c>
      <c r="Z6" s="2">
        <f t="shared" si="3"/>
        <v>6.0000000000000001E-3</v>
      </c>
    </row>
    <row r="7" spans="1:26" x14ac:dyDescent="0.25">
      <c r="A7" t="s">
        <v>26</v>
      </c>
      <c r="B7">
        <v>1</v>
      </c>
      <c r="C7" s="11">
        <f>C2</f>
        <v>5.0000000000000001E-3</v>
      </c>
      <c r="D7" s="11">
        <f t="shared" ref="D7:Z7" si="4">D2</f>
        <v>5.0000000000000001E-3</v>
      </c>
      <c r="E7" s="11">
        <f t="shared" si="4"/>
        <v>5.0000000000000001E-3</v>
      </c>
      <c r="F7" s="11">
        <f t="shared" si="4"/>
        <v>5.0000000000000001E-3</v>
      </c>
      <c r="G7" s="11">
        <f t="shared" si="4"/>
        <v>5.0000000000000001E-3</v>
      </c>
      <c r="H7" s="11">
        <f t="shared" si="4"/>
        <v>5.0000000000000001E-3</v>
      </c>
      <c r="I7" s="11">
        <f t="shared" si="4"/>
        <v>6.7199999999999996E-2</v>
      </c>
      <c r="J7" s="11">
        <f t="shared" si="4"/>
        <v>0.17920000000000003</v>
      </c>
      <c r="K7" s="11">
        <f t="shared" si="4"/>
        <v>0.30680000000000002</v>
      </c>
      <c r="L7" s="11">
        <f t="shared" si="4"/>
        <v>0.43759999999999999</v>
      </c>
      <c r="M7" s="11">
        <f t="shared" si="4"/>
        <v>0.55640000000000001</v>
      </c>
      <c r="N7" s="11">
        <f t="shared" si="4"/>
        <v>0.64729999999999999</v>
      </c>
      <c r="O7" s="11">
        <f t="shared" si="4"/>
        <v>0.69769999999999999</v>
      </c>
      <c r="P7" s="11">
        <f t="shared" si="4"/>
        <v>0.7</v>
      </c>
      <c r="Q7" s="11">
        <f t="shared" si="4"/>
        <v>0.65400000000000003</v>
      </c>
      <c r="R7" s="11">
        <f t="shared" si="4"/>
        <v>0.56640000000000001</v>
      </c>
      <c r="S7" s="11">
        <f t="shared" si="4"/>
        <v>0.4496</v>
      </c>
      <c r="T7" s="11">
        <f t="shared" si="4"/>
        <v>0.31929999999999997</v>
      </c>
      <c r="U7" s="11">
        <f t="shared" si="4"/>
        <v>0.19079999999999997</v>
      </c>
      <c r="V7" s="11">
        <f t="shared" si="4"/>
        <v>7.690000000000001E-2</v>
      </c>
      <c r="W7" s="11">
        <f t="shared" si="4"/>
        <v>5.0000000000000001E-3</v>
      </c>
      <c r="X7" s="11">
        <f t="shared" si="4"/>
        <v>5.0000000000000001E-3</v>
      </c>
      <c r="Y7" s="11">
        <f t="shared" si="4"/>
        <v>5.0000000000000001E-3</v>
      </c>
      <c r="Z7" s="11">
        <f t="shared" si="4"/>
        <v>5.0000000000000001E-3</v>
      </c>
    </row>
    <row r="8" spans="1:26" x14ac:dyDescent="0.25">
      <c r="A8" t="s">
        <v>26</v>
      </c>
      <c r="B8">
        <v>2</v>
      </c>
      <c r="C8" s="2">
        <f>C7*1.1</f>
        <v>5.5000000000000005E-3</v>
      </c>
      <c r="D8" s="2">
        <f t="shared" ref="D8:Z8" si="5">D7*1.1</f>
        <v>5.5000000000000005E-3</v>
      </c>
      <c r="E8" s="2">
        <f t="shared" si="5"/>
        <v>5.5000000000000005E-3</v>
      </c>
      <c r="F8" s="2">
        <f t="shared" si="5"/>
        <v>5.5000000000000005E-3</v>
      </c>
      <c r="G8" s="2">
        <f t="shared" si="5"/>
        <v>5.5000000000000005E-3</v>
      </c>
      <c r="H8" s="2">
        <f t="shared" si="5"/>
        <v>5.5000000000000005E-3</v>
      </c>
      <c r="I8" s="2">
        <f t="shared" si="5"/>
        <v>7.392E-2</v>
      </c>
      <c r="J8" s="2">
        <f t="shared" si="5"/>
        <v>0.19712000000000005</v>
      </c>
      <c r="K8" s="2">
        <f t="shared" si="5"/>
        <v>0.33748000000000006</v>
      </c>
      <c r="L8" s="2">
        <f t="shared" si="5"/>
        <v>0.48136000000000001</v>
      </c>
      <c r="M8" s="2">
        <f t="shared" si="5"/>
        <v>0.61204000000000003</v>
      </c>
      <c r="N8" s="2">
        <f t="shared" si="5"/>
        <v>0.71203000000000005</v>
      </c>
      <c r="O8" s="2">
        <f t="shared" si="5"/>
        <v>0.7674700000000001</v>
      </c>
      <c r="P8" s="2">
        <f t="shared" si="5"/>
        <v>0.77</v>
      </c>
      <c r="Q8" s="2">
        <f t="shared" si="5"/>
        <v>0.71940000000000004</v>
      </c>
      <c r="R8" s="2">
        <f t="shared" si="5"/>
        <v>0.62304000000000004</v>
      </c>
      <c r="S8" s="2">
        <f t="shared" si="5"/>
        <v>0.49456000000000006</v>
      </c>
      <c r="T8" s="2">
        <f t="shared" si="5"/>
        <v>0.35122999999999999</v>
      </c>
      <c r="U8" s="2">
        <f t="shared" si="5"/>
        <v>0.20987999999999998</v>
      </c>
      <c r="V8" s="2">
        <f t="shared" si="5"/>
        <v>8.4590000000000012E-2</v>
      </c>
      <c r="W8" s="2">
        <f t="shared" si="5"/>
        <v>5.5000000000000005E-3</v>
      </c>
      <c r="X8" s="2">
        <f t="shared" si="5"/>
        <v>5.5000000000000005E-3</v>
      </c>
      <c r="Y8" s="2">
        <f t="shared" si="5"/>
        <v>5.5000000000000005E-3</v>
      </c>
      <c r="Z8" s="2">
        <f t="shared" si="5"/>
        <v>5.5000000000000005E-3</v>
      </c>
    </row>
    <row r="9" spans="1:26" x14ac:dyDescent="0.25">
      <c r="A9" t="s">
        <v>26</v>
      </c>
      <c r="B9">
        <v>3</v>
      </c>
      <c r="C9" s="2">
        <f>C7*1.2</f>
        <v>6.0000000000000001E-3</v>
      </c>
      <c r="D9" s="2">
        <f t="shared" ref="D9:Z9" si="6">D7*1.2</f>
        <v>6.0000000000000001E-3</v>
      </c>
      <c r="E9" s="2">
        <f t="shared" si="6"/>
        <v>6.0000000000000001E-3</v>
      </c>
      <c r="F9" s="2">
        <f t="shared" si="6"/>
        <v>6.0000000000000001E-3</v>
      </c>
      <c r="G9" s="2">
        <f t="shared" si="6"/>
        <v>6.0000000000000001E-3</v>
      </c>
      <c r="H9" s="2">
        <f t="shared" si="6"/>
        <v>6.0000000000000001E-3</v>
      </c>
      <c r="I9" s="2">
        <f t="shared" si="6"/>
        <v>8.0639999999999989E-2</v>
      </c>
      <c r="J9" s="2">
        <f t="shared" si="6"/>
        <v>0.21504000000000004</v>
      </c>
      <c r="K9" s="2">
        <f t="shared" si="6"/>
        <v>0.36815999999999999</v>
      </c>
      <c r="L9" s="2">
        <f t="shared" si="6"/>
        <v>0.52511999999999992</v>
      </c>
      <c r="M9" s="2">
        <f t="shared" si="6"/>
        <v>0.66767999999999994</v>
      </c>
      <c r="N9" s="2">
        <f t="shared" si="6"/>
        <v>0.77676000000000001</v>
      </c>
      <c r="O9" s="2">
        <f t="shared" si="6"/>
        <v>0.83723999999999998</v>
      </c>
      <c r="P9" s="2">
        <f t="shared" si="6"/>
        <v>0.84</v>
      </c>
      <c r="Q9" s="2">
        <f t="shared" si="6"/>
        <v>0.78480000000000005</v>
      </c>
      <c r="R9" s="2">
        <f t="shared" si="6"/>
        <v>0.67967999999999995</v>
      </c>
      <c r="S9" s="2">
        <f t="shared" si="6"/>
        <v>0.53952</v>
      </c>
      <c r="T9" s="2">
        <f t="shared" si="6"/>
        <v>0.38315999999999995</v>
      </c>
      <c r="U9" s="2">
        <f t="shared" si="6"/>
        <v>0.22895999999999994</v>
      </c>
      <c r="V9" s="2">
        <f t="shared" si="6"/>
        <v>9.2280000000000015E-2</v>
      </c>
      <c r="W9" s="2">
        <f t="shared" si="6"/>
        <v>6.0000000000000001E-3</v>
      </c>
      <c r="X9" s="2">
        <f t="shared" si="6"/>
        <v>6.0000000000000001E-3</v>
      </c>
      <c r="Y9" s="2">
        <f t="shared" si="6"/>
        <v>6.0000000000000001E-3</v>
      </c>
      <c r="Z9" s="2">
        <f t="shared" si="6"/>
        <v>6.0000000000000001E-3</v>
      </c>
    </row>
    <row r="10" spans="1:26" x14ac:dyDescent="0.25">
      <c r="A10" t="s">
        <v>26</v>
      </c>
      <c r="B10">
        <v>4</v>
      </c>
      <c r="C10" s="2">
        <f>C7*1.3</f>
        <v>6.5000000000000006E-3</v>
      </c>
      <c r="D10" s="2">
        <f t="shared" ref="D10:Z10" si="7">D7*1.3</f>
        <v>6.5000000000000006E-3</v>
      </c>
      <c r="E10" s="2">
        <f t="shared" si="7"/>
        <v>6.5000000000000006E-3</v>
      </c>
      <c r="F10" s="2">
        <f t="shared" si="7"/>
        <v>6.5000000000000006E-3</v>
      </c>
      <c r="G10" s="2">
        <f t="shared" si="7"/>
        <v>6.5000000000000006E-3</v>
      </c>
      <c r="H10" s="2">
        <f t="shared" si="7"/>
        <v>6.5000000000000006E-3</v>
      </c>
      <c r="I10" s="2">
        <f t="shared" si="7"/>
        <v>8.7359999999999993E-2</v>
      </c>
      <c r="J10" s="2">
        <f t="shared" si="7"/>
        <v>0.23296000000000003</v>
      </c>
      <c r="K10" s="2">
        <f t="shared" si="7"/>
        <v>0.39884000000000003</v>
      </c>
      <c r="L10" s="2">
        <f t="shared" si="7"/>
        <v>0.56888000000000005</v>
      </c>
      <c r="M10" s="2">
        <f t="shared" si="7"/>
        <v>0.72332000000000007</v>
      </c>
      <c r="N10" s="2">
        <f t="shared" si="7"/>
        <v>0.84148999999999996</v>
      </c>
      <c r="O10" s="2">
        <f t="shared" si="7"/>
        <v>0.90700999999999998</v>
      </c>
      <c r="P10" s="2">
        <f t="shared" si="7"/>
        <v>0.90999999999999992</v>
      </c>
      <c r="Q10" s="2">
        <f t="shared" si="7"/>
        <v>0.85020000000000007</v>
      </c>
      <c r="R10" s="2">
        <f t="shared" si="7"/>
        <v>0.73632000000000009</v>
      </c>
      <c r="S10" s="2">
        <f t="shared" si="7"/>
        <v>0.58448</v>
      </c>
      <c r="T10" s="2">
        <f t="shared" si="7"/>
        <v>0.41508999999999996</v>
      </c>
      <c r="U10" s="2">
        <f t="shared" si="7"/>
        <v>0.24803999999999998</v>
      </c>
      <c r="V10" s="2">
        <f t="shared" si="7"/>
        <v>9.9970000000000017E-2</v>
      </c>
      <c r="W10" s="2">
        <f t="shared" si="7"/>
        <v>6.5000000000000006E-3</v>
      </c>
      <c r="X10" s="2">
        <f t="shared" si="7"/>
        <v>6.5000000000000006E-3</v>
      </c>
      <c r="Y10" s="2">
        <f t="shared" si="7"/>
        <v>6.5000000000000006E-3</v>
      </c>
      <c r="Z10" s="2">
        <f t="shared" si="7"/>
        <v>6.5000000000000006E-3</v>
      </c>
    </row>
    <row r="11" spans="1:26" x14ac:dyDescent="0.25">
      <c r="A11" t="s">
        <v>26</v>
      </c>
      <c r="B11">
        <v>5</v>
      </c>
      <c r="C11" s="2">
        <f>C7*1.4</f>
        <v>6.9999999999999993E-3</v>
      </c>
      <c r="D11" s="2">
        <f t="shared" ref="D11:Z11" si="8">D7*1.4</f>
        <v>6.9999999999999993E-3</v>
      </c>
      <c r="E11" s="2">
        <f t="shared" si="8"/>
        <v>6.9999999999999993E-3</v>
      </c>
      <c r="F11" s="2">
        <f t="shared" si="8"/>
        <v>6.9999999999999993E-3</v>
      </c>
      <c r="G11" s="2">
        <f t="shared" si="8"/>
        <v>6.9999999999999993E-3</v>
      </c>
      <c r="H11" s="2">
        <f t="shared" si="8"/>
        <v>6.9999999999999993E-3</v>
      </c>
      <c r="I11" s="2">
        <f t="shared" si="8"/>
        <v>9.4079999999999983E-2</v>
      </c>
      <c r="J11" s="2">
        <f t="shared" si="8"/>
        <v>0.25088000000000005</v>
      </c>
      <c r="K11" s="2">
        <f t="shared" si="8"/>
        <v>0.42952000000000001</v>
      </c>
      <c r="L11" s="2">
        <f t="shared" si="8"/>
        <v>0.61263999999999996</v>
      </c>
      <c r="M11" s="2">
        <f t="shared" si="8"/>
        <v>0.77895999999999999</v>
      </c>
      <c r="N11" s="2">
        <f t="shared" si="8"/>
        <v>0.90621999999999991</v>
      </c>
      <c r="O11" s="2">
        <f t="shared" si="8"/>
        <v>0.97677999999999987</v>
      </c>
      <c r="P11" s="2">
        <f t="shared" si="8"/>
        <v>0.97999999999999987</v>
      </c>
      <c r="Q11" s="2">
        <f t="shared" si="8"/>
        <v>0.91559999999999997</v>
      </c>
      <c r="R11" s="2">
        <f t="shared" si="8"/>
        <v>0.79296</v>
      </c>
      <c r="S11" s="2">
        <f t="shared" si="8"/>
        <v>0.62944</v>
      </c>
      <c r="T11" s="2">
        <f t="shared" si="8"/>
        <v>0.44701999999999992</v>
      </c>
      <c r="U11" s="2">
        <f t="shared" si="8"/>
        <v>0.26711999999999991</v>
      </c>
      <c r="V11" s="2">
        <f t="shared" si="8"/>
        <v>0.10766000000000001</v>
      </c>
      <c r="W11" s="2">
        <f t="shared" si="8"/>
        <v>6.9999999999999993E-3</v>
      </c>
      <c r="X11" s="2">
        <f t="shared" si="8"/>
        <v>6.9999999999999993E-3</v>
      </c>
      <c r="Y11" s="2">
        <f t="shared" si="8"/>
        <v>6.9999999999999993E-3</v>
      </c>
      <c r="Z11" s="2">
        <f t="shared" si="8"/>
        <v>6.9999999999999993E-3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Summer, S1'!B2*Main!$B$8+'EV Scenarios'!B$2*'Node ratio'!$B2</f>
        <v>0.28791542845386631</v>
      </c>
      <c r="C2" s="1">
        <f>'[2]Pc, Summer, S1'!C2*Main!$B$8+'EV Scenarios'!C$2*'Node ratio'!$B2</f>
        <v>0.47767470054831906</v>
      </c>
      <c r="D2" s="1">
        <f>'[2]Pc, Summer, S1'!D2*Main!$B$8+'EV Scenarios'!D$2*'Node ratio'!$B2</f>
        <v>1.1640240974177416</v>
      </c>
      <c r="E2" s="1">
        <f>'[2]Pc, Summer, S1'!E2*Main!$B$8+'EV Scenarios'!E$2*'Node ratio'!$B2</f>
        <v>0.73593219119360365</v>
      </c>
      <c r="F2" s="1">
        <f>'[2]Pc, Summer, S1'!F2*Main!$B$8+'EV Scenarios'!F$2*'Node ratio'!$B2</f>
        <v>1.6316122260117858</v>
      </c>
      <c r="G2" s="1">
        <f>'[2]Pc, Summer, S1'!G2*Main!$B$8+'EV Scenarios'!G$2*'Node ratio'!$B2</f>
        <v>2.7919773583060619</v>
      </c>
      <c r="H2" s="1">
        <f>'[2]Pc, Summer, S1'!H2*Main!$B$8+'EV Scenarios'!H$2*'Node ratio'!$B2</f>
        <v>1.8807893085967049</v>
      </c>
      <c r="I2" s="1">
        <f>'[2]Pc, Summer, S1'!I2*Main!$B$8+'EV Scenarios'!I$2*'Node ratio'!$B2</f>
        <v>0.22247321649052312</v>
      </c>
      <c r="J2" s="1">
        <f>'[2]Pc, Summer, S1'!J2*Main!$B$8+'EV Scenarios'!J$2*'Node ratio'!$B2</f>
        <v>1.0457045192893928</v>
      </c>
      <c r="K2" s="1">
        <f>'[2]Pc, Summer, S1'!K2*Main!$B$8+'EV Scenarios'!K$2*'Node ratio'!$B2</f>
        <v>0.20934137370530154</v>
      </c>
      <c r="L2" s="1">
        <f>'[2]Pc, Summer, S1'!L2*Main!$B$8+'EV Scenarios'!L$2*'Node ratio'!$B2</f>
        <v>0.47529659963396292</v>
      </c>
      <c r="M2" s="1">
        <f>'[2]Pc, Summer, S1'!M2*Main!$B$8+'EV Scenarios'!M$2*'Node ratio'!$B2</f>
        <v>2.1821882598556033</v>
      </c>
      <c r="N2" s="1">
        <f>'[2]Pc, Summer, S1'!N2*Main!$B$8+'EV Scenarios'!N$2*'Node ratio'!$B2</f>
        <v>0.9946461083815582</v>
      </c>
      <c r="O2" s="1">
        <f>'[2]Pc, Summer, S1'!O2*Main!$B$8+'EV Scenarios'!O$2*'Node ratio'!$B2</f>
        <v>1.3743173259332906</v>
      </c>
      <c r="P2" s="1">
        <f>'[2]Pc, Summer, S1'!P2*Main!$B$8+'EV Scenarios'!P$2*'Node ratio'!$B2</f>
        <v>1.2580453200699808</v>
      </c>
      <c r="Q2" s="1">
        <f>'[2]Pc, Summer, S1'!Q2*Main!$B$8+'EV Scenarios'!Q$2*'Node ratio'!$B2</f>
        <v>2.691062578150079</v>
      </c>
      <c r="R2" s="1">
        <f>'[2]Pc, Summer, S1'!R2*Main!$B$8+'EV Scenarios'!R$2*'Node ratio'!$B2</f>
        <v>1.1521137272802286</v>
      </c>
      <c r="S2" s="1">
        <f>'[2]Pc, Summer, S1'!S2*Main!$B$8+'EV Scenarios'!S$2*'Node ratio'!$B2</f>
        <v>0.76327754458985908</v>
      </c>
      <c r="T2" s="1">
        <f>'[2]Pc, Summer, S1'!T2*Main!$B$8+'EV Scenarios'!T$2*'Node ratio'!$B2</f>
        <v>1.6660703859923467</v>
      </c>
      <c r="U2" s="1">
        <f>'[2]Pc, Summer, S1'!U2*Main!$B$8+'EV Scenarios'!U$2*'Node ratio'!$B2</f>
        <v>3.5663549866822968</v>
      </c>
      <c r="V2" s="1">
        <f>'[2]Pc, Summer, S1'!V2*Main!$B$8+'EV Scenarios'!V$2*'Node ratio'!$B2</f>
        <v>2.6180762210425406</v>
      </c>
      <c r="W2" s="1">
        <f>'[2]Pc, Summer, S1'!W2*Main!$B$8+'EV Scenarios'!W$2*'Node ratio'!$B2</f>
        <v>-0.53337081042130219</v>
      </c>
      <c r="X2" s="1">
        <f>'[2]Pc, Summer, S1'!X2*Main!$B$8+'EV Scenarios'!X$2*'Node ratio'!$B2</f>
        <v>2.3684518757567199</v>
      </c>
      <c r="Y2" s="1">
        <f>'[2]Pc, Summer, S1'!Y2*Main!$B$8+'EV Scenarios'!Y$2*'Node ratio'!$B2</f>
        <v>3.1111416790063484</v>
      </c>
      <c r="Z2" s="1"/>
    </row>
    <row r="3" spans="1:26" x14ac:dyDescent="0.25">
      <c r="A3">
        <v>2</v>
      </c>
      <c r="B3" s="1">
        <f>'[2]Pc, Summer, S1'!B3*Main!$B$8+'EV Scenarios'!B$2*'Node ratio'!$B3</f>
        <v>23.408804683589135</v>
      </c>
      <c r="C3" s="1">
        <f>'[2]Pc, Summer, S1'!C3*Main!$B$8+'EV Scenarios'!C$2*'Node ratio'!$B3</f>
        <v>21.298921777823679</v>
      </c>
      <c r="D3" s="1">
        <f>'[2]Pc, Summer, S1'!D3*Main!$B$8+'EV Scenarios'!D$2*'Node ratio'!$B3</f>
        <v>20.873682245586341</v>
      </c>
      <c r="E3" s="1">
        <f>'[2]Pc, Summer, S1'!E3*Main!$B$8+'EV Scenarios'!E$2*'Node ratio'!$B3</f>
        <v>20.794563934706979</v>
      </c>
      <c r="F3" s="1">
        <f>'[2]Pc, Summer, S1'!F3*Main!$B$8+'EV Scenarios'!F$2*'Node ratio'!$B3</f>
        <v>20.766131465501832</v>
      </c>
      <c r="G3" s="1">
        <f>'[2]Pc, Summer, S1'!G3*Main!$B$8+'EV Scenarios'!G$2*'Node ratio'!$B3</f>
        <v>20.578224192024678</v>
      </c>
      <c r="H3" s="1">
        <f>'[2]Pc, Summer, S1'!H3*Main!$B$8+'EV Scenarios'!H$2*'Node ratio'!$B3</f>
        <v>22.216792051948943</v>
      </c>
      <c r="I3" s="1">
        <f>'[2]Pc, Summer, S1'!I3*Main!$B$8+'EV Scenarios'!I$2*'Node ratio'!$B3</f>
        <v>26.025031024590728</v>
      </c>
      <c r="J3" s="1">
        <f>'[2]Pc, Summer, S1'!J3*Main!$B$8+'EV Scenarios'!J$2*'Node ratio'!$B3</f>
        <v>29.646360797075385</v>
      </c>
      <c r="K3" s="1">
        <f>'[2]Pc, Summer, S1'!K3*Main!$B$8+'EV Scenarios'!K$2*'Node ratio'!$B3</f>
        <v>30.579091841614794</v>
      </c>
      <c r="L3" s="1">
        <f>'[2]Pc, Summer, S1'!L3*Main!$B$8+'EV Scenarios'!L$2*'Node ratio'!$B3</f>
        <v>30.249070692455913</v>
      </c>
      <c r="M3" s="1">
        <f>'[2]Pc, Summer, S1'!M3*Main!$B$8+'EV Scenarios'!M$2*'Node ratio'!$B3</f>
        <v>31.097155160110724</v>
      </c>
      <c r="N3" s="1">
        <f>'[2]Pc, Summer, S1'!N3*Main!$B$8+'EV Scenarios'!N$2*'Node ratio'!$B3</f>
        <v>31.535203035760727</v>
      </c>
      <c r="O3" s="1">
        <f>'[2]Pc, Summer, S1'!O3*Main!$B$8+'EV Scenarios'!O$2*'Node ratio'!$B3</f>
        <v>30.970321749983309</v>
      </c>
      <c r="P3" s="1">
        <f>'[2]Pc, Summer, S1'!P3*Main!$B$8+'EV Scenarios'!P$2*'Node ratio'!$B3</f>
        <v>29.762559513410405</v>
      </c>
      <c r="Q3" s="1">
        <f>'[2]Pc, Summer, S1'!Q3*Main!$B$8+'EV Scenarios'!Q$2*'Node ratio'!$B3</f>
        <v>28.571361626512136</v>
      </c>
      <c r="R3" s="1">
        <f>'[2]Pc, Summer, S1'!R3*Main!$B$8+'EV Scenarios'!R$2*'Node ratio'!$B3</f>
        <v>29.072274240869852</v>
      </c>
      <c r="S3" s="1">
        <f>'[2]Pc, Summer, S1'!S3*Main!$B$8+'EV Scenarios'!S$2*'Node ratio'!$B3</f>
        <v>29.372023436591725</v>
      </c>
      <c r="T3" s="1">
        <f>'[2]Pc, Summer, S1'!T3*Main!$B$8+'EV Scenarios'!T$2*'Node ratio'!$B3</f>
        <v>29.470580411516025</v>
      </c>
      <c r="U3" s="1">
        <f>'[2]Pc, Summer, S1'!U3*Main!$B$8+'EV Scenarios'!U$2*'Node ratio'!$B3</f>
        <v>28.993248127529601</v>
      </c>
      <c r="V3" s="1">
        <f>'[2]Pc, Summer, S1'!V3*Main!$B$8+'EV Scenarios'!V$2*'Node ratio'!$B3</f>
        <v>29.090808808296384</v>
      </c>
      <c r="W3" s="1">
        <f>'[2]Pc, Summer, S1'!W3*Main!$B$8+'EV Scenarios'!W$2*'Node ratio'!$B3</f>
        <v>30.282857298346951</v>
      </c>
      <c r="X3" s="1">
        <f>'[2]Pc, Summer, S1'!X3*Main!$B$8+'EV Scenarios'!X$2*'Node ratio'!$B3</f>
        <v>28.55087464922596</v>
      </c>
      <c r="Y3" s="1">
        <f>'[2]Pc, Summer, S1'!Y3*Main!$B$8+'EV Scenarios'!Y$2*'Node ratio'!$B3</f>
        <v>26.242185568652388</v>
      </c>
      <c r="Z3" s="1"/>
    </row>
    <row r="4" spans="1:26" x14ac:dyDescent="0.25">
      <c r="A4">
        <v>3</v>
      </c>
      <c r="B4" s="1">
        <f>'[2]Pc, Summer, S1'!B4*Main!$B$8+'EV Scenarios'!B$2*'Node ratio'!$B4</f>
        <v>31.669730040849217</v>
      </c>
      <c r="C4" s="1">
        <f>'[2]Pc, Summer, S1'!C4*Main!$B$8+'EV Scenarios'!C$2*'Node ratio'!$B4</f>
        <v>28.869470055729565</v>
      </c>
      <c r="D4" s="1">
        <f>'[2]Pc, Summer, S1'!D4*Main!$B$8+'EV Scenarios'!D$2*'Node ratio'!$B4</f>
        <v>27.413504120537038</v>
      </c>
      <c r="E4" s="1">
        <f>'[2]Pc, Summer, S1'!E4*Main!$B$8+'EV Scenarios'!E$2*'Node ratio'!$B4</f>
        <v>26.423547543829017</v>
      </c>
      <c r="F4" s="1">
        <f>'[2]Pc, Summer, S1'!F4*Main!$B$8+'EV Scenarios'!F$2*'Node ratio'!$B4</f>
        <v>26.390317672220849</v>
      </c>
      <c r="G4" s="1">
        <f>'[2]Pc, Summer, S1'!G4*Main!$B$8+'EV Scenarios'!G$2*'Node ratio'!$B4</f>
        <v>28.261146902511943</v>
      </c>
      <c r="H4" s="1">
        <f>'[2]Pc, Summer, S1'!H4*Main!$B$8+'EV Scenarios'!H$2*'Node ratio'!$B4</f>
        <v>35.347442260657523</v>
      </c>
      <c r="I4" s="1">
        <f>'[2]Pc, Summer, S1'!I4*Main!$B$8+'EV Scenarios'!I$2*'Node ratio'!$B4</f>
        <v>43.091139250245668</v>
      </c>
      <c r="J4" s="1">
        <f>'[2]Pc, Summer, S1'!J4*Main!$B$8+'EV Scenarios'!J$2*'Node ratio'!$B4</f>
        <v>44.965323562669759</v>
      </c>
      <c r="K4" s="1">
        <f>'[2]Pc, Summer, S1'!K4*Main!$B$8+'EV Scenarios'!K$2*'Node ratio'!$B4</f>
        <v>44.052374897118398</v>
      </c>
      <c r="L4" s="1">
        <f>'[2]Pc, Summer, S1'!L4*Main!$B$8+'EV Scenarios'!L$2*'Node ratio'!$B4</f>
        <v>44.007686092243915</v>
      </c>
      <c r="M4" s="1">
        <f>'[2]Pc, Summer, S1'!M4*Main!$B$8+'EV Scenarios'!M$2*'Node ratio'!$B4</f>
        <v>46.882826004393792</v>
      </c>
      <c r="N4" s="1">
        <f>'[2]Pc, Summer, S1'!N4*Main!$B$8+'EV Scenarios'!N$2*'Node ratio'!$B4</f>
        <v>46.896540171190594</v>
      </c>
      <c r="O4" s="1">
        <f>'[2]Pc, Summer, S1'!O4*Main!$B$8+'EV Scenarios'!O$2*'Node ratio'!$B4</f>
        <v>46.915306253904937</v>
      </c>
      <c r="P4" s="1">
        <f>'[2]Pc, Summer, S1'!P4*Main!$B$8+'EV Scenarios'!P$2*'Node ratio'!$B4</f>
        <v>44.565162697159245</v>
      </c>
      <c r="Q4" s="1">
        <f>'[2]Pc, Summer, S1'!Q4*Main!$B$8+'EV Scenarios'!Q$2*'Node ratio'!$B4</f>
        <v>42.19881677603464</v>
      </c>
      <c r="R4" s="1">
        <f>'[2]Pc, Summer, S1'!R4*Main!$B$8+'EV Scenarios'!R$2*'Node ratio'!$B4</f>
        <v>39.322499468909832</v>
      </c>
      <c r="S4" s="1">
        <f>'[2]Pc, Summer, S1'!S4*Main!$B$8+'EV Scenarios'!S$2*'Node ratio'!$B4</f>
        <v>39.337479585883408</v>
      </c>
      <c r="T4" s="1">
        <f>'[2]Pc, Summer, S1'!T4*Main!$B$8+'EV Scenarios'!T$2*'Node ratio'!$B4</f>
        <v>39.30914140562242</v>
      </c>
      <c r="U4" s="1">
        <f>'[2]Pc, Summer, S1'!U4*Main!$B$8+'EV Scenarios'!U$2*'Node ratio'!$B4</f>
        <v>39.31912991098104</v>
      </c>
      <c r="V4" s="1">
        <f>'[2]Pc, Summer, S1'!V4*Main!$B$8+'EV Scenarios'!V$2*'Node ratio'!$B4</f>
        <v>39.331020422846549</v>
      </c>
      <c r="W4" s="1">
        <f>'[2]Pc, Summer, S1'!W4*Main!$B$8+'EV Scenarios'!W$2*'Node ratio'!$B4</f>
        <v>39.321912272270119</v>
      </c>
      <c r="X4" s="1">
        <f>'[2]Pc, Summer, S1'!X4*Main!$B$8+'EV Scenarios'!X$2*'Node ratio'!$B4</f>
        <v>38.26296725739919</v>
      </c>
      <c r="Y4" s="1">
        <f>'[2]Pc, Summer, S1'!Y4*Main!$B$8+'EV Scenarios'!Y$2*'Node ratio'!$B4</f>
        <v>35.869399129732336</v>
      </c>
      <c r="Z4" s="1"/>
    </row>
    <row r="5" spans="1:26" x14ac:dyDescent="0.25">
      <c r="A5">
        <v>4</v>
      </c>
      <c r="B5" s="1">
        <f>'[2]Pc, Summer, S1'!B5*Main!$B$8+'EV Scenarios'!B$2*'Node ratio'!$B5</f>
        <v>47.237029083499202</v>
      </c>
      <c r="C5" s="1">
        <f>'[2]Pc, Summer, S1'!C5*Main!$B$8+'EV Scenarios'!C$2*'Node ratio'!$B5</f>
        <v>41.721966552193955</v>
      </c>
      <c r="D5" s="1">
        <f>'[2]Pc, Summer, S1'!D5*Main!$B$8+'EV Scenarios'!D$2*'Node ratio'!$B5</f>
        <v>39.338488576461422</v>
      </c>
      <c r="E5" s="1">
        <f>'[2]Pc, Summer, S1'!E5*Main!$B$8+'EV Scenarios'!E$2*'Node ratio'!$B5</f>
        <v>38.046096167532497</v>
      </c>
      <c r="F5" s="1">
        <f>'[2]Pc, Summer, S1'!F5*Main!$B$8+'EV Scenarios'!F$2*'Node ratio'!$B5</f>
        <v>40.168093482668695</v>
      </c>
      <c r="G5" s="1">
        <f>'[2]Pc, Summer, S1'!G5*Main!$B$8+'EV Scenarios'!G$2*'Node ratio'!$B5</f>
        <v>36.858373601001077</v>
      </c>
      <c r="H5" s="1">
        <f>'[2]Pc, Summer, S1'!H5*Main!$B$8+'EV Scenarios'!H$2*'Node ratio'!$B5</f>
        <v>43.133065510689988</v>
      </c>
      <c r="I5" s="1">
        <f>'[2]Pc, Summer, S1'!I5*Main!$B$8+'EV Scenarios'!I$2*'Node ratio'!$B5</f>
        <v>48.988081709297532</v>
      </c>
      <c r="J5" s="1">
        <f>'[2]Pc, Summer, S1'!J5*Main!$B$8+'EV Scenarios'!J$2*'Node ratio'!$B5</f>
        <v>55.145051696211468</v>
      </c>
      <c r="K5" s="1">
        <f>'[2]Pc, Summer, S1'!K5*Main!$B$8+'EV Scenarios'!K$2*'Node ratio'!$B5</f>
        <v>59.244191811917908</v>
      </c>
      <c r="L5" s="1">
        <f>'[2]Pc, Summer, S1'!L5*Main!$B$8+'EV Scenarios'!L$2*'Node ratio'!$B5</f>
        <v>61.06286621414587</v>
      </c>
      <c r="M5" s="1">
        <f>'[2]Pc, Summer, S1'!M5*Main!$B$8+'EV Scenarios'!M$2*'Node ratio'!$B5</f>
        <v>62.009154547967341</v>
      </c>
      <c r="N5" s="1">
        <f>'[2]Pc, Summer, S1'!N5*Main!$B$8+'EV Scenarios'!N$2*'Node ratio'!$B5</f>
        <v>63.261471710366038</v>
      </c>
      <c r="O5" s="1">
        <f>'[2]Pc, Summer, S1'!O5*Main!$B$8+'EV Scenarios'!O$2*'Node ratio'!$B5</f>
        <v>63.830864605966184</v>
      </c>
      <c r="P5" s="1">
        <f>'[2]Pc, Summer, S1'!P5*Main!$B$8+'EV Scenarios'!P$2*'Node ratio'!$B5</f>
        <v>64.048160638788744</v>
      </c>
      <c r="Q5" s="1">
        <f>'[2]Pc, Summer, S1'!Q5*Main!$B$8+'EV Scenarios'!Q$2*'Node ratio'!$B5</f>
        <v>61.653867903065283</v>
      </c>
      <c r="R5" s="1">
        <f>'[2]Pc, Summer, S1'!R5*Main!$B$8+'EV Scenarios'!R$2*'Node ratio'!$B5</f>
        <v>61.697668801403054</v>
      </c>
      <c r="S5" s="1">
        <f>'[2]Pc, Summer, S1'!S5*Main!$B$8+'EV Scenarios'!S$2*'Node ratio'!$B5</f>
        <v>59.347486563654279</v>
      </c>
      <c r="T5" s="1">
        <f>'[2]Pc, Summer, S1'!T5*Main!$B$8+'EV Scenarios'!T$2*'Node ratio'!$B5</f>
        <v>59.577268238553735</v>
      </c>
      <c r="U5" s="1">
        <f>'[2]Pc, Summer, S1'!U5*Main!$B$8+'EV Scenarios'!U$2*'Node ratio'!$B5</f>
        <v>60.09312718072384</v>
      </c>
      <c r="V5" s="1">
        <f>'[2]Pc, Summer, S1'!V5*Main!$B$8+'EV Scenarios'!V$2*'Node ratio'!$B5</f>
        <v>59.635537433933337</v>
      </c>
      <c r="W5" s="1">
        <f>'[2]Pc, Summer, S1'!W5*Main!$B$8+'EV Scenarios'!W$2*'Node ratio'!$B5</f>
        <v>61.734951476622264</v>
      </c>
      <c r="X5" s="1">
        <f>'[2]Pc, Summer, S1'!X5*Main!$B$8+'EV Scenarios'!X$2*'Node ratio'!$B5</f>
        <v>61.318704731076849</v>
      </c>
      <c r="Y5" s="1">
        <f>'[2]Pc, Summer, S1'!Y5*Main!$B$8+'EV Scenarios'!Y$2*'Node ratio'!$B5</f>
        <v>55.05209757572969</v>
      </c>
      <c r="Z5" s="1"/>
    </row>
    <row r="6" spans="1:26" x14ac:dyDescent="0.25">
      <c r="A6">
        <v>5</v>
      </c>
      <c r="B6" s="1">
        <f>'[2]Pc, Summer, S1'!B6*Main!$B$8+'EV Scenarios'!B$2*'Node ratio'!$B6</f>
        <v>-16.307347074434386</v>
      </c>
      <c r="C6" s="1">
        <f>'[2]Pc, Summer, S1'!C6*Main!$B$8+'EV Scenarios'!C$2*'Node ratio'!$B6</f>
        <v>-13.992745820752493</v>
      </c>
      <c r="D6" s="1">
        <f>'[2]Pc, Summer, S1'!D6*Main!$B$8+'EV Scenarios'!D$2*'Node ratio'!$B6</f>
        <v>-9.0602161601881388</v>
      </c>
      <c r="E6" s="1">
        <f>'[2]Pc, Summer, S1'!E6*Main!$B$8+'EV Scenarios'!E$2*'Node ratio'!$B6</f>
        <v>-8.5843335365538493</v>
      </c>
      <c r="F6" s="1">
        <f>'[2]Pc, Summer, S1'!F6*Main!$B$8+'EV Scenarios'!F$2*'Node ratio'!$B6</f>
        <v>-8.3185620734600487</v>
      </c>
      <c r="G6" s="1">
        <f>'[2]Pc, Summer, S1'!G6*Main!$B$8+'EV Scenarios'!G$2*'Node ratio'!$B6</f>
        <v>-8.4951445807796979</v>
      </c>
      <c r="H6" s="1">
        <f>'[2]Pc, Summer, S1'!H6*Main!$B$8+'EV Scenarios'!H$2*'Node ratio'!$B6</f>
        <v>-6.256531434501043</v>
      </c>
      <c r="I6" s="1">
        <f>'[2]Pc, Summer, S1'!I6*Main!$B$8+'EV Scenarios'!I$2*'Node ratio'!$B6</f>
        <v>-3.1004849815315159</v>
      </c>
      <c r="J6" s="1">
        <f>'[2]Pc, Summer, S1'!J6*Main!$B$8+'EV Scenarios'!J$2*'Node ratio'!$B6</f>
        <v>-0.82139272795263019</v>
      </c>
      <c r="K6" s="1">
        <f>'[2]Pc, Summer, S1'!K6*Main!$B$8+'EV Scenarios'!K$2*'Node ratio'!$B6</f>
        <v>0.9081473421466808</v>
      </c>
      <c r="L6" s="1">
        <f>'[2]Pc, Summer, S1'!L6*Main!$B$8+'EV Scenarios'!L$2*'Node ratio'!$B6</f>
        <v>1.5126582383225322</v>
      </c>
      <c r="M6" s="1">
        <f>'[2]Pc, Summer, S1'!M6*Main!$B$8+'EV Scenarios'!M$2*'Node ratio'!$B6</f>
        <v>2.6243408919498306</v>
      </c>
      <c r="N6" s="1">
        <f>'[2]Pc, Summer, S1'!N6*Main!$B$8+'EV Scenarios'!N$2*'Node ratio'!$B6</f>
        <v>4.103053518471957</v>
      </c>
      <c r="O6" s="1">
        <f>'[2]Pc, Summer, S1'!O6*Main!$B$8+'EV Scenarios'!O$2*'Node ratio'!$B6</f>
        <v>4.3291923054501185</v>
      </c>
      <c r="P6" s="1">
        <f>'[2]Pc, Summer, S1'!P6*Main!$B$8+'EV Scenarios'!P$2*'Node ratio'!$B6</f>
        <v>3.6771683882532971</v>
      </c>
      <c r="Q6" s="1">
        <f>'[2]Pc, Summer, S1'!Q6*Main!$B$8+'EV Scenarios'!Q$2*'Node ratio'!$B6</f>
        <v>1.780021642847438</v>
      </c>
      <c r="R6" s="1">
        <f>'[2]Pc, Summer, S1'!R6*Main!$B$8+'EV Scenarios'!R$2*'Node ratio'!$B6</f>
        <v>1.8597561165094907</v>
      </c>
      <c r="S6" s="1">
        <f>'[2]Pc, Summer, S1'!S6*Main!$B$8+'EV Scenarios'!S$2*'Node ratio'!$B6</f>
        <v>1.901387206070315</v>
      </c>
      <c r="T6" s="1">
        <f>'[2]Pc, Summer, S1'!T6*Main!$B$8+'EV Scenarios'!T$2*'Node ratio'!$B6</f>
        <v>2.3998469340678157</v>
      </c>
      <c r="U6" s="1">
        <f>'[2]Pc, Summer, S1'!U6*Main!$B$8+'EV Scenarios'!U$2*'Node ratio'!$B6</f>
        <v>1.9098020774717104</v>
      </c>
      <c r="V6" s="1">
        <f>'[2]Pc, Summer, S1'!V6*Main!$B$8+'EV Scenarios'!V$2*'Node ratio'!$B6</f>
        <v>1.426523043608152</v>
      </c>
      <c r="W6" s="1">
        <f>'[2]Pc, Summer, S1'!W6*Main!$B$8+'EV Scenarios'!W$2*'Node ratio'!$B6</f>
        <v>2.9076638004447624</v>
      </c>
      <c r="X6" s="1">
        <f>'[2]Pc, Summer, S1'!X6*Main!$B$8+'EV Scenarios'!X$2*'Node ratio'!$B6</f>
        <v>3.8728484296009325</v>
      </c>
      <c r="Y6" s="1">
        <f>'[2]Pc, Summer, S1'!Y6*Main!$B$8+'EV Scenarios'!Y$2*'Node ratio'!$B6</f>
        <v>-0.94817390916147815</v>
      </c>
      <c r="Z6" s="1"/>
    </row>
    <row r="7" spans="1:26" x14ac:dyDescent="0.25">
      <c r="A7">
        <v>8</v>
      </c>
      <c r="B7" s="1">
        <f>'[2]Pc, Summer, S1'!B7*Main!$B$8+'EV Scenarios'!B$2*'Node ratio'!$B7</f>
        <v>0</v>
      </c>
      <c r="C7" s="1">
        <f>'[2]Pc, Summer, S1'!C7*Main!$B$8+'EV Scenarios'!C$2*'Node ratio'!$B7</f>
        <v>0</v>
      </c>
      <c r="D7" s="1">
        <f>'[2]Pc, Summer, S1'!D7*Main!$B$8+'EV Scenarios'!D$2*'Node ratio'!$B7</f>
        <v>0</v>
      </c>
      <c r="E7" s="1">
        <f>'[2]Pc, Summer, S1'!E7*Main!$B$8+'EV Scenarios'!E$2*'Node ratio'!$B7</f>
        <v>0</v>
      </c>
      <c r="F7" s="1">
        <f>'[2]Pc, Summer, S1'!F7*Main!$B$8+'EV Scenarios'!F$2*'Node ratio'!$B7</f>
        <v>0</v>
      </c>
      <c r="G7" s="1">
        <f>'[2]Pc, Summer, S1'!G7*Main!$B$8+'EV Scenarios'!G$2*'Node ratio'!$B7</f>
        <v>0</v>
      </c>
      <c r="H7" s="1">
        <f>'[2]Pc, Summer, S1'!H7*Main!$B$8+'EV Scenarios'!H$2*'Node ratio'!$B7</f>
        <v>0</v>
      </c>
      <c r="I7" s="1">
        <f>'[2]Pc, Summer, S1'!I7*Main!$B$8+'EV Scenarios'!I$2*'Node ratio'!$B7</f>
        <v>0</v>
      </c>
      <c r="J7" s="1">
        <f>'[2]Pc, Summer, S1'!J7*Main!$B$8+'EV Scenarios'!J$2*'Node ratio'!$B7</f>
        <v>0</v>
      </c>
      <c r="K7" s="1">
        <f>'[2]Pc, Summer, S1'!K7*Main!$B$8+'EV Scenarios'!K$2*'Node ratio'!$B7</f>
        <v>0</v>
      </c>
      <c r="L7" s="1">
        <f>'[2]Pc, Summer, S1'!L7*Main!$B$8+'EV Scenarios'!L$2*'Node ratio'!$B7</f>
        <v>0</v>
      </c>
      <c r="M7" s="1">
        <f>'[2]Pc, Summer, S1'!M7*Main!$B$8+'EV Scenarios'!M$2*'Node ratio'!$B7</f>
        <v>0</v>
      </c>
      <c r="N7" s="1">
        <f>'[2]Pc, Summer, S1'!N7*Main!$B$8+'EV Scenarios'!N$2*'Node ratio'!$B7</f>
        <v>0</v>
      </c>
      <c r="O7" s="1">
        <f>'[2]Pc, Summer, S1'!O7*Main!$B$8+'EV Scenarios'!O$2*'Node ratio'!$B7</f>
        <v>0</v>
      </c>
      <c r="P7" s="1">
        <f>'[2]Pc, Summer, S1'!P7*Main!$B$8+'EV Scenarios'!P$2*'Node ratio'!$B7</f>
        <v>0</v>
      </c>
      <c r="Q7" s="1">
        <f>'[2]Pc, Summer, S1'!Q7*Main!$B$8+'EV Scenarios'!Q$2*'Node ratio'!$B7</f>
        <v>0</v>
      </c>
      <c r="R7" s="1">
        <f>'[2]Pc, Summer, S1'!R7*Main!$B$8+'EV Scenarios'!R$2*'Node ratio'!$B7</f>
        <v>0</v>
      </c>
      <c r="S7" s="1">
        <f>'[2]Pc, Summer, S1'!S7*Main!$B$8+'EV Scenarios'!S$2*'Node ratio'!$B7</f>
        <v>0</v>
      </c>
      <c r="T7" s="1">
        <f>'[2]Pc, Summer, S1'!T7*Main!$B$8+'EV Scenarios'!T$2*'Node ratio'!$B7</f>
        <v>0</v>
      </c>
      <c r="U7" s="1">
        <f>'[2]Pc, Summer, S1'!U7*Main!$B$8+'EV Scenarios'!U$2*'Node ratio'!$B7</f>
        <v>0</v>
      </c>
      <c r="V7" s="1">
        <f>'[2]Pc, Summer, S1'!V7*Main!$B$8+'EV Scenarios'!V$2*'Node ratio'!$B7</f>
        <v>0</v>
      </c>
      <c r="W7" s="1">
        <f>'[2]Pc, Summer, S1'!W7*Main!$B$8+'EV Scenarios'!W$2*'Node ratio'!$B7</f>
        <v>0</v>
      </c>
      <c r="X7" s="1">
        <f>'[2]Pc, Summer, S1'!X7*Main!$B$8+'EV Scenarios'!X$2*'Node ratio'!$B7</f>
        <v>0</v>
      </c>
      <c r="Y7" s="1">
        <f>'[2]Pc, Summer, S1'!Y7*Main!$B$8+'EV Scenarios'!Y$2*'Node ratio'!$B7</f>
        <v>0</v>
      </c>
      <c r="Z7" s="1"/>
    </row>
    <row r="8" spans="1:26" x14ac:dyDescent="0.25">
      <c r="A8">
        <v>9</v>
      </c>
      <c r="B8" s="1">
        <f>'[2]Pc, Summer, S1'!B8*Main!$B$8+'EV Scenarios'!B$2*'Node ratio'!$B8</f>
        <v>17.659492740667453</v>
      </c>
      <c r="C8" s="1">
        <f>'[2]Pc, Summer, S1'!C8*Main!$B$8+'EV Scenarios'!C$2*'Node ratio'!$B8</f>
        <v>10.954522217587121</v>
      </c>
      <c r="D8" s="1">
        <f>'[2]Pc, Summer, S1'!D8*Main!$B$8+'EV Scenarios'!D$2*'Node ratio'!$B8</f>
        <v>15.716476382073241</v>
      </c>
      <c r="E8" s="1">
        <f>'[2]Pc, Summer, S1'!E8*Main!$B$8+'EV Scenarios'!E$2*'Node ratio'!$B8</f>
        <v>14.542516631231541</v>
      </c>
      <c r="F8" s="1">
        <f>'[2]Pc, Summer, S1'!F8*Main!$B$8+'EV Scenarios'!F$2*'Node ratio'!$B8</f>
        <v>16.682163341199058</v>
      </c>
      <c r="G8" s="1">
        <f>'[2]Pc, Summer, S1'!G8*Main!$B$8+'EV Scenarios'!G$2*'Node ratio'!$B8</f>
        <v>5.6889809128617834</v>
      </c>
      <c r="H8" s="1">
        <f>'[2]Pc, Summer, S1'!H8*Main!$B$8+'EV Scenarios'!H$2*'Node ratio'!$B8</f>
        <v>-13.490456252215003</v>
      </c>
      <c r="I8" s="1">
        <f>'[2]Pc, Summer, S1'!I8*Main!$B$8+'EV Scenarios'!I$2*'Node ratio'!$B8</f>
        <v>0.97908709370936386</v>
      </c>
      <c r="J8" s="1">
        <f>'[2]Pc, Summer, S1'!J8*Main!$B$8+'EV Scenarios'!J$2*'Node ratio'!$B8</f>
        <v>7.536353375442939</v>
      </c>
      <c r="K8" s="1">
        <f>'[2]Pc, Summer, S1'!K8*Main!$B$8+'EV Scenarios'!K$2*'Node ratio'!$B8</f>
        <v>18.345893079267576</v>
      </c>
      <c r="L8" s="1">
        <f>'[2]Pc, Summer, S1'!L8*Main!$B$8+'EV Scenarios'!L$2*'Node ratio'!$B8</f>
        <v>17.857331502790903</v>
      </c>
      <c r="M8" s="1">
        <f>'[2]Pc, Summer, S1'!M8*Main!$B$8+'EV Scenarios'!M$2*'Node ratio'!$B8</f>
        <v>9.8891468931482578</v>
      </c>
      <c r="N8" s="1">
        <f>'[2]Pc, Summer, S1'!N8*Main!$B$8+'EV Scenarios'!N$2*'Node ratio'!$B8</f>
        <v>8.1832012063349122</v>
      </c>
      <c r="O8" s="1">
        <f>'[2]Pc, Summer, S1'!O8*Main!$B$8+'EV Scenarios'!O$2*'Node ratio'!$B8</f>
        <v>9.965413593192558</v>
      </c>
      <c r="P8" s="1">
        <f>'[2]Pc, Summer, S1'!P8*Main!$B$8+'EV Scenarios'!P$2*'Node ratio'!$B8</f>
        <v>8.7253521457619616</v>
      </c>
      <c r="Q8" s="1">
        <f>'[2]Pc, Summer, S1'!Q8*Main!$B$8+'EV Scenarios'!Q$2*'Node ratio'!$B8</f>
        <v>10.375652595688127</v>
      </c>
      <c r="R8" s="1">
        <f>'[2]Pc, Summer, S1'!R8*Main!$B$8+'EV Scenarios'!R$2*'Node ratio'!$B8</f>
        <v>14.471691138349085</v>
      </c>
      <c r="S8" s="1">
        <f>'[2]Pc, Summer, S1'!S8*Main!$B$8+'EV Scenarios'!S$2*'Node ratio'!$B8</f>
        <v>14.987593313659184</v>
      </c>
      <c r="T8" s="1">
        <f>'[2]Pc, Summer, S1'!T8*Main!$B$8+'EV Scenarios'!T$2*'Node ratio'!$B8</f>
        <v>15.485261693753692</v>
      </c>
      <c r="U8" s="1">
        <f>'[2]Pc, Summer, S1'!U8*Main!$B$8+'EV Scenarios'!U$2*'Node ratio'!$B8</f>
        <v>15.178044841391024</v>
      </c>
      <c r="V8" s="1">
        <f>'[2]Pc, Summer, S1'!V8*Main!$B$8+'EV Scenarios'!V$2*'Node ratio'!$B8</f>
        <v>9.7332169315564059</v>
      </c>
      <c r="W8" s="1">
        <f>'[2]Pc, Summer, S1'!W8*Main!$B$8+'EV Scenarios'!W$2*'Node ratio'!$B8</f>
        <v>11.014173813452452</v>
      </c>
      <c r="X8" s="1">
        <f>'[2]Pc, Summer, S1'!X8*Main!$B$8+'EV Scenarios'!X$2*'Node ratio'!$B8</f>
        <v>11.154871955950975</v>
      </c>
      <c r="Y8" s="1">
        <f>'[2]Pc, Summer, S1'!Y8*Main!$B$8+'EV Scenarios'!Y$2*'Node ratio'!$B8</f>
        <v>11.328833941686353</v>
      </c>
      <c r="Z8" s="1"/>
    </row>
    <row r="9" spans="1:26" x14ac:dyDescent="0.25">
      <c r="A9">
        <v>10</v>
      </c>
      <c r="B9" s="1">
        <f>'[2]Pc, Summer, S1'!B9*Main!$B$8+'EV Scenarios'!B$2*'Node ratio'!$B9</f>
        <v>26.387959409604143</v>
      </c>
      <c r="C9" s="1">
        <f>'[2]Pc, Summer, S1'!C9*Main!$B$8+'EV Scenarios'!C$2*'Node ratio'!$B9</f>
        <v>22.461759190660274</v>
      </c>
      <c r="D9" s="1">
        <f>'[2]Pc, Summer, S1'!D9*Main!$B$8+'EV Scenarios'!D$2*'Node ratio'!$B9</f>
        <v>22.349951518724588</v>
      </c>
      <c r="E9" s="1">
        <f>'[2]Pc, Summer, S1'!E9*Main!$B$8+'EV Scenarios'!E$2*'Node ratio'!$B9</f>
        <v>20.334632860877146</v>
      </c>
      <c r="F9" s="1">
        <f>'[2]Pc, Summer, S1'!F9*Main!$B$8+'EV Scenarios'!F$2*'Node ratio'!$B9</f>
        <v>20.470208981054387</v>
      </c>
      <c r="G9" s="1">
        <f>'[2]Pc, Summer, S1'!G9*Main!$B$8+'EV Scenarios'!G$2*'Node ratio'!$B9</f>
        <v>20.45227139096886</v>
      </c>
      <c r="H9" s="1">
        <f>'[2]Pc, Summer, S1'!H9*Main!$B$8+'EV Scenarios'!H$2*'Node ratio'!$B9</f>
        <v>24.654536941348702</v>
      </c>
      <c r="I9" s="1">
        <f>'[2]Pc, Summer, S1'!I9*Main!$B$8+'EV Scenarios'!I$2*'Node ratio'!$B9</f>
        <v>33.07561376146721</v>
      </c>
      <c r="J9" s="1">
        <f>'[2]Pc, Summer, S1'!J9*Main!$B$8+'EV Scenarios'!J$2*'Node ratio'!$B9</f>
        <v>38.730545815227821</v>
      </c>
      <c r="K9" s="1">
        <f>'[2]Pc, Summer, S1'!K9*Main!$B$8+'EV Scenarios'!K$2*'Node ratio'!$B9</f>
        <v>39.555640106205644</v>
      </c>
      <c r="L9" s="1">
        <f>'[2]Pc, Summer, S1'!L9*Main!$B$8+'EV Scenarios'!L$2*'Node ratio'!$B9</f>
        <v>39.479046401776749</v>
      </c>
      <c r="M9" s="1">
        <f>'[2]Pc, Summer, S1'!M9*Main!$B$8+'EV Scenarios'!M$2*'Node ratio'!$B9</f>
        <v>41.290794450036969</v>
      </c>
      <c r="N9" s="1">
        <f>'[2]Pc, Summer, S1'!N9*Main!$B$8+'EV Scenarios'!N$2*'Node ratio'!$B9</f>
        <v>39.645172578537661</v>
      </c>
      <c r="O9" s="1">
        <f>'[2]Pc, Summer, S1'!O9*Main!$B$8+'EV Scenarios'!O$2*'Node ratio'!$B9</f>
        <v>38.917195004515193</v>
      </c>
      <c r="P9" s="1">
        <f>'[2]Pc, Summer, S1'!P9*Main!$B$8+'EV Scenarios'!P$2*'Node ratio'!$B9</f>
        <v>32.652352109686333</v>
      </c>
      <c r="Q9" s="1">
        <f>'[2]Pc, Summer, S1'!Q9*Main!$B$8+'EV Scenarios'!Q$2*'Node ratio'!$B9</f>
        <v>33.756987109038</v>
      </c>
      <c r="R9" s="1">
        <f>'[2]Pc, Summer, S1'!R9*Main!$B$8+'EV Scenarios'!R$2*'Node ratio'!$B9</f>
        <v>39.19946197049012</v>
      </c>
      <c r="S9" s="1">
        <f>'[2]Pc, Summer, S1'!S9*Main!$B$8+'EV Scenarios'!S$2*'Node ratio'!$B9</f>
        <v>41.790686017400738</v>
      </c>
      <c r="T9" s="1">
        <f>'[2]Pc, Summer, S1'!T9*Main!$B$8+'EV Scenarios'!T$2*'Node ratio'!$B9</f>
        <v>32.922245365946033</v>
      </c>
      <c r="U9" s="1">
        <f>'[2]Pc, Summer, S1'!U9*Main!$B$8+'EV Scenarios'!U$2*'Node ratio'!$B9</f>
        <v>34.643546438326389</v>
      </c>
      <c r="V9" s="1">
        <f>'[2]Pc, Summer, S1'!V9*Main!$B$8+'EV Scenarios'!V$2*'Node ratio'!$B9</f>
        <v>32.01618973988267</v>
      </c>
      <c r="W9" s="1">
        <f>'[2]Pc, Summer, S1'!W9*Main!$B$8+'EV Scenarios'!W$2*'Node ratio'!$B9</f>
        <v>33.929096147383582</v>
      </c>
      <c r="X9" s="1">
        <f>'[2]Pc, Summer, S1'!X9*Main!$B$8+'EV Scenarios'!X$2*'Node ratio'!$B9</f>
        <v>31.144528717882025</v>
      </c>
      <c r="Y9" s="1">
        <f>'[2]Pc, Summer, S1'!Y9*Main!$B$8+'EV Scenarios'!Y$2*'Node ratio'!$B9</f>
        <v>28.010276979916295</v>
      </c>
      <c r="Z9" s="1"/>
    </row>
    <row r="10" spans="1:26" x14ac:dyDescent="0.25">
      <c r="A10">
        <v>12</v>
      </c>
      <c r="B10" s="1">
        <f>'[2]Pc, Summer, S1'!B10*Main!$B$8+'EV Scenarios'!B$2*'Node ratio'!$B10</f>
        <v>142.80786903496048</v>
      </c>
      <c r="C10" s="1">
        <f>'[2]Pc, Summer, S1'!C10*Main!$B$8+'EV Scenarios'!C$2*'Node ratio'!$B10</f>
        <v>127.8502243905327</v>
      </c>
      <c r="D10" s="1">
        <f>'[2]Pc, Summer, S1'!D10*Main!$B$8+'EV Scenarios'!D$2*'Node ratio'!$B10</f>
        <v>119.23036292070057</v>
      </c>
      <c r="E10" s="1">
        <f>'[2]Pc, Summer, S1'!E10*Main!$B$8+'EV Scenarios'!E$2*'Node ratio'!$B10</f>
        <v>115.53617178870869</v>
      </c>
      <c r="F10" s="1">
        <f>'[2]Pc, Summer, S1'!F10*Main!$B$8+'EV Scenarios'!F$2*'Node ratio'!$B10</f>
        <v>190.24263583858493</v>
      </c>
      <c r="G10" s="1">
        <f>'[2]Pc, Summer, S1'!G10*Main!$B$8+'EV Scenarios'!G$2*'Node ratio'!$B10</f>
        <v>182.36890674426891</v>
      </c>
      <c r="H10" s="1">
        <f>'[2]Pc, Summer, S1'!H10*Main!$B$8+'EV Scenarios'!H$2*'Node ratio'!$B10</f>
        <v>127.61038032830464</v>
      </c>
      <c r="I10" s="1">
        <f>'[2]Pc, Summer, S1'!I10*Main!$B$8+'EV Scenarios'!I$2*'Node ratio'!$B10</f>
        <v>161.57500022523854</v>
      </c>
      <c r="J10" s="1">
        <f>'[2]Pc, Summer, S1'!J10*Main!$B$8+'EV Scenarios'!J$2*'Node ratio'!$B10</f>
        <v>178.71755759917235</v>
      </c>
      <c r="K10" s="1">
        <f>'[2]Pc, Summer, S1'!K10*Main!$B$8+'EV Scenarios'!K$2*'Node ratio'!$B10</f>
        <v>191.54397371153516</v>
      </c>
      <c r="L10" s="1">
        <f>'[2]Pc, Summer, S1'!L10*Main!$B$8+'EV Scenarios'!L$2*'Node ratio'!$B10</f>
        <v>191.21708663593193</v>
      </c>
      <c r="M10" s="1">
        <f>'[2]Pc, Summer, S1'!M10*Main!$B$8+'EV Scenarios'!M$2*'Node ratio'!$B10</f>
        <v>210.76375999535452</v>
      </c>
      <c r="N10" s="1">
        <f>'[2]Pc, Summer, S1'!N10*Main!$B$8+'EV Scenarios'!N$2*'Node ratio'!$B10</f>
        <v>217.94272737799406</v>
      </c>
      <c r="O10" s="1">
        <f>'[2]Pc, Summer, S1'!O10*Main!$B$8+'EV Scenarios'!O$2*'Node ratio'!$B10</f>
        <v>215.21356124533588</v>
      </c>
      <c r="P10" s="1">
        <f>'[2]Pc, Summer, S1'!P10*Main!$B$8+'EV Scenarios'!P$2*'Node ratio'!$B10</f>
        <v>229.28954495988179</v>
      </c>
      <c r="Q10" s="1">
        <f>'[2]Pc, Summer, S1'!Q10*Main!$B$8+'EV Scenarios'!Q$2*'Node ratio'!$B10</f>
        <v>212.21244529841141</v>
      </c>
      <c r="R10" s="1">
        <f>'[2]Pc, Summer, S1'!R10*Main!$B$8+'EV Scenarios'!R$2*'Node ratio'!$B10</f>
        <v>202.44308506156494</v>
      </c>
      <c r="S10" s="1">
        <f>'[2]Pc, Summer, S1'!S10*Main!$B$8+'EV Scenarios'!S$2*'Node ratio'!$B10</f>
        <v>200.25519367050936</v>
      </c>
      <c r="T10" s="1">
        <f>'[2]Pc, Summer, S1'!T10*Main!$B$8+'EV Scenarios'!T$2*'Node ratio'!$B10</f>
        <v>192.71599266536813</v>
      </c>
      <c r="U10" s="1">
        <f>'[2]Pc, Summer, S1'!U10*Main!$B$8+'EV Scenarios'!U$2*'Node ratio'!$B10</f>
        <v>195.60381849256922</v>
      </c>
      <c r="V10" s="1">
        <f>'[2]Pc, Summer, S1'!V10*Main!$B$8+'EV Scenarios'!V$2*'Node ratio'!$B10</f>
        <v>191.64952640713835</v>
      </c>
      <c r="W10" s="1">
        <f>'[2]Pc, Summer, S1'!W10*Main!$B$8+'EV Scenarios'!W$2*'Node ratio'!$B10</f>
        <v>206.67700426606012</v>
      </c>
      <c r="X10" s="1">
        <f>'[2]Pc, Summer, S1'!X10*Main!$B$8+'EV Scenarios'!X$2*'Node ratio'!$B10</f>
        <v>194.08445616171983</v>
      </c>
      <c r="Y10" s="1">
        <f>'[2]Pc, Summer, S1'!Y10*Main!$B$8+'EV Scenarios'!Y$2*'Node ratio'!$B10</f>
        <v>161.48341160873426</v>
      </c>
      <c r="Z10" s="1"/>
    </row>
    <row r="11" spans="1:26" x14ac:dyDescent="0.25">
      <c r="A11">
        <v>15</v>
      </c>
      <c r="B11" s="1">
        <f>'[2]Pc, Summer, S1'!B11*Main!$B$8+'EV Scenarios'!B$2*'Node ratio'!$B11</f>
        <v>4.1157241976755659</v>
      </c>
      <c r="C11" s="1">
        <f>'[2]Pc, Summer, S1'!C11*Main!$B$8+'EV Scenarios'!C$2*'Node ratio'!$B11</f>
        <v>3.8605844936305322</v>
      </c>
      <c r="D11" s="1">
        <f>'[2]Pc, Summer, S1'!D11*Main!$B$8+'EV Scenarios'!D$2*'Node ratio'!$B11</f>
        <v>3.4923180029744758</v>
      </c>
      <c r="E11" s="1">
        <f>'[2]Pc, Summer, S1'!E11*Main!$B$8+'EV Scenarios'!E$2*'Node ratio'!$B11</f>
        <v>3.5756976472294895</v>
      </c>
      <c r="F11" s="1">
        <f>'[2]Pc, Summer, S1'!F11*Main!$B$8+'EV Scenarios'!F$2*'Node ratio'!$B11</f>
        <v>3.5678775790264905</v>
      </c>
      <c r="G11" s="1">
        <f>'[2]Pc, Summer, S1'!G11*Main!$B$8+'EV Scenarios'!G$2*'Node ratio'!$B11</f>
        <v>3.7153926887675386</v>
      </c>
      <c r="H11" s="1">
        <f>'[2]Pc, Summer, S1'!H11*Main!$B$8+'EV Scenarios'!H$2*'Node ratio'!$B11</f>
        <v>4.2481053876554249</v>
      </c>
      <c r="I11" s="1">
        <f>'[2]Pc, Summer, S1'!I11*Main!$B$8+'EV Scenarios'!I$2*'Node ratio'!$B11</f>
        <v>5.1622665989324341</v>
      </c>
      <c r="J11" s="1">
        <f>'[2]Pc, Summer, S1'!J11*Main!$B$8+'EV Scenarios'!J$2*'Node ratio'!$B11</f>
        <v>5.6977633960398286</v>
      </c>
      <c r="K11" s="1">
        <f>'[2]Pc, Summer, S1'!K11*Main!$B$8+'EV Scenarios'!K$2*'Node ratio'!$B11</f>
        <v>5.9983085474567126</v>
      </c>
      <c r="L11" s="1">
        <f>'[2]Pc, Summer, S1'!L11*Main!$B$8+'EV Scenarios'!L$2*'Node ratio'!$B11</f>
        <v>6.0374893785986981</v>
      </c>
      <c r="M11" s="1">
        <f>'[2]Pc, Summer, S1'!M11*Main!$B$8+'EV Scenarios'!M$2*'Node ratio'!$B11</f>
        <v>6.0960204947903431</v>
      </c>
      <c r="N11" s="1">
        <f>'[2]Pc, Summer, S1'!N11*Main!$B$8+'EV Scenarios'!N$2*'Node ratio'!$B11</f>
        <v>6.3426478779964706</v>
      </c>
      <c r="O11" s="1">
        <f>'[2]Pc, Summer, S1'!O11*Main!$B$8+'EV Scenarios'!O$2*'Node ratio'!$B11</f>
        <v>6.2349211032729057</v>
      </c>
      <c r="P11" s="1">
        <f>'[2]Pc, Summer, S1'!P11*Main!$B$8+'EV Scenarios'!P$2*'Node ratio'!$B11</f>
        <v>5.9452549615407664</v>
      </c>
      <c r="Q11" s="1">
        <f>'[2]Pc, Summer, S1'!Q11*Main!$B$8+'EV Scenarios'!Q$2*'Node ratio'!$B11</f>
        <v>5.8953980570367621</v>
      </c>
      <c r="R11" s="1">
        <f>'[2]Pc, Summer, S1'!R11*Main!$B$8+'EV Scenarios'!R$2*'Node ratio'!$B11</f>
        <v>5.5627385861205711</v>
      </c>
      <c r="S11" s="1">
        <f>'[2]Pc, Summer, S1'!S11*Main!$B$8+'EV Scenarios'!S$2*'Node ratio'!$B11</f>
        <v>5.5935671220592091</v>
      </c>
      <c r="T11" s="1">
        <f>'[2]Pc, Summer, S1'!T11*Main!$B$8+'EV Scenarios'!T$2*'Node ratio'!$B11</f>
        <v>5.5069991139308838</v>
      </c>
      <c r="U11" s="1">
        <f>'[2]Pc, Summer, S1'!U11*Main!$B$8+'EV Scenarios'!U$2*'Node ratio'!$B11</f>
        <v>5.7747179634509607</v>
      </c>
      <c r="V11" s="1">
        <f>'[2]Pc, Summer, S1'!V11*Main!$B$8+'EV Scenarios'!V$2*'Node ratio'!$B11</f>
        <v>5.7768992728273201</v>
      </c>
      <c r="W11" s="1">
        <f>'[2]Pc, Summer, S1'!W11*Main!$B$8+'EV Scenarios'!W$2*'Node ratio'!$B11</f>
        <v>5.9689128149384523</v>
      </c>
      <c r="X11" s="1">
        <f>'[2]Pc, Summer, S1'!X11*Main!$B$8+'EV Scenarios'!X$2*'Node ratio'!$B11</f>
        <v>5.44007131462656</v>
      </c>
      <c r="Y11" s="1">
        <f>'[2]Pc, Summer, S1'!Y11*Main!$B$8+'EV Scenarios'!Y$2*'Node ratio'!$B11</f>
        <v>4.7125093735205326</v>
      </c>
      <c r="Z11" s="1"/>
    </row>
    <row r="12" spans="1:26" x14ac:dyDescent="0.25">
      <c r="A12">
        <v>16</v>
      </c>
      <c r="B12" s="1">
        <f>'[2]Pc, Summer, S1'!B12*Main!$B$8+'EV Scenarios'!B$2*'Node ratio'!$B12</f>
        <v>24.69390177913105</v>
      </c>
      <c r="C12" s="1">
        <f>'[2]Pc, Summer, S1'!C12*Main!$B$8+'EV Scenarios'!C$2*'Node ratio'!$B12</f>
        <v>25.087134025582664</v>
      </c>
      <c r="D12" s="1">
        <f>'[2]Pc, Summer, S1'!D12*Main!$B$8+'EV Scenarios'!D$2*'Node ratio'!$B12</f>
        <v>23.351105301227655</v>
      </c>
      <c r="E12" s="1">
        <f>'[2]Pc, Summer, S1'!E12*Main!$B$8+'EV Scenarios'!E$2*'Node ratio'!$B12</f>
        <v>24.678438733040569</v>
      </c>
      <c r="F12" s="1">
        <f>'[2]Pc, Summer, S1'!F12*Main!$B$8+'EV Scenarios'!F$2*'Node ratio'!$B12</f>
        <v>24.34438016301587</v>
      </c>
      <c r="G12" s="1">
        <f>'[2]Pc, Summer, S1'!G12*Main!$B$8+'EV Scenarios'!G$2*'Node ratio'!$B12</f>
        <v>25.655028573324103</v>
      </c>
      <c r="H12" s="1">
        <f>'[2]Pc, Summer, S1'!H12*Main!$B$8+'EV Scenarios'!H$2*'Node ratio'!$B12</f>
        <v>34.165536606664041</v>
      </c>
      <c r="I12" s="1">
        <f>'[2]Pc, Summer, S1'!I12*Main!$B$8+'EV Scenarios'!I$2*'Node ratio'!$B12</f>
        <v>37.831726909299881</v>
      </c>
      <c r="J12" s="1">
        <f>'[2]Pc, Summer, S1'!J12*Main!$B$8+'EV Scenarios'!J$2*'Node ratio'!$B12</f>
        <v>39.00856123387544</v>
      </c>
      <c r="K12" s="1">
        <f>'[2]Pc, Summer, S1'!K12*Main!$B$8+'EV Scenarios'!K$2*'Node ratio'!$B12</f>
        <v>39.498525198004479</v>
      </c>
      <c r="L12" s="1">
        <f>'[2]Pc, Summer, S1'!L12*Main!$B$8+'EV Scenarios'!L$2*'Node ratio'!$B12</f>
        <v>39.801163105055757</v>
      </c>
      <c r="M12" s="1">
        <f>'[2]Pc, Summer, S1'!M12*Main!$B$8+'EV Scenarios'!M$2*'Node ratio'!$B12</f>
        <v>40.763628292855429</v>
      </c>
      <c r="N12" s="1">
        <f>'[2]Pc, Summer, S1'!N12*Main!$B$8+'EV Scenarios'!N$2*'Node ratio'!$B12</f>
        <v>39.584678642423796</v>
      </c>
      <c r="O12" s="1">
        <f>'[2]Pc, Summer, S1'!O12*Main!$B$8+'EV Scenarios'!O$2*'Node ratio'!$B12</f>
        <v>38.671685910452219</v>
      </c>
      <c r="P12" s="1">
        <f>'[2]Pc, Summer, S1'!P12*Main!$B$8+'EV Scenarios'!P$2*'Node ratio'!$B12</f>
        <v>35.821349116873897</v>
      </c>
      <c r="Q12" s="1">
        <f>'[2]Pc, Summer, S1'!Q12*Main!$B$8+'EV Scenarios'!Q$2*'Node ratio'!$B12</f>
        <v>34.34014657209876</v>
      </c>
      <c r="R12" s="1">
        <f>'[2]Pc, Summer, S1'!R12*Main!$B$8+'EV Scenarios'!R$2*'Node ratio'!$B12</f>
        <v>34.83701620206228</v>
      </c>
      <c r="S12" s="1">
        <f>'[2]Pc, Summer, S1'!S12*Main!$B$8+'EV Scenarios'!S$2*'Node ratio'!$B12</f>
        <v>34.213538256799247</v>
      </c>
      <c r="T12" s="1">
        <f>'[2]Pc, Summer, S1'!T12*Main!$B$8+'EV Scenarios'!T$2*'Node ratio'!$B12</f>
        <v>34.637707522532615</v>
      </c>
      <c r="U12" s="1">
        <f>'[2]Pc, Summer, S1'!U12*Main!$B$8+'EV Scenarios'!U$2*'Node ratio'!$B12</f>
        <v>35.438626347188602</v>
      </c>
      <c r="V12" s="1">
        <f>'[2]Pc, Summer, S1'!V12*Main!$B$8+'EV Scenarios'!V$2*'Node ratio'!$B12</f>
        <v>34.170037196599786</v>
      </c>
      <c r="W12" s="1">
        <f>'[2]Pc, Summer, S1'!W12*Main!$B$8+'EV Scenarios'!W$2*'Node ratio'!$B12</f>
        <v>35.649556754340772</v>
      </c>
      <c r="X12" s="1">
        <f>'[2]Pc, Summer, S1'!X12*Main!$B$8+'EV Scenarios'!X$2*'Node ratio'!$B12</f>
        <v>33.692710839491212</v>
      </c>
      <c r="Y12" s="1">
        <f>'[2]Pc, Summer, S1'!Y12*Main!$B$8+'EV Scenarios'!Y$2*'Node ratio'!$B12</f>
        <v>28.28192185392729</v>
      </c>
      <c r="Z12" s="1"/>
    </row>
    <row r="13" spans="1:26" x14ac:dyDescent="0.25">
      <c r="A13">
        <v>17</v>
      </c>
      <c r="B13" s="1">
        <f>'[2]Pc, Summer, S1'!B13*Main!$B$8+'EV Scenarios'!B$2*'Node ratio'!$B13</f>
        <v>7.326817607262667</v>
      </c>
      <c r="C13" s="1">
        <f>'[2]Pc, Summer, S1'!C13*Main!$B$8+'EV Scenarios'!C$2*'Node ratio'!$B13</f>
        <v>7.6002149172716358</v>
      </c>
      <c r="D13" s="1">
        <f>'[2]Pc, Summer, S1'!D13*Main!$B$8+'EV Scenarios'!D$2*'Node ratio'!$B13</f>
        <v>6.1384566777375653</v>
      </c>
      <c r="E13" s="1">
        <f>'[2]Pc, Summer, S1'!E13*Main!$B$8+'EV Scenarios'!E$2*'Node ratio'!$B13</f>
        <v>6.6384512713668906</v>
      </c>
      <c r="F13" s="1">
        <f>'[2]Pc, Summer, S1'!F13*Main!$B$8+'EV Scenarios'!F$2*'Node ratio'!$B13</f>
        <v>6.7116040079254651</v>
      </c>
      <c r="G13" s="1">
        <f>'[2]Pc, Summer, S1'!G13*Main!$B$8+'EV Scenarios'!G$2*'Node ratio'!$B13</f>
        <v>6.2334664413803269</v>
      </c>
      <c r="H13" s="1">
        <f>'[2]Pc, Summer, S1'!H13*Main!$B$8+'EV Scenarios'!H$2*'Node ratio'!$B13</f>
        <v>7.2417591076126984</v>
      </c>
      <c r="I13" s="1">
        <f>'[2]Pc, Summer, S1'!I13*Main!$B$8+'EV Scenarios'!I$2*'Node ratio'!$B13</f>
        <v>8.1619318467089172</v>
      </c>
      <c r="J13" s="1">
        <f>'[2]Pc, Summer, S1'!J13*Main!$B$8+'EV Scenarios'!J$2*'Node ratio'!$B13</f>
        <v>8.3408095921096823</v>
      </c>
      <c r="K13" s="1">
        <f>'[2]Pc, Summer, S1'!K13*Main!$B$8+'EV Scenarios'!K$2*'Node ratio'!$B13</f>
        <v>8.9416931526319896</v>
      </c>
      <c r="L13" s="1">
        <f>'[2]Pc, Summer, S1'!L13*Main!$B$8+'EV Scenarios'!L$2*'Node ratio'!$B13</f>
        <v>8.3969278661777569</v>
      </c>
      <c r="M13" s="1">
        <f>'[2]Pc, Summer, S1'!M13*Main!$B$8+'EV Scenarios'!M$2*'Node ratio'!$B13</f>
        <v>8.7011272694806205</v>
      </c>
      <c r="N13" s="1">
        <f>'[2]Pc, Summer, S1'!N13*Main!$B$8+'EV Scenarios'!N$2*'Node ratio'!$B13</f>
        <v>9.3540462173131669</v>
      </c>
      <c r="O13" s="1">
        <f>'[2]Pc, Summer, S1'!O13*Main!$B$8+'EV Scenarios'!O$2*'Node ratio'!$B13</f>
        <v>8.6933066328537834</v>
      </c>
      <c r="P13" s="1">
        <f>'[2]Pc, Summer, S1'!P13*Main!$B$8+'EV Scenarios'!P$2*'Node ratio'!$B13</f>
        <v>7.9488076684270261</v>
      </c>
      <c r="Q13" s="1">
        <f>'[2]Pc, Summer, S1'!Q13*Main!$B$8+'EV Scenarios'!Q$2*'Node ratio'!$B13</f>
        <v>8.7048272889048572</v>
      </c>
      <c r="R13" s="1">
        <f>'[2]Pc, Summer, S1'!R13*Main!$B$8+'EV Scenarios'!R$2*'Node ratio'!$B13</f>
        <v>7.9175196450956751</v>
      </c>
      <c r="S13" s="1">
        <f>'[2]Pc, Summer, S1'!S13*Main!$B$8+'EV Scenarios'!S$2*'Node ratio'!$B13</f>
        <v>8.7156146871365561</v>
      </c>
      <c r="T13" s="1">
        <f>'[2]Pc, Summer, S1'!T13*Main!$B$8+'EV Scenarios'!T$2*'Node ratio'!$B13</f>
        <v>8.6931699451427313</v>
      </c>
      <c r="U13" s="1">
        <f>'[2]Pc, Summer, S1'!U13*Main!$B$8+'EV Scenarios'!U$2*'Node ratio'!$B13</f>
        <v>9.0206801618083041</v>
      </c>
      <c r="V13" s="1">
        <f>'[2]Pc, Summer, S1'!V13*Main!$B$8+'EV Scenarios'!V$2*'Node ratio'!$B13</f>
        <v>9.567001804367905</v>
      </c>
      <c r="W13" s="1">
        <f>'[2]Pc, Summer, S1'!W13*Main!$B$8+'EV Scenarios'!W$2*'Node ratio'!$B13</f>
        <v>9.910416974843713</v>
      </c>
      <c r="X13" s="1">
        <f>'[2]Pc, Summer, S1'!X13*Main!$B$8+'EV Scenarios'!X$2*'Node ratio'!$B13</f>
        <v>8.9820597461333236</v>
      </c>
      <c r="Y13" s="1">
        <f>'[2]Pc, Summer, S1'!Y13*Main!$B$8+'EV Scenarios'!Y$2*'Node ratio'!$B13</f>
        <v>7.983775771864865</v>
      </c>
      <c r="Z13" s="1"/>
    </row>
    <row r="14" spans="1:26" x14ac:dyDescent="0.25">
      <c r="A14">
        <v>18</v>
      </c>
      <c r="B14" s="1">
        <f>'[2]Pc, Summer, S1'!B14*Main!$B$8+'EV Scenarios'!B$2*'Node ratio'!$B14</f>
        <v>-0.19336591846602877</v>
      </c>
      <c r="C14" s="1">
        <f>'[2]Pc, Summer, S1'!C14*Main!$B$8+'EV Scenarios'!C$2*'Node ratio'!$B14</f>
        <v>-9.3787738871597033E-3</v>
      </c>
      <c r="D14" s="1">
        <f>'[2]Pc, Summer, S1'!D14*Main!$B$8+'EV Scenarios'!D$2*'Node ratio'!$B14</f>
        <v>5.1263183974705279E-2</v>
      </c>
      <c r="E14" s="1">
        <f>'[2]Pc, Summer, S1'!E14*Main!$B$8+'EV Scenarios'!E$2*'Node ratio'!$B14</f>
        <v>0.15110984517525233</v>
      </c>
      <c r="F14" s="1">
        <f>'[2]Pc, Summer, S1'!F14*Main!$B$8+'EV Scenarios'!F$2*'Node ratio'!$B14</f>
        <v>9.09486512375655E-2</v>
      </c>
      <c r="G14" s="1">
        <f>'[2]Pc, Summer, S1'!G14*Main!$B$8+'EV Scenarios'!G$2*'Node ratio'!$B14</f>
        <v>6.4753235341136264E-2</v>
      </c>
      <c r="H14" s="1">
        <f>'[2]Pc, Summer, S1'!H14*Main!$B$8+'EV Scenarios'!H$2*'Node ratio'!$B14</f>
        <v>0.1847312417616099</v>
      </c>
      <c r="I14" s="1">
        <f>'[2]Pc, Summer, S1'!I14*Main!$B$8+'EV Scenarios'!I$2*'Node ratio'!$B14</f>
        <v>0.41841682267741204</v>
      </c>
      <c r="J14" s="1">
        <f>'[2]Pc, Summer, S1'!J14*Main!$B$8+'EV Scenarios'!J$2*'Node ratio'!$B14</f>
        <v>0.12436399585016521</v>
      </c>
      <c r="K14" s="1">
        <f>'[2]Pc, Summer, S1'!K14*Main!$B$8+'EV Scenarios'!K$2*'Node ratio'!$B14</f>
        <v>0.38641675476069892</v>
      </c>
      <c r="L14" s="1">
        <f>'[2]Pc, Summer, S1'!L14*Main!$B$8+'EV Scenarios'!L$2*'Node ratio'!$B14</f>
        <v>0.39599953566588081</v>
      </c>
      <c r="M14" s="1">
        <f>'[2]Pc, Summer, S1'!M14*Main!$B$8+'EV Scenarios'!M$2*'Node ratio'!$B14</f>
        <v>0.86122695559128537</v>
      </c>
      <c r="N14" s="1">
        <f>'[2]Pc, Summer, S1'!N14*Main!$B$8+'EV Scenarios'!N$2*'Node ratio'!$B14</f>
        <v>0.4680320686786123</v>
      </c>
      <c r="O14" s="1">
        <f>'[2]Pc, Summer, S1'!O14*Main!$B$8+'EV Scenarios'!O$2*'Node ratio'!$B14</f>
        <v>1.2645818421737707</v>
      </c>
      <c r="P14" s="1">
        <f>'[2]Pc, Summer, S1'!P14*Main!$B$8+'EV Scenarios'!P$2*'Node ratio'!$B14</f>
        <v>0.15608775534839414</v>
      </c>
      <c r="Q14" s="1">
        <f>'[2]Pc, Summer, S1'!Q14*Main!$B$8+'EV Scenarios'!Q$2*'Node ratio'!$B14</f>
        <v>0.57231959851280367</v>
      </c>
      <c r="R14" s="1">
        <f>'[2]Pc, Summer, S1'!R14*Main!$B$8+'EV Scenarios'!R$2*'Node ratio'!$B14</f>
        <v>0.63245916919877776</v>
      </c>
      <c r="S14" s="1">
        <f>'[2]Pc, Summer, S1'!S14*Main!$B$8+'EV Scenarios'!S$2*'Node ratio'!$B14</f>
        <v>-0.60346481523389794</v>
      </c>
      <c r="T14" s="1">
        <f>'[2]Pc, Summer, S1'!T14*Main!$B$8+'EV Scenarios'!T$2*'Node ratio'!$B14</f>
        <v>0.32041200918583712</v>
      </c>
      <c r="U14" s="1">
        <f>'[2]Pc, Summer, S1'!U14*Main!$B$8+'EV Scenarios'!U$2*'Node ratio'!$B14</f>
        <v>3.4641380934298648E-3</v>
      </c>
      <c r="V14" s="1">
        <f>'[2]Pc, Summer, S1'!V14*Main!$B$8+'EV Scenarios'!V$2*'Node ratio'!$B14</f>
        <v>0.88670804196904596</v>
      </c>
      <c r="W14" s="1">
        <f>'[2]Pc, Summer, S1'!W14*Main!$B$8+'EV Scenarios'!W$2*'Node ratio'!$B14</f>
        <v>1.2659904287834087</v>
      </c>
      <c r="X14" s="1">
        <f>'[2]Pc, Summer, S1'!X14*Main!$B$8+'EV Scenarios'!X$2*'Node ratio'!$B14</f>
        <v>0.22275134075271533</v>
      </c>
      <c r="Y14" s="1">
        <f>'[2]Pc, Summer, S1'!Y14*Main!$B$8+'EV Scenarios'!Y$2*'Node ratio'!$B14</f>
        <v>0.54642937503513034</v>
      </c>
      <c r="Z14" s="1"/>
    </row>
    <row r="15" spans="1:26" x14ac:dyDescent="0.25">
      <c r="A15">
        <v>20</v>
      </c>
      <c r="B15" s="1">
        <f>'[2]Pc, Summer, S1'!B15*Main!$B$8+'EV Scenarios'!B$2*'Node ratio'!$B15</f>
        <v>5.7617212430344313</v>
      </c>
      <c r="C15" s="1">
        <f>'[2]Pc, Summer, S1'!C15*Main!$B$8+'EV Scenarios'!C$2*'Node ratio'!$B15</f>
        <v>5.6953874127188424</v>
      </c>
      <c r="D15" s="1">
        <f>'[2]Pc, Summer, S1'!D15*Main!$B$8+'EV Scenarios'!D$2*'Node ratio'!$B15</f>
        <v>5.6860446933646758</v>
      </c>
      <c r="E15" s="1">
        <f>'[2]Pc, Summer, S1'!E15*Main!$B$8+'EV Scenarios'!E$2*'Node ratio'!$B15</f>
        <v>5.6819521999205387</v>
      </c>
      <c r="F15" s="1">
        <f>'[2]Pc, Summer, S1'!F15*Main!$B$8+'EV Scenarios'!F$2*'Node ratio'!$B15</f>
        <v>5.82572263385208</v>
      </c>
      <c r="G15" s="1">
        <f>'[2]Pc, Summer, S1'!G15*Main!$B$8+'EV Scenarios'!G$2*'Node ratio'!$B15</f>
        <v>5.8826635948653587</v>
      </c>
      <c r="H15" s="1">
        <f>'[2]Pc, Summer, S1'!H15*Main!$B$8+'EV Scenarios'!H$2*'Node ratio'!$B15</f>
        <v>5.1772901827262912</v>
      </c>
      <c r="I15" s="1">
        <f>'[2]Pc, Summer, S1'!I15*Main!$B$8+'EV Scenarios'!I$2*'Node ratio'!$B15</f>
        <v>3.6954588547437108</v>
      </c>
      <c r="J15" s="1">
        <f>'[2]Pc, Summer, S1'!J15*Main!$B$8+'EV Scenarios'!J$2*'Node ratio'!$B15</f>
        <v>3.8431661146123903</v>
      </c>
      <c r="K15" s="1">
        <f>'[2]Pc, Summer, S1'!K15*Main!$B$8+'EV Scenarios'!K$2*'Node ratio'!$B15</f>
        <v>4.1822397960777629</v>
      </c>
      <c r="L15" s="1">
        <f>'[2]Pc, Summer, S1'!L15*Main!$B$8+'EV Scenarios'!L$2*'Node ratio'!$B15</f>
        <v>4.011243625837321</v>
      </c>
      <c r="M15" s="1">
        <f>'[2]Pc, Summer, S1'!M15*Main!$B$8+'EV Scenarios'!M$2*'Node ratio'!$B15</f>
        <v>5.287608011365263</v>
      </c>
      <c r="N15" s="1">
        <f>'[2]Pc, Summer, S1'!N15*Main!$B$8+'EV Scenarios'!N$2*'Node ratio'!$B15</f>
        <v>6.3602500441956424</v>
      </c>
      <c r="O15" s="1">
        <f>'[2]Pc, Summer, S1'!O15*Main!$B$8+'EV Scenarios'!O$2*'Node ratio'!$B15</f>
        <v>6.0919293595618287</v>
      </c>
      <c r="P15" s="1">
        <f>'[2]Pc, Summer, S1'!P15*Main!$B$8+'EV Scenarios'!P$2*'Node ratio'!$B15</f>
        <v>5.6788945153368191</v>
      </c>
      <c r="Q15" s="1">
        <f>'[2]Pc, Summer, S1'!Q15*Main!$B$8+'EV Scenarios'!Q$2*'Node ratio'!$B15</f>
        <v>5.795432747837328</v>
      </c>
      <c r="R15" s="1">
        <f>'[2]Pc, Summer, S1'!R15*Main!$B$8+'EV Scenarios'!R$2*'Node ratio'!$B15</f>
        <v>6.337890129154264</v>
      </c>
      <c r="S15" s="1">
        <f>'[2]Pc, Summer, S1'!S15*Main!$B$8+'EV Scenarios'!S$2*'Node ratio'!$B15</f>
        <v>5.7465309924739616</v>
      </c>
      <c r="T15" s="1">
        <f>'[2]Pc, Summer, S1'!T15*Main!$B$8+'EV Scenarios'!T$2*'Node ratio'!$B15</f>
        <v>5.6781167169025846</v>
      </c>
      <c r="U15" s="1">
        <f>'[2]Pc, Summer, S1'!U15*Main!$B$8+'EV Scenarios'!U$2*'Node ratio'!$B15</f>
        <v>5.7439984640956387</v>
      </c>
      <c r="V15" s="1">
        <f>'[2]Pc, Summer, S1'!V15*Main!$B$8+'EV Scenarios'!V$2*'Node ratio'!$B15</f>
        <v>5.7778922452155275</v>
      </c>
      <c r="W15" s="1">
        <f>'[2]Pc, Summer, S1'!W15*Main!$B$8+'EV Scenarios'!W$2*'Node ratio'!$B15</f>
        <v>6.0540004474040874</v>
      </c>
      <c r="X15" s="1">
        <f>'[2]Pc, Summer, S1'!X15*Main!$B$8+'EV Scenarios'!X$2*'Node ratio'!$B15</f>
        <v>5.2508910488591543</v>
      </c>
      <c r="Y15" s="1">
        <f>'[2]Pc, Summer, S1'!Y15*Main!$B$8+'EV Scenarios'!Y$2*'Node ratio'!$B15</f>
        <v>4.9981913032580465</v>
      </c>
      <c r="Z15" s="1"/>
    </row>
    <row r="16" spans="1:26" x14ac:dyDescent="0.25">
      <c r="A16">
        <v>21</v>
      </c>
      <c r="B16" s="1">
        <f>'[2]Pc, Summer, S1'!B16*Main!$B$8+'EV Scenarios'!B$2*'Node ratio'!$B16</f>
        <v>7.4707811077118329</v>
      </c>
      <c r="C16" s="1">
        <f>'[2]Pc, Summer, S1'!C16*Main!$B$8+'EV Scenarios'!C$2*'Node ratio'!$B16</f>
        <v>6.9501339669733069</v>
      </c>
      <c r="D16" s="1">
        <f>'[2]Pc, Summer, S1'!D16*Main!$B$8+'EV Scenarios'!D$2*'Node ratio'!$B16</f>
        <v>6.2815104594695592</v>
      </c>
      <c r="E16" s="1">
        <f>'[2]Pc, Summer, S1'!E16*Main!$B$8+'EV Scenarios'!E$2*'Node ratio'!$B16</f>
        <v>6.2066752624475576</v>
      </c>
      <c r="F16" s="1">
        <f>'[2]Pc, Summer, S1'!F16*Main!$B$8+'EV Scenarios'!F$2*'Node ratio'!$B16</f>
        <v>6.1305934631401131</v>
      </c>
      <c r="G16" s="1">
        <f>'[2]Pc, Summer, S1'!G16*Main!$B$8+'EV Scenarios'!G$2*'Node ratio'!$B16</f>
        <v>5.9987875688749162</v>
      </c>
      <c r="H16" s="1">
        <f>'[2]Pc, Summer, S1'!H16*Main!$B$8+'EV Scenarios'!H$2*'Node ratio'!$B16</f>
        <v>7.9766276815628219</v>
      </c>
      <c r="I16" s="1">
        <f>'[2]Pc, Summer, S1'!I16*Main!$B$8+'EV Scenarios'!I$2*'Node ratio'!$B16</f>
        <v>10.402001734183793</v>
      </c>
      <c r="J16" s="1">
        <f>'[2]Pc, Summer, S1'!J16*Main!$B$8+'EV Scenarios'!J$2*'Node ratio'!$B16</f>
        <v>11.671083992417152</v>
      </c>
      <c r="K16" s="1">
        <f>'[2]Pc, Summer, S1'!K16*Main!$B$8+'EV Scenarios'!K$2*'Node ratio'!$B16</f>
        <v>11.267492723982318</v>
      </c>
      <c r="L16" s="1">
        <f>'[2]Pc, Summer, S1'!L16*Main!$B$8+'EV Scenarios'!L$2*'Node ratio'!$B16</f>
        <v>11.420451356215844</v>
      </c>
      <c r="M16" s="1">
        <f>'[2]Pc, Summer, S1'!M16*Main!$B$8+'EV Scenarios'!M$2*'Node ratio'!$B16</f>
        <v>11.857058003827856</v>
      </c>
      <c r="N16" s="1">
        <f>'[2]Pc, Summer, S1'!N16*Main!$B$8+'EV Scenarios'!N$2*'Node ratio'!$B16</f>
        <v>12.042444154663389</v>
      </c>
      <c r="O16" s="1">
        <f>'[2]Pc, Summer, S1'!O16*Main!$B$8+'EV Scenarios'!O$2*'Node ratio'!$B16</f>
        <v>11.720018740908733</v>
      </c>
      <c r="P16" s="1">
        <f>'[2]Pc, Summer, S1'!P16*Main!$B$8+'EV Scenarios'!P$2*'Node ratio'!$B16</f>
        <v>10.551966433254558</v>
      </c>
      <c r="Q16" s="1">
        <f>'[2]Pc, Summer, S1'!Q16*Main!$B$8+'EV Scenarios'!Q$2*'Node ratio'!$B16</f>
        <v>10.282136501283208</v>
      </c>
      <c r="R16" s="1">
        <f>'[2]Pc, Summer, S1'!R16*Main!$B$8+'EV Scenarios'!R$2*'Node ratio'!$B16</f>
        <v>10.199888874198765</v>
      </c>
      <c r="S16" s="1">
        <f>'[2]Pc, Summer, S1'!S16*Main!$B$8+'EV Scenarios'!S$2*'Node ratio'!$B16</f>
        <v>10.005149401033851</v>
      </c>
      <c r="T16" s="1">
        <f>'[2]Pc, Summer, S1'!T16*Main!$B$8+'EV Scenarios'!T$2*'Node ratio'!$B16</f>
        <v>9.7824155732245881</v>
      </c>
      <c r="U16" s="1">
        <f>'[2]Pc, Summer, S1'!U16*Main!$B$8+'EV Scenarios'!U$2*'Node ratio'!$B16</f>
        <v>10.398673198557177</v>
      </c>
      <c r="V16" s="1">
        <f>'[2]Pc, Summer, S1'!V16*Main!$B$8+'EV Scenarios'!V$2*'Node ratio'!$B16</f>
        <v>10.725336010830592</v>
      </c>
      <c r="W16" s="1">
        <f>'[2]Pc, Summer, S1'!W16*Main!$B$8+'EV Scenarios'!W$2*'Node ratio'!$B16</f>
        <v>11.367193910584463</v>
      </c>
      <c r="X16" s="1">
        <f>'[2]Pc, Summer, S1'!X16*Main!$B$8+'EV Scenarios'!X$2*'Node ratio'!$B16</f>
        <v>10.424923003368228</v>
      </c>
      <c r="Y16" s="1">
        <f>'[2]Pc, Summer, S1'!Y16*Main!$B$8+'EV Scenarios'!Y$2*'Node ratio'!$B16</f>
        <v>8.8064135176953275</v>
      </c>
      <c r="Z16" s="1"/>
    </row>
    <row r="17" spans="1:26" x14ac:dyDescent="0.25">
      <c r="A17">
        <v>26</v>
      </c>
      <c r="B17" s="1">
        <f>'[2]Pc, Summer, S1'!B17*Main!$B$8+'EV Scenarios'!B$2*'Node ratio'!$B17</f>
        <v>23.481056170617148</v>
      </c>
      <c r="C17" s="1">
        <f>'[2]Pc, Summer, S1'!C17*Main!$B$8+'EV Scenarios'!C$2*'Node ratio'!$B17</f>
        <v>21.309431455742747</v>
      </c>
      <c r="D17" s="1">
        <f>'[2]Pc, Summer, S1'!D17*Main!$B$8+'EV Scenarios'!D$2*'Node ratio'!$B17</f>
        <v>19.607897798631196</v>
      </c>
      <c r="E17" s="1">
        <f>'[2]Pc, Summer, S1'!E17*Main!$B$8+'EV Scenarios'!E$2*'Node ratio'!$B17</f>
        <v>19.447417388109372</v>
      </c>
      <c r="F17" s="1">
        <f>'[2]Pc, Summer, S1'!F17*Main!$B$8+'EV Scenarios'!F$2*'Node ratio'!$B17</f>
        <v>19.414417508152951</v>
      </c>
      <c r="G17" s="1">
        <f>'[2]Pc, Summer, S1'!G17*Main!$B$8+'EV Scenarios'!G$2*'Node ratio'!$B17</f>
        <v>19.275406340785093</v>
      </c>
      <c r="H17" s="1">
        <f>'[2]Pc, Summer, S1'!H17*Main!$B$8+'EV Scenarios'!H$2*'Node ratio'!$B17</f>
        <v>22.233764696569231</v>
      </c>
      <c r="I17" s="1">
        <f>'[2]Pc, Summer, S1'!I17*Main!$B$8+'EV Scenarios'!I$2*'Node ratio'!$B17</f>
        <v>25.136645701815269</v>
      </c>
      <c r="J17" s="1">
        <f>'[2]Pc, Summer, S1'!J17*Main!$B$8+'EV Scenarios'!J$2*'Node ratio'!$B17</f>
        <v>27.260202162009602</v>
      </c>
      <c r="K17" s="1">
        <f>'[2]Pc, Summer, S1'!K17*Main!$B$8+'EV Scenarios'!K$2*'Node ratio'!$B17</f>
        <v>28.254133484575984</v>
      </c>
      <c r="L17" s="1">
        <f>'[2]Pc, Summer, S1'!L17*Main!$B$8+'EV Scenarios'!L$2*'Node ratio'!$B17</f>
        <v>29.648803332752863</v>
      </c>
      <c r="M17" s="1">
        <f>'[2]Pc, Summer, S1'!M17*Main!$B$8+'EV Scenarios'!M$2*'Node ratio'!$B17</f>
        <v>30.777710538324946</v>
      </c>
      <c r="N17" s="1">
        <f>'[2]Pc, Summer, S1'!N17*Main!$B$8+'EV Scenarios'!N$2*'Node ratio'!$B17</f>
        <v>31.315462163066609</v>
      </c>
      <c r="O17" s="1">
        <f>'[2]Pc, Summer, S1'!O17*Main!$B$8+'EV Scenarios'!O$2*'Node ratio'!$B17</f>
        <v>31.636482675632795</v>
      </c>
      <c r="P17" s="1">
        <f>'[2]Pc, Summer, S1'!P17*Main!$B$8+'EV Scenarios'!P$2*'Node ratio'!$B17</f>
        <v>31.302310412258414</v>
      </c>
      <c r="Q17" s="1">
        <f>'[2]Pc, Summer, S1'!Q17*Main!$B$8+'EV Scenarios'!Q$2*'Node ratio'!$B17</f>
        <v>31.023176182074387</v>
      </c>
      <c r="R17" s="1">
        <f>'[2]Pc, Summer, S1'!R17*Main!$B$8+'EV Scenarios'!R$2*'Node ratio'!$B17</f>
        <v>28.957615266351848</v>
      </c>
      <c r="S17" s="1">
        <f>'[2]Pc, Summer, S1'!S17*Main!$B$8+'EV Scenarios'!S$2*'Node ratio'!$B17</f>
        <v>28.32740604125209</v>
      </c>
      <c r="T17" s="1">
        <f>'[2]Pc, Summer, S1'!T17*Main!$B$8+'EV Scenarios'!T$2*'Node ratio'!$B17</f>
        <v>28.037197810612906</v>
      </c>
      <c r="U17" s="1">
        <f>'[2]Pc, Summer, S1'!U17*Main!$B$8+'EV Scenarios'!U$2*'Node ratio'!$B17</f>
        <v>27.916085210054124</v>
      </c>
      <c r="V17" s="1">
        <f>'[2]Pc, Summer, S1'!V17*Main!$B$8+'EV Scenarios'!V$2*'Node ratio'!$B17</f>
        <v>27.958132867810512</v>
      </c>
      <c r="W17" s="1">
        <f>'[2]Pc, Summer, S1'!W17*Main!$B$8+'EV Scenarios'!W$2*'Node ratio'!$B17</f>
        <v>29.007430073957412</v>
      </c>
      <c r="X17" s="1">
        <f>'[2]Pc, Summer, S1'!X17*Main!$B$8+'EV Scenarios'!X$2*'Node ratio'!$B17</f>
        <v>29.45599539419549</v>
      </c>
      <c r="Y17" s="1">
        <f>'[2]Pc, Summer, S1'!Y17*Main!$B$8+'EV Scenarios'!Y$2*'Node ratio'!$B17</f>
        <v>26.292090756912778</v>
      </c>
      <c r="Z17" s="1"/>
    </row>
    <row r="18" spans="1:26" x14ac:dyDescent="0.25">
      <c r="A18">
        <v>30</v>
      </c>
      <c r="B18" s="1">
        <f>'[2]Pc, Summer, S1'!B18*Main!$B$8+'EV Scenarios'!B$2*'Node ratio'!$B18</f>
        <v>13.070997667420817</v>
      </c>
      <c r="C18" s="1">
        <f>'[2]Pc, Summer, S1'!C18*Main!$B$8+'EV Scenarios'!C$2*'Node ratio'!$B18</f>
        <v>12.409136335070629</v>
      </c>
      <c r="D18" s="1">
        <f>'[2]Pc, Summer, S1'!D18*Main!$B$8+'EV Scenarios'!D$2*'Node ratio'!$B18</f>
        <v>12.132530999530793</v>
      </c>
      <c r="E18" s="1">
        <f>'[2]Pc, Summer, S1'!E18*Main!$B$8+'EV Scenarios'!E$2*'Node ratio'!$B18</f>
        <v>12.147386506147818</v>
      </c>
      <c r="F18" s="1">
        <f>'[2]Pc, Summer, S1'!F18*Main!$B$8+'EV Scenarios'!F$2*'Node ratio'!$B18</f>
        <v>12.177456422490952</v>
      </c>
      <c r="G18" s="1">
        <f>'[2]Pc, Summer, S1'!G18*Main!$B$8+'EV Scenarios'!G$2*'Node ratio'!$B18</f>
        <v>12.593085439072196</v>
      </c>
      <c r="H18" s="1">
        <f>'[2]Pc, Summer, S1'!H18*Main!$B$8+'EV Scenarios'!H$2*'Node ratio'!$B18</f>
        <v>15.764312145632729</v>
      </c>
      <c r="I18" s="1">
        <f>'[2]Pc, Summer, S1'!I18*Main!$B$8+'EV Scenarios'!I$2*'Node ratio'!$B18</f>
        <v>18.184319120899801</v>
      </c>
      <c r="J18" s="1">
        <f>'[2]Pc, Summer, S1'!J18*Main!$B$8+'EV Scenarios'!J$2*'Node ratio'!$B18</f>
        <v>18.018366469613522</v>
      </c>
      <c r="K18" s="1">
        <f>'[2]Pc, Summer, S1'!K18*Main!$B$8+'EV Scenarios'!K$2*'Node ratio'!$B18</f>
        <v>18.608078983213762</v>
      </c>
      <c r="L18" s="1">
        <f>'[2]Pc, Summer, S1'!L18*Main!$B$8+'EV Scenarios'!L$2*'Node ratio'!$B18</f>
        <v>18.769238037999067</v>
      </c>
      <c r="M18" s="1">
        <f>'[2]Pc, Summer, S1'!M18*Main!$B$8+'EV Scenarios'!M$2*'Node ratio'!$B18</f>
        <v>19.349346219981911</v>
      </c>
      <c r="N18" s="1">
        <f>'[2]Pc, Summer, S1'!N18*Main!$B$8+'EV Scenarios'!N$2*'Node ratio'!$B18</f>
        <v>19.640549520761667</v>
      </c>
      <c r="O18" s="1">
        <f>'[2]Pc, Summer, S1'!O18*Main!$B$8+'EV Scenarios'!O$2*'Node ratio'!$B18</f>
        <v>19.104604528823536</v>
      </c>
      <c r="P18" s="1">
        <f>'[2]Pc, Summer, S1'!P18*Main!$B$8+'EV Scenarios'!P$2*'Node ratio'!$B18</f>
        <v>17.299848672124899</v>
      </c>
      <c r="Q18" s="1">
        <f>'[2]Pc, Summer, S1'!Q18*Main!$B$8+'EV Scenarios'!Q$2*'Node ratio'!$B18</f>
        <v>16.998519983486837</v>
      </c>
      <c r="R18" s="1">
        <f>'[2]Pc, Summer, S1'!R18*Main!$B$8+'EV Scenarios'!R$2*'Node ratio'!$B18</f>
        <v>17.228749775615292</v>
      </c>
      <c r="S18" s="1">
        <f>'[2]Pc, Summer, S1'!S18*Main!$B$8+'EV Scenarios'!S$2*'Node ratio'!$B18</f>
        <v>17.540055497937598</v>
      </c>
      <c r="T18" s="1">
        <f>'[2]Pc, Summer, S1'!T18*Main!$B$8+'EV Scenarios'!T$2*'Node ratio'!$B18</f>
        <v>17.387383779431165</v>
      </c>
      <c r="U18" s="1">
        <f>'[2]Pc, Summer, S1'!U18*Main!$B$8+'EV Scenarios'!U$2*'Node ratio'!$B18</f>
        <v>17.719133947603044</v>
      </c>
      <c r="V18" s="1">
        <f>'[2]Pc, Summer, S1'!V18*Main!$B$8+'EV Scenarios'!V$2*'Node ratio'!$B18</f>
        <v>18.633672891215188</v>
      </c>
      <c r="W18" s="1">
        <f>'[2]Pc, Summer, S1'!W18*Main!$B$8+'EV Scenarios'!W$2*'Node ratio'!$B18</f>
        <v>18.376011324959865</v>
      </c>
      <c r="X18" s="1">
        <f>'[2]Pc, Summer, S1'!X18*Main!$B$8+'EV Scenarios'!X$2*'Node ratio'!$B18</f>
        <v>16.190020019589394</v>
      </c>
      <c r="Y18" s="1">
        <f>'[2]Pc, Summer, S1'!Y18*Main!$B$8+'EV Scenarios'!Y$2*'Node ratio'!$B18</f>
        <v>14.827982103050408</v>
      </c>
      <c r="Z18" s="1"/>
    </row>
    <row r="19" spans="1:26" x14ac:dyDescent="0.25">
      <c r="A19">
        <v>35</v>
      </c>
      <c r="B19" s="1">
        <f>'[2]Pc, Summer, S1'!B19*Main!$B$8+'EV Scenarios'!B$2*'Node ratio'!$B19</f>
        <v>12.632393620752532</v>
      </c>
      <c r="C19" s="1">
        <f>'[2]Pc, Summer, S1'!C19*Main!$B$8+'EV Scenarios'!C$2*'Node ratio'!$B19</f>
        <v>11.478199547019051</v>
      </c>
      <c r="D19" s="1">
        <f>'[2]Pc, Summer, S1'!D19*Main!$B$8+'EV Scenarios'!D$2*'Node ratio'!$B19</f>
        <v>10.158578975218695</v>
      </c>
      <c r="E19" s="1">
        <f>'[2]Pc, Summer, S1'!E19*Main!$B$8+'EV Scenarios'!E$2*'Node ratio'!$B19</f>
        <v>10.333486826344256</v>
      </c>
      <c r="F19" s="1">
        <f>'[2]Pc, Summer, S1'!F19*Main!$B$8+'EV Scenarios'!F$2*'Node ratio'!$B19</f>
        <v>11.077680650852766</v>
      </c>
      <c r="G19" s="1">
        <f>'[2]Pc, Summer, S1'!G19*Main!$B$8+'EV Scenarios'!G$2*'Node ratio'!$B19</f>
        <v>11.356241123132286</v>
      </c>
      <c r="H19" s="1">
        <f>'[2]Pc, Summer, S1'!H19*Main!$B$8+'EV Scenarios'!H$2*'Node ratio'!$B19</f>
        <v>15.709494914822089</v>
      </c>
      <c r="I19" s="1">
        <f>'[2]Pc, Summer, S1'!I19*Main!$B$8+'EV Scenarios'!I$2*'Node ratio'!$B19</f>
        <v>17.975207708719296</v>
      </c>
      <c r="J19" s="1">
        <f>'[2]Pc, Summer, S1'!J19*Main!$B$8+'EV Scenarios'!J$2*'Node ratio'!$B19</f>
        <v>17.370445346826823</v>
      </c>
      <c r="K19" s="1">
        <f>'[2]Pc, Summer, S1'!K19*Main!$B$8+'EV Scenarios'!K$2*'Node ratio'!$B19</f>
        <v>17.421958999873112</v>
      </c>
      <c r="L19" s="1">
        <f>'[2]Pc, Summer, S1'!L19*Main!$B$8+'EV Scenarios'!L$2*'Node ratio'!$B19</f>
        <v>15.910560815863152</v>
      </c>
      <c r="M19" s="1">
        <f>'[2]Pc, Summer, S1'!M19*Main!$B$8+'EV Scenarios'!M$2*'Node ratio'!$B19</f>
        <v>18.157586784934445</v>
      </c>
      <c r="N19" s="1">
        <f>'[2]Pc, Summer, S1'!N19*Main!$B$8+'EV Scenarios'!N$2*'Node ratio'!$B19</f>
        <v>18.328336274784018</v>
      </c>
      <c r="O19" s="1">
        <f>'[2]Pc, Summer, S1'!O19*Main!$B$8+'EV Scenarios'!O$2*'Node ratio'!$B19</f>
        <v>17.395101967232623</v>
      </c>
      <c r="P19" s="1">
        <f>'[2]Pc, Summer, S1'!P19*Main!$B$8+'EV Scenarios'!P$2*'Node ratio'!$B19</f>
        <v>15.695235195352206</v>
      </c>
      <c r="Q19" s="1">
        <f>'[2]Pc, Summer, S1'!Q19*Main!$B$8+'EV Scenarios'!Q$2*'Node ratio'!$B19</f>
        <v>14.92806984044177</v>
      </c>
      <c r="R19" s="1">
        <f>'[2]Pc, Summer, S1'!R19*Main!$B$8+'EV Scenarios'!R$2*'Node ratio'!$B19</f>
        <v>14.987369597517269</v>
      </c>
      <c r="S19" s="1">
        <f>'[2]Pc, Summer, S1'!S19*Main!$B$8+'EV Scenarios'!S$2*'Node ratio'!$B19</f>
        <v>14.940603306919561</v>
      </c>
      <c r="T19" s="1">
        <f>'[2]Pc, Summer, S1'!T19*Main!$B$8+'EV Scenarios'!T$2*'Node ratio'!$B19</f>
        <v>16.029975369704605</v>
      </c>
      <c r="U19" s="1">
        <f>'[2]Pc, Summer, S1'!U19*Main!$B$8+'EV Scenarios'!U$2*'Node ratio'!$B19</f>
        <v>16.979106538910457</v>
      </c>
      <c r="V19" s="1">
        <f>'[2]Pc, Summer, S1'!V19*Main!$B$8+'EV Scenarios'!V$2*'Node ratio'!$B19</f>
        <v>17.027182342157076</v>
      </c>
      <c r="W19" s="1">
        <f>'[2]Pc, Summer, S1'!W19*Main!$B$8+'EV Scenarios'!W$2*'Node ratio'!$B19</f>
        <v>16.288051995984603</v>
      </c>
      <c r="X19" s="1">
        <f>'[2]Pc, Summer, S1'!X19*Main!$B$8+'EV Scenarios'!X$2*'Node ratio'!$B19</f>
        <v>14.901210807212232</v>
      </c>
      <c r="Y19" s="1">
        <f>'[2]Pc, Summer, S1'!Y19*Main!$B$8+'EV Scenarios'!Y$2*'Node ratio'!$B19</f>
        <v>13.948912056757527</v>
      </c>
      <c r="Z19" s="1"/>
    </row>
    <row r="20" spans="1:26" x14ac:dyDescent="0.25">
      <c r="A20">
        <v>36</v>
      </c>
      <c r="B20" s="1">
        <f>'[2]Pc, Summer, S1'!B20*Main!$B$8+'EV Scenarios'!B$2*'Node ratio'!$B20</f>
        <v>0.18459681686331289</v>
      </c>
      <c r="C20" s="1">
        <f>'[2]Pc, Summer, S1'!C20*Main!$B$8+'EV Scenarios'!C$2*'Node ratio'!$B20</f>
        <v>-0.36315413399836977</v>
      </c>
      <c r="D20" s="1">
        <f>'[2]Pc, Summer, S1'!D20*Main!$B$8+'EV Scenarios'!D$2*'Node ratio'!$B20</f>
        <v>0.18576374199186138</v>
      </c>
      <c r="E20" s="1">
        <f>'[2]Pc, Summer, S1'!E20*Main!$B$8+'EV Scenarios'!E$2*'Node ratio'!$B20</f>
        <v>0.58305537091209048</v>
      </c>
      <c r="F20" s="1">
        <f>'[2]Pc, Summer, S1'!F20*Main!$B$8+'EV Scenarios'!F$2*'Node ratio'!$B20</f>
        <v>1.2401162638313978</v>
      </c>
      <c r="G20" s="1">
        <f>'[2]Pc, Summer, S1'!G20*Main!$B$8+'EV Scenarios'!G$2*'Node ratio'!$B20</f>
        <v>0.53838476448594863</v>
      </c>
      <c r="H20" s="1">
        <f>'[2]Pc, Summer, S1'!H20*Main!$B$8+'EV Scenarios'!H$2*'Node ratio'!$B20</f>
        <v>1.122575760062257</v>
      </c>
      <c r="I20" s="1">
        <f>'[2]Pc, Summer, S1'!I20*Main!$B$8+'EV Scenarios'!I$2*'Node ratio'!$B20</f>
        <v>0.68293256916192469</v>
      </c>
      <c r="J20" s="1">
        <f>'[2]Pc, Summer, S1'!J20*Main!$B$8+'EV Scenarios'!J$2*'Node ratio'!$B20</f>
        <v>8.1112821815910729E-2</v>
      </c>
      <c r="K20" s="1">
        <f>'[2]Pc, Summer, S1'!K20*Main!$B$8+'EV Scenarios'!K$2*'Node ratio'!$B20</f>
        <v>-0.17395232345753872</v>
      </c>
      <c r="L20" s="1">
        <f>'[2]Pc, Summer, S1'!L20*Main!$B$8+'EV Scenarios'!L$2*'Node ratio'!$B20</f>
        <v>0.32795303121529895</v>
      </c>
      <c r="M20" s="1">
        <f>'[2]Pc, Summer, S1'!M20*Main!$B$8+'EV Scenarios'!M$2*'Node ratio'!$B20</f>
        <v>1.6463941149456273E-2</v>
      </c>
      <c r="N20" s="1">
        <f>'[2]Pc, Summer, S1'!N20*Main!$B$8+'EV Scenarios'!N$2*'Node ratio'!$B20</f>
        <v>0.50544352672868931</v>
      </c>
      <c r="O20" s="1">
        <f>'[2]Pc, Summer, S1'!O20*Main!$B$8+'EV Scenarios'!O$2*'Node ratio'!$B20</f>
        <v>0.42904266235703625</v>
      </c>
      <c r="P20" s="1">
        <f>'[2]Pc, Summer, S1'!P20*Main!$B$8+'EV Scenarios'!P$2*'Node ratio'!$B20</f>
        <v>2.4695186016208247E-2</v>
      </c>
      <c r="Q20" s="1">
        <f>'[2]Pc, Summer, S1'!Q20*Main!$B$8+'EV Scenarios'!Q$2*'Node ratio'!$B20</f>
        <v>1.558629358323407</v>
      </c>
      <c r="R20" s="1">
        <f>'[2]Pc, Summer, S1'!R20*Main!$B$8+'EV Scenarios'!R$2*'Node ratio'!$B20</f>
        <v>0.83574147843166524</v>
      </c>
      <c r="S20" s="1">
        <f>'[2]Pc, Summer, S1'!S20*Main!$B$8+'EV Scenarios'!S$2*'Node ratio'!$B20</f>
        <v>0.59713112017543946</v>
      </c>
      <c r="T20" s="1">
        <f>'[2]Pc, Summer, S1'!T20*Main!$B$8+'EV Scenarios'!T$2*'Node ratio'!$B20</f>
        <v>1.388191345489987</v>
      </c>
      <c r="U20" s="1">
        <f>'[2]Pc, Summer, S1'!U20*Main!$B$8+'EV Scenarios'!U$2*'Node ratio'!$B20</f>
        <v>0.73112801173995423</v>
      </c>
      <c r="V20" s="1">
        <f>'[2]Pc, Summer, S1'!V20*Main!$B$8+'EV Scenarios'!V$2*'Node ratio'!$B20</f>
        <v>1.4175793490931099</v>
      </c>
      <c r="W20" s="1">
        <f>'[2]Pc, Summer, S1'!W20*Main!$B$8+'EV Scenarios'!W$2*'Node ratio'!$B20</f>
        <v>1.0167573647849713</v>
      </c>
      <c r="X20" s="1">
        <f>'[2]Pc, Summer, S1'!X20*Main!$B$8+'EV Scenarios'!X$2*'Node ratio'!$B20</f>
        <v>0.87339189811278906</v>
      </c>
      <c r="Y20" s="1">
        <f>'[2]Pc, Summer, S1'!Y20*Main!$B$8+'EV Scenarios'!Y$2*'Node ratio'!$B20</f>
        <v>0.10936759064244518</v>
      </c>
      <c r="Z20" s="1"/>
    </row>
    <row r="21" spans="1:26" x14ac:dyDescent="0.25">
      <c r="A21">
        <v>42</v>
      </c>
      <c r="B21" s="1">
        <f>'[2]Pc, Summer, S1'!B21*Main!$B$8+'EV Scenarios'!B$2*'Node ratio'!$B21</f>
        <v>22.967916438898545</v>
      </c>
      <c r="C21" s="1">
        <f>'[2]Pc, Summer, S1'!C21*Main!$B$8+'EV Scenarios'!C$2*'Node ratio'!$B21</f>
        <v>21.550009947387807</v>
      </c>
      <c r="D21" s="1">
        <f>'[2]Pc, Summer, S1'!D21*Main!$B$8+'EV Scenarios'!D$2*'Node ratio'!$B21</f>
        <v>20.57359889208055</v>
      </c>
      <c r="E21" s="1">
        <f>'[2]Pc, Summer, S1'!E21*Main!$B$8+'EV Scenarios'!E$2*'Node ratio'!$B21</f>
        <v>19.852806794791448</v>
      </c>
      <c r="F21" s="1">
        <f>'[2]Pc, Summer, S1'!F21*Main!$B$8+'EV Scenarios'!F$2*'Node ratio'!$B21</f>
        <v>20.484440926076388</v>
      </c>
      <c r="G21" s="1">
        <f>'[2]Pc, Summer, S1'!G21*Main!$B$8+'EV Scenarios'!G$2*'Node ratio'!$B21</f>
        <v>20.405594869151244</v>
      </c>
      <c r="H21" s="1">
        <f>'[2]Pc, Summer, S1'!H21*Main!$B$8+'EV Scenarios'!H$2*'Node ratio'!$B21</f>
        <v>23.548531759213532</v>
      </c>
      <c r="I21" s="1">
        <f>'[2]Pc, Summer, S1'!I21*Main!$B$8+'EV Scenarios'!I$2*'Node ratio'!$B21</f>
        <v>25.482808984651275</v>
      </c>
      <c r="J21" s="1">
        <f>'[2]Pc, Summer, S1'!J21*Main!$B$8+'EV Scenarios'!J$2*'Node ratio'!$B21</f>
        <v>27.185854435987451</v>
      </c>
      <c r="K21" s="1">
        <f>'[2]Pc, Summer, S1'!K21*Main!$B$8+'EV Scenarios'!K$2*'Node ratio'!$B21</f>
        <v>27.576370811027715</v>
      </c>
      <c r="L21" s="1">
        <f>'[2]Pc, Summer, S1'!L21*Main!$B$8+'EV Scenarios'!L$2*'Node ratio'!$B21</f>
        <v>27.31834869235152</v>
      </c>
      <c r="M21" s="1">
        <f>'[2]Pc, Summer, S1'!M21*Main!$B$8+'EV Scenarios'!M$2*'Node ratio'!$B21</f>
        <v>29.048868488547328</v>
      </c>
      <c r="N21" s="1">
        <f>'[2]Pc, Summer, S1'!N21*Main!$B$8+'EV Scenarios'!N$2*'Node ratio'!$B21</f>
        <v>29.036225986772731</v>
      </c>
      <c r="O21" s="1">
        <f>'[2]Pc, Summer, S1'!O21*Main!$B$8+'EV Scenarios'!O$2*'Node ratio'!$B21</f>
        <v>28.552711798430298</v>
      </c>
      <c r="P21" s="1">
        <f>'[2]Pc, Summer, S1'!P21*Main!$B$8+'EV Scenarios'!P$2*'Node ratio'!$B21</f>
        <v>27.431866851457002</v>
      </c>
      <c r="Q21" s="1">
        <f>'[2]Pc, Summer, S1'!Q21*Main!$B$8+'EV Scenarios'!Q$2*'Node ratio'!$B21</f>
        <v>26.528428862005477</v>
      </c>
      <c r="R21" s="1">
        <f>'[2]Pc, Summer, S1'!R21*Main!$B$8+'EV Scenarios'!R$2*'Node ratio'!$B21</f>
        <v>26.087733873930819</v>
      </c>
      <c r="S21" s="1">
        <f>'[2]Pc, Summer, S1'!S21*Main!$B$8+'EV Scenarios'!S$2*'Node ratio'!$B21</f>
        <v>26.259321692816009</v>
      </c>
      <c r="T21" s="1">
        <f>'[2]Pc, Summer, S1'!T21*Main!$B$8+'EV Scenarios'!T$2*'Node ratio'!$B21</f>
        <v>25.566664365772542</v>
      </c>
      <c r="U21" s="1">
        <f>'[2]Pc, Summer, S1'!U21*Main!$B$8+'EV Scenarios'!U$2*'Node ratio'!$B21</f>
        <v>25.725816541495064</v>
      </c>
      <c r="V21" s="1">
        <f>'[2]Pc, Summer, S1'!V21*Main!$B$8+'EV Scenarios'!V$2*'Node ratio'!$B21</f>
        <v>26.739175142692943</v>
      </c>
      <c r="W21" s="1">
        <f>'[2]Pc, Summer, S1'!W21*Main!$B$8+'EV Scenarios'!W$2*'Node ratio'!$B21</f>
        <v>28.80720223037536</v>
      </c>
      <c r="X21" s="1">
        <f>'[2]Pc, Summer, S1'!X21*Main!$B$8+'EV Scenarios'!X$2*'Node ratio'!$B21</f>
        <v>27.446163814354133</v>
      </c>
      <c r="Y21" s="1">
        <f>'[2]Pc, Summer, S1'!Y21*Main!$B$8+'EV Scenarios'!Y$2*'Node ratio'!$B21</f>
        <v>24.275457209098352</v>
      </c>
      <c r="Z21" s="1"/>
    </row>
    <row r="22" spans="1:26" x14ac:dyDescent="0.25">
      <c r="A22">
        <v>55</v>
      </c>
      <c r="B22" s="1">
        <f>'[2]Pc, Summer, S1'!B22*Main!$B$8+'EV Scenarios'!B$2*'Node ratio'!$B22</f>
        <v>3.753123576070835</v>
      </c>
      <c r="C22" s="1">
        <f>'[2]Pc, Summer, S1'!C22*Main!$B$8+'EV Scenarios'!C$2*'Node ratio'!$B22</f>
        <v>4.1363232860674337</v>
      </c>
      <c r="D22" s="1">
        <f>'[2]Pc, Summer, S1'!D22*Main!$B$8+'EV Scenarios'!D$2*'Node ratio'!$B22</f>
        <v>2.290716496430282</v>
      </c>
      <c r="E22" s="1">
        <f>'[2]Pc, Summer, S1'!E22*Main!$B$8+'EV Scenarios'!E$2*'Node ratio'!$B22</f>
        <v>2.4030296610079209</v>
      </c>
      <c r="F22" s="1">
        <f>'[2]Pc, Summer, S1'!F22*Main!$B$8+'EV Scenarios'!F$2*'Node ratio'!$B22</f>
        <v>2.5582027574934663</v>
      </c>
      <c r="G22" s="1">
        <f>'[2]Pc, Summer, S1'!G22*Main!$B$8+'EV Scenarios'!G$2*'Node ratio'!$B22</f>
        <v>2.6096801720406511</v>
      </c>
      <c r="H22" s="1">
        <f>'[2]Pc, Summer, S1'!H22*Main!$B$8+'EV Scenarios'!H$2*'Node ratio'!$B22</f>
        <v>5.7216492531809511</v>
      </c>
      <c r="I22" s="1">
        <f>'[2]Pc, Summer, S1'!I22*Main!$B$8+'EV Scenarios'!I$2*'Node ratio'!$B22</f>
        <v>7.5304078723699419</v>
      </c>
      <c r="J22" s="1">
        <f>'[2]Pc, Summer, S1'!J22*Main!$B$8+'EV Scenarios'!J$2*'Node ratio'!$B22</f>
        <v>8.6826774344360942</v>
      </c>
      <c r="K22" s="1">
        <f>'[2]Pc, Summer, S1'!K22*Main!$B$8+'EV Scenarios'!K$2*'Node ratio'!$B22</f>
        <v>8.4745959452692645</v>
      </c>
      <c r="L22" s="1">
        <f>'[2]Pc, Summer, S1'!L22*Main!$B$8+'EV Scenarios'!L$2*'Node ratio'!$B22</f>
        <v>8.2893796570160561</v>
      </c>
      <c r="M22" s="1">
        <f>'[2]Pc, Summer, S1'!M22*Main!$B$8+'EV Scenarios'!M$2*'Node ratio'!$B22</f>
        <v>8.4106030260887312</v>
      </c>
      <c r="N22" s="1">
        <f>'[2]Pc, Summer, S1'!N22*Main!$B$8+'EV Scenarios'!N$2*'Node ratio'!$B22</f>
        <v>8.7092296339736297</v>
      </c>
      <c r="O22" s="1">
        <f>'[2]Pc, Summer, S1'!O22*Main!$B$8+'EV Scenarios'!O$2*'Node ratio'!$B22</f>
        <v>8.3610862638861008</v>
      </c>
      <c r="P22" s="1">
        <f>'[2]Pc, Summer, S1'!P22*Main!$B$8+'EV Scenarios'!P$2*'Node ratio'!$B22</f>
        <v>7.4792398841159784</v>
      </c>
      <c r="Q22" s="1">
        <f>'[2]Pc, Summer, S1'!Q22*Main!$B$8+'EV Scenarios'!Q$2*'Node ratio'!$B22</f>
        <v>6.5347448282653362</v>
      </c>
      <c r="R22" s="1">
        <f>'[2]Pc, Summer, S1'!R22*Main!$B$8+'EV Scenarios'!R$2*'Node ratio'!$B22</f>
        <v>6.5637678320441273</v>
      </c>
      <c r="S22" s="1">
        <f>'[2]Pc, Summer, S1'!S22*Main!$B$8+'EV Scenarios'!S$2*'Node ratio'!$B22</f>
        <v>5.9140471239093673</v>
      </c>
      <c r="T22" s="1">
        <f>'[2]Pc, Summer, S1'!T22*Main!$B$8+'EV Scenarios'!T$2*'Node ratio'!$B22</f>
        <v>6.2123097576709343</v>
      </c>
      <c r="U22" s="1">
        <f>'[2]Pc, Summer, S1'!U22*Main!$B$8+'EV Scenarios'!U$2*'Node ratio'!$B22</f>
        <v>7.410657318100375</v>
      </c>
      <c r="V22" s="1">
        <f>'[2]Pc, Summer, S1'!V22*Main!$B$8+'EV Scenarios'!V$2*'Node ratio'!$B22</f>
        <v>7.9828370763923271</v>
      </c>
      <c r="W22" s="1">
        <f>'[2]Pc, Summer, S1'!W22*Main!$B$8+'EV Scenarios'!W$2*'Node ratio'!$B22</f>
        <v>9.036765275504024</v>
      </c>
      <c r="X22" s="1">
        <f>'[2]Pc, Summer, S1'!X22*Main!$B$8+'EV Scenarios'!X$2*'Node ratio'!$B22</f>
        <v>7.072089065108087</v>
      </c>
      <c r="Y22" s="1">
        <f>'[2]Pc, Summer, S1'!Y22*Main!$B$8+'EV Scenarios'!Y$2*'Node ratio'!$B22</f>
        <v>5.3839137036602551</v>
      </c>
      <c r="Z22" s="1"/>
    </row>
    <row r="23" spans="1:26" x14ac:dyDescent="0.25">
      <c r="A23">
        <v>68</v>
      </c>
      <c r="B23" s="1">
        <f>'[2]Pc, Summer, S1'!B23*Main!$B$8+'EV Scenarios'!B$2*'Node ratio'!$B23</f>
        <v>2.6005948762140787</v>
      </c>
      <c r="C23" s="1">
        <f>'[2]Pc, Summer, S1'!C23*Main!$B$8+'EV Scenarios'!C$2*'Node ratio'!$B23</f>
        <v>2.5975336144635581</v>
      </c>
      <c r="D23" s="1">
        <f>'[2]Pc, Summer, S1'!D23*Main!$B$8+'EV Scenarios'!D$2*'Node ratio'!$B23</f>
        <v>1.6371212871800225</v>
      </c>
      <c r="E23" s="1">
        <f>'[2]Pc, Summer, S1'!E23*Main!$B$8+'EV Scenarios'!E$2*'Node ratio'!$B23</f>
        <v>1.6302818769311562</v>
      </c>
      <c r="F23" s="1">
        <f>'[2]Pc, Summer, S1'!F23*Main!$B$8+'EV Scenarios'!F$2*'Node ratio'!$B23</f>
        <v>1.6226173514578777</v>
      </c>
      <c r="G23" s="1">
        <f>'[2]Pc, Summer, S1'!G23*Main!$B$8+'EV Scenarios'!G$2*'Node ratio'!$B23</f>
        <v>1.6207643702888423</v>
      </c>
      <c r="H23" s="1">
        <f>'[2]Pc, Summer, S1'!H23*Main!$B$8+'EV Scenarios'!H$2*'Node ratio'!$B23</f>
        <v>2.1197954855514318</v>
      </c>
      <c r="I23" s="1">
        <f>'[2]Pc, Summer, S1'!I23*Main!$B$8+'EV Scenarios'!I$2*'Node ratio'!$B23</f>
        <v>2.5393341046202513</v>
      </c>
      <c r="J23" s="1">
        <f>'[2]Pc, Summer, S1'!J23*Main!$B$8+'EV Scenarios'!J$2*'Node ratio'!$B23</f>
        <v>2.5382544595733214</v>
      </c>
      <c r="K23" s="1">
        <f>'[2]Pc, Summer, S1'!K23*Main!$B$8+'EV Scenarios'!K$2*'Node ratio'!$B23</f>
        <v>2.5443632768413988</v>
      </c>
      <c r="L23" s="1">
        <f>'[2]Pc, Summer, S1'!L23*Main!$B$8+'EV Scenarios'!L$2*'Node ratio'!$B23</f>
        <v>2.538870021724867</v>
      </c>
      <c r="M23" s="1">
        <f>'[2]Pc, Summer, S1'!M23*Main!$B$8+'EV Scenarios'!M$2*'Node ratio'!$B23</f>
        <v>2.5375345269959486</v>
      </c>
      <c r="N23" s="1">
        <f>'[2]Pc, Summer, S1'!N23*Main!$B$8+'EV Scenarios'!N$2*'Node ratio'!$B23</f>
        <v>2.540697722508658</v>
      </c>
      <c r="O23" s="1">
        <f>'[2]Pc, Summer, S1'!O23*Main!$B$8+'EV Scenarios'!O$2*'Node ratio'!$B23</f>
        <v>2.5450261508785821</v>
      </c>
      <c r="P23" s="1">
        <f>'[2]Pc, Summer, S1'!P23*Main!$B$8+'EV Scenarios'!P$2*'Node ratio'!$B23</f>
        <v>2.5446662353537213</v>
      </c>
      <c r="Q23" s="1">
        <f>'[2]Pc, Summer, S1'!Q23*Main!$B$8+'EV Scenarios'!Q$2*'Node ratio'!$B23</f>
        <v>2.5453845434886686</v>
      </c>
      <c r="R23" s="1">
        <f>'[2]Pc, Summer, S1'!R23*Main!$B$8+'EV Scenarios'!R$2*'Node ratio'!$B23</f>
        <v>2.5464474364730876</v>
      </c>
      <c r="S23" s="1">
        <f>'[2]Pc, Summer, S1'!S23*Main!$B$8+'EV Scenarios'!S$2*'Node ratio'!$B23</f>
        <v>2.549902625511749</v>
      </c>
      <c r="T23" s="1">
        <f>'[2]Pc, Summer, S1'!T23*Main!$B$8+'EV Scenarios'!T$2*'Node ratio'!$B23</f>
        <v>2.7795660504129067</v>
      </c>
      <c r="U23" s="1">
        <f>'[2]Pc, Summer, S1'!U23*Main!$B$8+'EV Scenarios'!U$2*'Node ratio'!$B23</f>
        <v>3.4904689366298149</v>
      </c>
      <c r="V23" s="1">
        <f>'[2]Pc, Summer, S1'!V23*Main!$B$8+'EV Scenarios'!V$2*'Node ratio'!$B23</f>
        <v>3.4932115030820174</v>
      </c>
      <c r="W23" s="1">
        <f>'[2]Pc, Summer, S1'!W23*Main!$B$8+'EV Scenarios'!W$2*'Node ratio'!$B23</f>
        <v>3.4911106929154689</v>
      </c>
      <c r="X23" s="1">
        <f>'[2]Pc, Summer, S1'!X23*Main!$B$8+'EV Scenarios'!X$2*'Node ratio'!$B23</f>
        <v>3.325842019110083</v>
      </c>
      <c r="Y23" s="1">
        <f>'[2]Pc, Summer, S1'!Y23*Main!$B$8+'EV Scenarios'!Y$2*'Node ratio'!$B23</f>
        <v>2.5965993570136945</v>
      </c>
      <c r="Z23" s="1"/>
    </row>
    <row r="24" spans="1:26" x14ac:dyDescent="0.25">
      <c r="A24">
        <v>72</v>
      </c>
      <c r="B24" s="1">
        <f>'[2]Pc, Summer, S1'!B24*Main!$B$8+'EV Scenarios'!B$2*'Node ratio'!$B24</f>
        <v>107.44411487290104</v>
      </c>
      <c r="C24" s="1">
        <f>'[2]Pc, Summer, S1'!C24*Main!$B$8+'EV Scenarios'!C$2*'Node ratio'!$B24</f>
        <v>102.2112244481031</v>
      </c>
      <c r="D24" s="1">
        <f>'[2]Pc, Summer, S1'!D24*Main!$B$8+'EV Scenarios'!D$2*'Node ratio'!$B24</f>
        <v>84.160923581009442</v>
      </c>
      <c r="E24" s="1">
        <f>'[2]Pc, Summer, S1'!E24*Main!$B$8+'EV Scenarios'!E$2*'Node ratio'!$B24</f>
        <v>89.447505922060444</v>
      </c>
      <c r="F24" s="1">
        <f>'[2]Pc, Summer, S1'!F24*Main!$B$8+'EV Scenarios'!F$2*'Node ratio'!$B24</f>
        <v>84.115061162614737</v>
      </c>
      <c r="G24" s="1">
        <f>'[2]Pc, Summer, S1'!G24*Main!$B$8+'EV Scenarios'!G$2*'Node ratio'!$B24</f>
        <v>94.518684359867692</v>
      </c>
      <c r="H24" s="1">
        <f>'[2]Pc, Summer, S1'!H24*Main!$B$8+'EV Scenarios'!H$2*'Node ratio'!$B24</f>
        <v>77.749369553714786</v>
      </c>
      <c r="I24" s="1">
        <f>'[2]Pc, Summer, S1'!I24*Main!$B$8+'EV Scenarios'!I$2*'Node ratio'!$B24</f>
        <v>51.255716991864951</v>
      </c>
      <c r="J24" s="1">
        <f>'[2]Pc, Summer, S1'!J24*Main!$B$8+'EV Scenarios'!J$2*'Node ratio'!$B24</f>
        <v>62.036493883534234</v>
      </c>
      <c r="K24" s="1">
        <f>'[2]Pc, Summer, S1'!K24*Main!$B$8+'EV Scenarios'!K$2*'Node ratio'!$B24</f>
        <v>58.449067734049613</v>
      </c>
      <c r="L24" s="1">
        <f>'[2]Pc, Summer, S1'!L24*Main!$B$8+'EV Scenarios'!L$2*'Node ratio'!$B24</f>
        <v>69.044018528768348</v>
      </c>
      <c r="M24" s="1">
        <f>'[2]Pc, Summer, S1'!M24*Main!$B$8+'EV Scenarios'!M$2*'Node ratio'!$B24</f>
        <v>75.833101527220634</v>
      </c>
      <c r="N24" s="1">
        <f>'[2]Pc, Summer, S1'!N24*Main!$B$8+'EV Scenarios'!N$2*'Node ratio'!$B24</f>
        <v>89.900209123769542</v>
      </c>
      <c r="O24" s="1">
        <f>'[2]Pc, Summer, S1'!O24*Main!$B$8+'EV Scenarios'!O$2*'Node ratio'!$B24</f>
        <v>97.077901775429467</v>
      </c>
      <c r="P24" s="1">
        <f>'[2]Pc, Summer, S1'!P24*Main!$B$8+'EV Scenarios'!P$2*'Node ratio'!$B24</f>
        <v>100.829942771021</v>
      </c>
      <c r="Q24" s="1">
        <f>'[2]Pc, Summer, S1'!Q24*Main!$B$8+'EV Scenarios'!Q$2*'Node ratio'!$B24</f>
        <v>95.192603313814899</v>
      </c>
      <c r="R24" s="1">
        <f>'[2]Pc, Summer, S1'!R24*Main!$B$8+'EV Scenarios'!R$2*'Node ratio'!$B24</f>
        <v>96.274587003718352</v>
      </c>
      <c r="S24" s="1">
        <f>'[2]Pc, Summer, S1'!S24*Main!$B$8+'EV Scenarios'!S$2*'Node ratio'!$B24</f>
        <v>86.54591800507697</v>
      </c>
      <c r="T24" s="1">
        <f>'[2]Pc, Summer, S1'!T24*Main!$B$8+'EV Scenarios'!T$2*'Node ratio'!$B24</f>
        <v>71.167558704908956</v>
      </c>
      <c r="U24" s="1">
        <f>'[2]Pc, Summer, S1'!U24*Main!$B$8+'EV Scenarios'!U$2*'Node ratio'!$B24</f>
        <v>71.002299934273395</v>
      </c>
      <c r="V24" s="1">
        <f>'[2]Pc, Summer, S1'!V24*Main!$B$8+'EV Scenarios'!V$2*'Node ratio'!$B24</f>
        <v>91.270199583615394</v>
      </c>
      <c r="W24" s="1">
        <f>'[2]Pc, Summer, S1'!W24*Main!$B$8+'EV Scenarios'!W$2*'Node ratio'!$B24</f>
        <v>96.81369120223043</v>
      </c>
      <c r="X24" s="1">
        <f>'[2]Pc, Summer, S1'!X24*Main!$B$8+'EV Scenarios'!X$2*'Node ratio'!$B24</f>
        <v>106.19256473965926</v>
      </c>
      <c r="Y24" s="1">
        <f>'[2]Pc, Summer, S1'!Y24*Main!$B$8+'EV Scenarios'!Y$2*'Node ratio'!$B24</f>
        <v>92.431105223809993</v>
      </c>
      <c r="Z24" s="1"/>
    </row>
    <row r="25" spans="1:26" x14ac:dyDescent="0.25">
      <c r="A25">
        <v>103</v>
      </c>
      <c r="B25" s="1">
        <f>'[2]Pc, Summer, S1'!B25*Main!$B$8+'EV Scenarios'!B$2*'Node ratio'!$B25</f>
        <v>50.093400373224334</v>
      </c>
      <c r="C25" s="1">
        <f>'[2]Pc, Summer, S1'!C25*Main!$B$8+'EV Scenarios'!C$2*'Node ratio'!$B25</f>
        <v>43.265489286639841</v>
      </c>
      <c r="D25" s="1">
        <f>'[2]Pc, Summer, S1'!D25*Main!$B$8+'EV Scenarios'!D$2*'Node ratio'!$B25</f>
        <v>42.575739100206633</v>
      </c>
      <c r="E25" s="1">
        <f>'[2]Pc, Summer, S1'!E25*Main!$B$8+'EV Scenarios'!E$2*'Node ratio'!$B25</f>
        <v>39.184515756089645</v>
      </c>
      <c r="F25" s="1">
        <f>'[2]Pc, Summer, S1'!F25*Main!$B$8+'EV Scenarios'!F$2*'Node ratio'!$B25</f>
        <v>37.935415052224322</v>
      </c>
      <c r="G25" s="1">
        <f>'[2]Pc, Summer, S1'!G25*Main!$B$8+'EV Scenarios'!G$2*'Node ratio'!$B25</f>
        <v>36.994205868411619</v>
      </c>
      <c r="H25" s="1">
        <f>'[2]Pc, Summer, S1'!H25*Main!$B$8+'EV Scenarios'!H$2*'Node ratio'!$B25</f>
        <v>44.465412566379257</v>
      </c>
      <c r="I25" s="1">
        <f>'[2]Pc, Summer, S1'!I25*Main!$B$8+'EV Scenarios'!I$2*'Node ratio'!$B25</f>
        <v>50.98518202944561</v>
      </c>
      <c r="J25" s="1">
        <f>'[2]Pc, Summer, S1'!J25*Main!$B$8+'EV Scenarios'!J$2*'Node ratio'!$B25</f>
        <v>58.528040757763961</v>
      </c>
      <c r="K25" s="1">
        <f>'[2]Pc, Summer, S1'!K25*Main!$B$8+'EV Scenarios'!K$2*'Node ratio'!$B25</f>
        <v>75.538008277098953</v>
      </c>
      <c r="L25" s="1">
        <f>'[2]Pc, Summer, S1'!L25*Main!$B$8+'EV Scenarios'!L$2*'Node ratio'!$B25</f>
        <v>77.878740050721035</v>
      </c>
      <c r="M25" s="1">
        <f>'[2]Pc, Summer, S1'!M25*Main!$B$8+'EV Scenarios'!M$2*'Node ratio'!$B25</f>
        <v>81.800119902942399</v>
      </c>
      <c r="N25" s="1">
        <f>'[2]Pc, Summer, S1'!N25*Main!$B$8+'EV Scenarios'!N$2*'Node ratio'!$B25</f>
        <v>85.261815043099361</v>
      </c>
      <c r="O25" s="1">
        <f>'[2]Pc, Summer, S1'!O25*Main!$B$8+'EV Scenarios'!O$2*'Node ratio'!$B25</f>
        <v>87.491108360652007</v>
      </c>
      <c r="P25" s="1">
        <f>'[2]Pc, Summer, S1'!P25*Main!$B$8+'EV Scenarios'!P$2*'Node ratio'!$B25</f>
        <v>78.023856782764227</v>
      </c>
      <c r="Q25" s="1">
        <f>'[2]Pc, Summer, S1'!Q25*Main!$B$8+'EV Scenarios'!Q$2*'Node ratio'!$B25</f>
        <v>70.823386335483676</v>
      </c>
      <c r="R25" s="1">
        <f>'[2]Pc, Summer, S1'!R25*Main!$B$8+'EV Scenarios'!R$2*'Node ratio'!$B25</f>
        <v>65.299445500349577</v>
      </c>
      <c r="S25" s="1">
        <f>'[2]Pc, Summer, S1'!S25*Main!$B$8+'EV Scenarios'!S$2*'Node ratio'!$B25</f>
        <v>62.989723898388142</v>
      </c>
      <c r="T25" s="1">
        <f>'[2]Pc, Summer, S1'!T25*Main!$B$8+'EV Scenarios'!T$2*'Node ratio'!$B25</f>
        <v>53.185353219546521</v>
      </c>
      <c r="U25" s="1">
        <f>'[2]Pc, Summer, S1'!U25*Main!$B$8+'EV Scenarios'!U$2*'Node ratio'!$B25</f>
        <v>50.844682622357645</v>
      </c>
      <c r="V25" s="1">
        <f>'[2]Pc, Summer, S1'!V25*Main!$B$8+'EV Scenarios'!V$2*'Node ratio'!$B25</f>
        <v>47.155306725639726</v>
      </c>
      <c r="W25" s="1">
        <f>'[2]Pc, Summer, S1'!W25*Main!$B$8+'EV Scenarios'!W$2*'Node ratio'!$B25</f>
        <v>50.446524929956091</v>
      </c>
      <c r="X25" s="1">
        <f>'[2]Pc, Summer, S1'!X25*Main!$B$8+'EV Scenarios'!X$2*'Node ratio'!$B25</f>
        <v>47.940925478044171</v>
      </c>
      <c r="Y25" s="1">
        <f>'[2]Pc, Summer, S1'!Y25*Main!$B$8+'EV Scenarios'!Y$2*'Node ratio'!$B25</f>
        <v>41.65731819775479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2CCD-2EDD-4AA5-A253-B6235CB37C9E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Summer, S1'!B2*Main!$B$8+'EV Scenarios'!B$2*'Node ratio'!$B2</f>
        <v>0.28791542845386631</v>
      </c>
      <c r="C2" s="1">
        <f>'[2]Pc, Summer, S1'!C2*Main!$B$8+'EV Scenarios'!C$2*'Node ratio'!$B2</f>
        <v>0.47767470054831906</v>
      </c>
      <c r="D2" s="1">
        <f>'[2]Pc, Summer, S1'!D2*Main!$B$8+'EV Scenarios'!D$2*'Node ratio'!$B2</f>
        <v>1.1640240974177416</v>
      </c>
      <c r="E2" s="1">
        <f>'[2]Pc, Summer, S1'!E2*Main!$B$8+'EV Scenarios'!E$2*'Node ratio'!$B2</f>
        <v>0.73593219119360365</v>
      </c>
      <c r="F2" s="1">
        <f>'[2]Pc, Summer, S1'!F2*Main!$B$8+'EV Scenarios'!F$2*'Node ratio'!$B2</f>
        <v>1.6316122260117858</v>
      </c>
      <c r="G2" s="1">
        <f>'[2]Pc, Summer, S1'!G2*Main!$B$8+'EV Scenarios'!G$2*'Node ratio'!$B2</f>
        <v>2.7919773583060619</v>
      </c>
      <c r="H2" s="1">
        <f>'[2]Pc, Summer, S1'!H2*Main!$B$8+'EV Scenarios'!H$2*'Node ratio'!$B2</f>
        <v>1.8807893085967049</v>
      </c>
      <c r="I2" s="1">
        <f>'[2]Pc, Summer, S1'!I2*Main!$B$8+'EV Scenarios'!I$2*'Node ratio'!$B2</f>
        <v>0.22247321649052312</v>
      </c>
      <c r="J2" s="1">
        <f>'[2]Pc, Summer, S1'!J2*Main!$B$8+'EV Scenarios'!J$2*'Node ratio'!$B2</f>
        <v>1.0457045192893928</v>
      </c>
      <c r="K2" s="1">
        <f>'[2]Pc, Summer, S1'!K2*Main!$B$8+'EV Scenarios'!K$2*'Node ratio'!$B2</f>
        <v>0.20934137370530154</v>
      </c>
      <c r="L2" s="1">
        <f>'[2]Pc, Summer, S1'!L2*Main!$B$8+'EV Scenarios'!L$2*'Node ratio'!$B2</f>
        <v>0.47529659963396292</v>
      </c>
      <c r="M2" s="1">
        <f>'[2]Pc, Summer, S1'!M2*Main!$B$8+'EV Scenarios'!M$2*'Node ratio'!$B2</f>
        <v>2.1821882598556033</v>
      </c>
      <c r="N2" s="1">
        <f>'[2]Pc, Summer, S1'!N2*Main!$B$8+'EV Scenarios'!N$2*'Node ratio'!$B2</f>
        <v>0.9946461083815582</v>
      </c>
      <c r="O2" s="1">
        <f>'[2]Pc, Summer, S1'!O2*Main!$B$8+'EV Scenarios'!O$2*'Node ratio'!$B2</f>
        <v>1.3743173259332906</v>
      </c>
      <c r="P2" s="1">
        <f>'[2]Pc, Summer, S1'!P2*Main!$B$8+'EV Scenarios'!P$2*'Node ratio'!$B2</f>
        <v>1.2580453200699808</v>
      </c>
      <c r="Q2" s="1">
        <f>'[2]Pc, Summer, S1'!Q2*Main!$B$8+'EV Scenarios'!Q$2*'Node ratio'!$B2</f>
        <v>2.691062578150079</v>
      </c>
      <c r="R2" s="1">
        <f>'[2]Pc, Summer, S1'!R2*Main!$B$8+'EV Scenarios'!R$2*'Node ratio'!$B2</f>
        <v>1.1521137272802286</v>
      </c>
      <c r="S2" s="1">
        <f>'[2]Pc, Summer, S1'!S2*Main!$B$8+'EV Scenarios'!S$2*'Node ratio'!$B2</f>
        <v>0.76327754458985908</v>
      </c>
      <c r="T2" s="1">
        <f>'[2]Pc, Summer, S1'!T2*Main!$B$8+'EV Scenarios'!T$2*'Node ratio'!$B2</f>
        <v>1.6660703859923467</v>
      </c>
      <c r="U2" s="1">
        <f>'[2]Pc, Summer, S1'!U2*Main!$B$8+'EV Scenarios'!U$2*'Node ratio'!$B2</f>
        <v>3.5663549866822968</v>
      </c>
      <c r="V2" s="1">
        <f>'[2]Pc, Summer, S1'!V2*Main!$B$8+'EV Scenarios'!V$2*'Node ratio'!$B2</f>
        <v>2.6180762210425406</v>
      </c>
      <c r="W2" s="1">
        <f>'[2]Pc, Summer, S1'!W2*Main!$B$8+'EV Scenarios'!W$2*'Node ratio'!$B2</f>
        <v>-0.53337081042130219</v>
      </c>
      <c r="X2" s="1">
        <f>'[2]Pc, Summer, S1'!X2*Main!$B$8+'EV Scenarios'!X$2*'Node ratio'!$B2</f>
        <v>2.3684518757567199</v>
      </c>
      <c r="Y2" s="1">
        <f>'[2]Pc, Summer, S1'!Y2*Main!$B$8+'EV Scenarios'!Y$2*'Node ratio'!$B2</f>
        <v>3.1111416790063484</v>
      </c>
      <c r="Z2" s="1"/>
    </row>
    <row r="3" spans="1:26" x14ac:dyDescent="0.25">
      <c r="A3">
        <v>2</v>
      </c>
      <c r="B3" s="1">
        <f>'[2]Pc, Summer, S1'!B3*Main!$B$8+'EV Scenarios'!B$2*'Node ratio'!$B3</f>
        <v>23.408804683589135</v>
      </c>
      <c r="C3" s="1">
        <f>'[2]Pc, Summer, S1'!C3*Main!$B$8+'EV Scenarios'!C$2*'Node ratio'!$B3</f>
        <v>21.298921777823679</v>
      </c>
      <c r="D3" s="1">
        <f>'[2]Pc, Summer, S1'!D3*Main!$B$8+'EV Scenarios'!D$2*'Node ratio'!$B3</f>
        <v>20.873682245586341</v>
      </c>
      <c r="E3" s="1">
        <f>'[2]Pc, Summer, S1'!E3*Main!$B$8+'EV Scenarios'!E$2*'Node ratio'!$B3</f>
        <v>20.794563934706979</v>
      </c>
      <c r="F3" s="1">
        <f>'[2]Pc, Summer, S1'!F3*Main!$B$8+'EV Scenarios'!F$2*'Node ratio'!$B3</f>
        <v>20.766131465501832</v>
      </c>
      <c r="G3" s="1">
        <f>'[2]Pc, Summer, S1'!G3*Main!$B$8+'EV Scenarios'!G$2*'Node ratio'!$B3</f>
        <v>20.578224192024678</v>
      </c>
      <c r="H3" s="1">
        <f>'[2]Pc, Summer, S1'!H3*Main!$B$8+'EV Scenarios'!H$2*'Node ratio'!$B3</f>
        <v>22.216792051948943</v>
      </c>
      <c r="I3" s="1">
        <f>'[2]Pc, Summer, S1'!I3*Main!$B$8+'EV Scenarios'!I$2*'Node ratio'!$B3</f>
        <v>26.025031024590728</v>
      </c>
      <c r="J3" s="1">
        <f>'[2]Pc, Summer, S1'!J3*Main!$B$8+'EV Scenarios'!J$2*'Node ratio'!$B3</f>
        <v>29.646360797075385</v>
      </c>
      <c r="K3" s="1">
        <f>'[2]Pc, Summer, S1'!K3*Main!$B$8+'EV Scenarios'!K$2*'Node ratio'!$B3</f>
        <v>30.579091841614794</v>
      </c>
      <c r="L3" s="1">
        <f>'[2]Pc, Summer, S1'!L3*Main!$B$8+'EV Scenarios'!L$2*'Node ratio'!$B3</f>
        <v>30.249070692455913</v>
      </c>
      <c r="M3" s="1">
        <f>'[2]Pc, Summer, S1'!M3*Main!$B$8+'EV Scenarios'!M$2*'Node ratio'!$B3</f>
        <v>31.097155160110724</v>
      </c>
      <c r="N3" s="1">
        <f>'[2]Pc, Summer, S1'!N3*Main!$B$8+'EV Scenarios'!N$2*'Node ratio'!$B3</f>
        <v>31.535203035760727</v>
      </c>
      <c r="O3" s="1">
        <f>'[2]Pc, Summer, S1'!O3*Main!$B$8+'EV Scenarios'!O$2*'Node ratio'!$B3</f>
        <v>30.970321749983309</v>
      </c>
      <c r="P3" s="1">
        <f>'[2]Pc, Summer, S1'!P3*Main!$B$8+'EV Scenarios'!P$2*'Node ratio'!$B3</f>
        <v>29.762559513410405</v>
      </c>
      <c r="Q3" s="1">
        <f>'[2]Pc, Summer, S1'!Q3*Main!$B$8+'EV Scenarios'!Q$2*'Node ratio'!$B3</f>
        <v>28.571361626512136</v>
      </c>
      <c r="R3" s="1">
        <f>'[2]Pc, Summer, S1'!R3*Main!$B$8+'EV Scenarios'!R$2*'Node ratio'!$B3</f>
        <v>29.072274240869852</v>
      </c>
      <c r="S3" s="1">
        <f>'[2]Pc, Summer, S1'!S3*Main!$B$8+'EV Scenarios'!S$2*'Node ratio'!$B3</f>
        <v>29.372023436591725</v>
      </c>
      <c r="T3" s="1">
        <f>'[2]Pc, Summer, S1'!T3*Main!$B$8+'EV Scenarios'!T$2*'Node ratio'!$B3</f>
        <v>29.470580411516025</v>
      </c>
      <c r="U3" s="1">
        <f>'[2]Pc, Summer, S1'!U3*Main!$B$8+'EV Scenarios'!U$2*'Node ratio'!$B3</f>
        <v>28.993248127529601</v>
      </c>
      <c r="V3" s="1">
        <f>'[2]Pc, Summer, S1'!V3*Main!$B$8+'EV Scenarios'!V$2*'Node ratio'!$B3</f>
        <v>29.090808808296384</v>
      </c>
      <c r="W3" s="1">
        <f>'[2]Pc, Summer, S1'!W3*Main!$B$8+'EV Scenarios'!W$2*'Node ratio'!$B3</f>
        <v>30.282857298346951</v>
      </c>
      <c r="X3" s="1">
        <f>'[2]Pc, Summer, S1'!X3*Main!$B$8+'EV Scenarios'!X$2*'Node ratio'!$B3</f>
        <v>28.55087464922596</v>
      </c>
      <c r="Y3" s="1">
        <f>'[2]Pc, Summer, S1'!Y3*Main!$B$8+'EV Scenarios'!Y$2*'Node ratio'!$B3</f>
        <v>26.242185568652388</v>
      </c>
      <c r="Z3" s="1"/>
    </row>
    <row r="4" spans="1:26" x14ac:dyDescent="0.25">
      <c r="A4">
        <v>3</v>
      </c>
      <c r="B4" s="1">
        <f>'[2]Pc, Summer, S1'!B4*Main!$B$8+'EV Scenarios'!B$2*'Node ratio'!$B4</f>
        <v>31.669730040849217</v>
      </c>
      <c r="C4" s="1">
        <f>'[2]Pc, Summer, S1'!C4*Main!$B$8+'EV Scenarios'!C$2*'Node ratio'!$B4</f>
        <v>28.869470055729565</v>
      </c>
      <c r="D4" s="1">
        <f>'[2]Pc, Summer, S1'!D4*Main!$B$8+'EV Scenarios'!D$2*'Node ratio'!$B4</f>
        <v>27.413504120537038</v>
      </c>
      <c r="E4" s="1">
        <f>'[2]Pc, Summer, S1'!E4*Main!$B$8+'EV Scenarios'!E$2*'Node ratio'!$B4</f>
        <v>26.423547543829017</v>
      </c>
      <c r="F4" s="1">
        <f>'[2]Pc, Summer, S1'!F4*Main!$B$8+'EV Scenarios'!F$2*'Node ratio'!$B4</f>
        <v>26.390317672220849</v>
      </c>
      <c r="G4" s="1">
        <f>'[2]Pc, Summer, S1'!G4*Main!$B$8+'EV Scenarios'!G$2*'Node ratio'!$B4</f>
        <v>28.261146902511943</v>
      </c>
      <c r="H4" s="1">
        <f>'[2]Pc, Summer, S1'!H4*Main!$B$8+'EV Scenarios'!H$2*'Node ratio'!$B4</f>
        <v>35.347442260657523</v>
      </c>
      <c r="I4" s="1">
        <f>'[2]Pc, Summer, S1'!I4*Main!$B$8+'EV Scenarios'!I$2*'Node ratio'!$B4</f>
        <v>43.091139250245668</v>
      </c>
      <c r="J4" s="1">
        <f>'[2]Pc, Summer, S1'!J4*Main!$B$8+'EV Scenarios'!J$2*'Node ratio'!$B4</f>
        <v>44.965323562669759</v>
      </c>
      <c r="K4" s="1">
        <f>'[2]Pc, Summer, S1'!K4*Main!$B$8+'EV Scenarios'!K$2*'Node ratio'!$B4</f>
        <v>44.052374897118398</v>
      </c>
      <c r="L4" s="1">
        <f>'[2]Pc, Summer, S1'!L4*Main!$B$8+'EV Scenarios'!L$2*'Node ratio'!$B4</f>
        <v>44.007686092243915</v>
      </c>
      <c r="M4" s="1">
        <f>'[2]Pc, Summer, S1'!M4*Main!$B$8+'EV Scenarios'!M$2*'Node ratio'!$B4</f>
        <v>46.882826004393792</v>
      </c>
      <c r="N4" s="1">
        <f>'[2]Pc, Summer, S1'!N4*Main!$B$8+'EV Scenarios'!N$2*'Node ratio'!$B4</f>
        <v>46.896540171190594</v>
      </c>
      <c r="O4" s="1">
        <f>'[2]Pc, Summer, S1'!O4*Main!$B$8+'EV Scenarios'!O$2*'Node ratio'!$B4</f>
        <v>46.915306253904937</v>
      </c>
      <c r="P4" s="1">
        <f>'[2]Pc, Summer, S1'!P4*Main!$B$8+'EV Scenarios'!P$2*'Node ratio'!$B4</f>
        <v>44.565162697159245</v>
      </c>
      <c r="Q4" s="1">
        <f>'[2]Pc, Summer, S1'!Q4*Main!$B$8+'EV Scenarios'!Q$2*'Node ratio'!$B4</f>
        <v>42.19881677603464</v>
      </c>
      <c r="R4" s="1">
        <f>'[2]Pc, Summer, S1'!R4*Main!$B$8+'EV Scenarios'!R$2*'Node ratio'!$B4</f>
        <v>39.322499468909832</v>
      </c>
      <c r="S4" s="1">
        <f>'[2]Pc, Summer, S1'!S4*Main!$B$8+'EV Scenarios'!S$2*'Node ratio'!$B4</f>
        <v>39.337479585883408</v>
      </c>
      <c r="T4" s="1">
        <f>'[2]Pc, Summer, S1'!T4*Main!$B$8+'EV Scenarios'!T$2*'Node ratio'!$B4</f>
        <v>39.30914140562242</v>
      </c>
      <c r="U4" s="1">
        <f>'[2]Pc, Summer, S1'!U4*Main!$B$8+'EV Scenarios'!U$2*'Node ratio'!$B4</f>
        <v>39.31912991098104</v>
      </c>
      <c r="V4" s="1">
        <f>'[2]Pc, Summer, S1'!V4*Main!$B$8+'EV Scenarios'!V$2*'Node ratio'!$B4</f>
        <v>39.331020422846549</v>
      </c>
      <c r="W4" s="1">
        <f>'[2]Pc, Summer, S1'!W4*Main!$B$8+'EV Scenarios'!W$2*'Node ratio'!$B4</f>
        <v>39.321912272270119</v>
      </c>
      <c r="X4" s="1">
        <f>'[2]Pc, Summer, S1'!X4*Main!$B$8+'EV Scenarios'!X$2*'Node ratio'!$B4</f>
        <v>38.26296725739919</v>
      </c>
      <c r="Y4" s="1">
        <f>'[2]Pc, Summer, S1'!Y4*Main!$B$8+'EV Scenarios'!Y$2*'Node ratio'!$B4</f>
        <v>35.869399129732336</v>
      </c>
      <c r="Z4" s="1"/>
    </row>
    <row r="5" spans="1:26" x14ac:dyDescent="0.25">
      <c r="A5">
        <v>4</v>
      </c>
      <c r="B5" s="1">
        <f>'[2]Pc, Summer, S1'!B5*Main!$B$8+'EV Scenarios'!B$2*'Node ratio'!$B5</f>
        <v>47.237029083499202</v>
      </c>
      <c r="C5" s="1">
        <f>'[2]Pc, Summer, S1'!C5*Main!$B$8+'EV Scenarios'!C$2*'Node ratio'!$B5</f>
        <v>41.721966552193955</v>
      </c>
      <c r="D5" s="1">
        <f>'[2]Pc, Summer, S1'!D5*Main!$B$8+'EV Scenarios'!D$2*'Node ratio'!$B5</f>
        <v>39.338488576461422</v>
      </c>
      <c r="E5" s="1">
        <f>'[2]Pc, Summer, S1'!E5*Main!$B$8+'EV Scenarios'!E$2*'Node ratio'!$B5</f>
        <v>38.046096167532497</v>
      </c>
      <c r="F5" s="1">
        <f>'[2]Pc, Summer, S1'!F5*Main!$B$8+'EV Scenarios'!F$2*'Node ratio'!$B5</f>
        <v>40.168093482668695</v>
      </c>
      <c r="G5" s="1">
        <f>'[2]Pc, Summer, S1'!G5*Main!$B$8+'EV Scenarios'!G$2*'Node ratio'!$B5</f>
        <v>36.858373601001077</v>
      </c>
      <c r="H5" s="1">
        <f>'[2]Pc, Summer, S1'!H5*Main!$B$8+'EV Scenarios'!H$2*'Node ratio'!$B5</f>
        <v>43.133065510689988</v>
      </c>
      <c r="I5" s="1">
        <f>'[2]Pc, Summer, S1'!I5*Main!$B$8+'EV Scenarios'!I$2*'Node ratio'!$B5</f>
        <v>48.988081709297532</v>
      </c>
      <c r="J5" s="1">
        <f>'[2]Pc, Summer, S1'!J5*Main!$B$8+'EV Scenarios'!J$2*'Node ratio'!$B5</f>
        <v>55.145051696211468</v>
      </c>
      <c r="K5" s="1">
        <f>'[2]Pc, Summer, S1'!K5*Main!$B$8+'EV Scenarios'!K$2*'Node ratio'!$B5</f>
        <v>59.244191811917908</v>
      </c>
      <c r="L5" s="1">
        <f>'[2]Pc, Summer, S1'!L5*Main!$B$8+'EV Scenarios'!L$2*'Node ratio'!$B5</f>
        <v>61.06286621414587</v>
      </c>
      <c r="M5" s="1">
        <f>'[2]Pc, Summer, S1'!M5*Main!$B$8+'EV Scenarios'!M$2*'Node ratio'!$B5</f>
        <v>62.009154547967341</v>
      </c>
      <c r="N5" s="1">
        <f>'[2]Pc, Summer, S1'!N5*Main!$B$8+'EV Scenarios'!N$2*'Node ratio'!$B5</f>
        <v>63.261471710366038</v>
      </c>
      <c r="O5" s="1">
        <f>'[2]Pc, Summer, S1'!O5*Main!$B$8+'EV Scenarios'!O$2*'Node ratio'!$B5</f>
        <v>63.830864605966184</v>
      </c>
      <c r="P5" s="1">
        <f>'[2]Pc, Summer, S1'!P5*Main!$B$8+'EV Scenarios'!P$2*'Node ratio'!$B5</f>
        <v>64.048160638788744</v>
      </c>
      <c r="Q5" s="1">
        <f>'[2]Pc, Summer, S1'!Q5*Main!$B$8+'EV Scenarios'!Q$2*'Node ratio'!$B5</f>
        <v>61.653867903065283</v>
      </c>
      <c r="R5" s="1">
        <f>'[2]Pc, Summer, S1'!R5*Main!$B$8+'EV Scenarios'!R$2*'Node ratio'!$B5</f>
        <v>61.697668801403054</v>
      </c>
      <c r="S5" s="1">
        <f>'[2]Pc, Summer, S1'!S5*Main!$B$8+'EV Scenarios'!S$2*'Node ratio'!$B5</f>
        <v>59.347486563654279</v>
      </c>
      <c r="T5" s="1">
        <f>'[2]Pc, Summer, S1'!T5*Main!$B$8+'EV Scenarios'!T$2*'Node ratio'!$B5</f>
        <v>59.577268238553735</v>
      </c>
      <c r="U5" s="1">
        <f>'[2]Pc, Summer, S1'!U5*Main!$B$8+'EV Scenarios'!U$2*'Node ratio'!$B5</f>
        <v>60.09312718072384</v>
      </c>
      <c r="V5" s="1">
        <f>'[2]Pc, Summer, S1'!V5*Main!$B$8+'EV Scenarios'!V$2*'Node ratio'!$B5</f>
        <v>59.635537433933337</v>
      </c>
      <c r="W5" s="1">
        <f>'[2]Pc, Summer, S1'!W5*Main!$B$8+'EV Scenarios'!W$2*'Node ratio'!$B5</f>
        <v>61.734951476622264</v>
      </c>
      <c r="X5" s="1">
        <f>'[2]Pc, Summer, S1'!X5*Main!$B$8+'EV Scenarios'!X$2*'Node ratio'!$B5</f>
        <v>61.318704731076849</v>
      </c>
      <c r="Y5" s="1">
        <f>'[2]Pc, Summer, S1'!Y5*Main!$B$8+'EV Scenarios'!Y$2*'Node ratio'!$B5</f>
        <v>55.05209757572969</v>
      </c>
      <c r="Z5" s="1"/>
    </row>
    <row r="6" spans="1:26" x14ac:dyDescent="0.25">
      <c r="A6">
        <v>5</v>
      </c>
      <c r="B6" s="1">
        <f>'[2]Pc, Summer, S1'!B6*Main!$B$8+'EV Scenarios'!B$2*'Node ratio'!$B6</f>
        <v>-16.307347074434386</v>
      </c>
      <c r="C6" s="1">
        <f>'[2]Pc, Summer, S1'!C6*Main!$B$8+'EV Scenarios'!C$2*'Node ratio'!$B6</f>
        <v>-13.992745820752493</v>
      </c>
      <c r="D6" s="1">
        <f>'[2]Pc, Summer, S1'!D6*Main!$B$8+'EV Scenarios'!D$2*'Node ratio'!$B6</f>
        <v>-9.0602161601881388</v>
      </c>
      <c r="E6" s="1">
        <f>'[2]Pc, Summer, S1'!E6*Main!$B$8+'EV Scenarios'!E$2*'Node ratio'!$B6</f>
        <v>-8.5843335365538493</v>
      </c>
      <c r="F6" s="1">
        <f>'[2]Pc, Summer, S1'!F6*Main!$B$8+'EV Scenarios'!F$2*'Node ratio'!$B6</f>
        <v>-8.3185620734600487</v>
      </c>
      <c r="G6" s="1">
        <f>'[2]Pc, Summer, S1'!G6*Main!$B$8+'EV Scenarios'!G$2*'Node ratio'!$B6</f>
        <v>-8.4951445807796979</v>
      </c>
      <c r="H6" s="1">
        <f>'[2]Pc, Summer, S1'!H6*Main!$B$8+'EV Scenarios'!H$2*'Node ratio'!$B6</f>
        <v>-6.256531434501043</v>
      </c>
      <c r="I6" s="1">
        <f>'[2]Pc, Summer, S1'!I6*Main!$B$8+'EV Scenarios'!I$2*'Node ratio'!$B6</f>
        <v>-3.1004849815315159</v>
      </c>
      <c r="J6" s="1">
        <f>'[2]Pc, Summer, S1'!J6*Main!$B$8+'EV Scenarios'!J$2*'Node ratio'!$B6</f>
        <v>-0.82139272795263019</v>
      </c>
      <c r="K6" s="1">
        <f>'[2]Pc, Summer, S1'!K6*Main!$B$8+'EV Scenarios'!K$2*'Node ratio'!$B6</f>
        <v>0.9081473421466808</v>
      </c>
      <c r="L6" s="1">
        <f>'[2]Pc, Summer, S1'!L6*Main!$B$8+'EV Scenarios'!L$2*'Node ratio'!$B6</f>
        <v>1.5126582383225322</v>
      </c>
      <c r="M6" s="1">
        <f>'[2]Pc, Summer, S1'!M6*Main!$B$8+'EV Scenarios'!M$2*'Node ratio'!$B6</f>
        <v>2.6243408919498306</v>
      </c>
      <c r="N6" s="1">
        <f>'[2]Pc, Summer, S1'!N6*Main!$B$8+'EV Scenarios'!N$2*'Node ratio'!$B6</f>
        <v>4.103053518471957</v>
      </c>
      <c r="O6" s="1">
        <f>'[2]Pc, Summer, S1'!O6*Main!$B$8+'EV Scenarios'!O$2*'Node ratio'!$B6</f>
        <v>4.3291923054501185</v>
      </c>
      <c r="P6" s="1">
        <f>'[2]Pc, Summer, S1'!P6*Main!$B$8+'EV Scenarios'!P$2*'Node ratio'!$B6</f>
        <v>3.6771683882532971</v>
      </c>
      <c r="Q6" s="1">
        <f>'[2]Pc, Summer, S1'!Q6*Main!$B$8+'EV Scenarios'!Q$2*'Node ratio'!$B6</f>
        <v>1.780021642847438</v>
      </c>
      <c r="R6" s="1">
        <f>'[2]Pc, Summer, S1'!R6*Main!$B$8+'EV Scenarios'!R$2*'Node ratio'!$B6</f>
        <v>1.8597561165094907</v>
      </c>
      <c r="S6" s="1">
        <f>'[2]Pc, Summer, S1'!S6*Main!$B$8+'EV Scenarios'!S$2*'Node ratio'!$B6</f>
        <v>1.901387206070315</v>
      </c>
      <c r="T6" s="1">
        <f>'[2]Pc, Summer, S1'!T6*Main!$B$8+'EV Scenarios'!T$2*'Node ratio'!$B6</f>
        <v>2.3998469340678157</v>
      </c>
      <c r="U6" s="1">
        <f>'[2]Pc, Summer, S1'!U6*Main!$B$8+'EV Scenarios'!U$2*'Node ratio'!$B6</f>
        <v>1.9098020774717104</v>
      </c>
      <c r="V6" s="1">
        <f>'[2]Pc, Summer, S1'!V6*Main!$B$8+'EV Scenarios'!V$2*'Node ratio'!$B6</f>
        <v>1.426523043608152</v>
      </c>
      <c r="W6" s="1">
        <f>'[2]Pc, Summer, S1'!W6*Main!$B$8+'EV Scenarios'!W$2*'Node ratio'!$B6</f>
        <v>2.9076638004447624</v>
      </c>
      <c r="X6" s="1">
        <f>'[2]Pc, Summer, S1'!X6*Main!$B$8+'EV Scenarios'!X$2*'Node ratio'!$B6</f>
        <v>3.8728484296009325</v>
      </c>
      <c r="Y6" s="1">
        <f>'[2]Pc, Summer, S1'!Y6*Main!$B$8+'EV Scenarios'!Y$2*'Node ratio'!$B6</f>
        <v>-0.94817390916147815</v>
      </c>
      <c r="Z6" s="1"/>
    </row>
    <row r="7" spans="1:26" x14ac:dyDescent="0.25">
      <c r="A7">
        <v>8</v>
      </c>
      <c r="B7" s="1">
        <f>'[2]Pc, Summer, S1'!B7*Main!$B$8+'EV Scenarios'!B$2*'Node ratio'!$B7</f>
        <v>0</v>
      </c>
      <c r="C7" s="1">
        <f>'[2]Pc, Summer, S1'!C7*Main!$B$8+'EV Scenarios'!C$2*'Node ratio'!$B7</f>
        <v>0</v>
      </c>
      <c r="D7" s="1">
        <f>'[2]Pc, Summer, S1'!D7*Main!$B$8+'EV Scenarios'!D$2*'Node ratio'!$B7</f>
        <v>0</v>
      </c>
      <c r="E7" s="1">
        <f>'[2]Pc, Summer, S1'!E7*Main!$B$8+'EV Scenarios'!E$2*'Node ratio'!$B7</f>
        <v>0</v>
      </c>
      <c r="F7" s="1">
        <f>'[2]Pc, Summer, S1'!F7*Main!$B$8+'EV Scenarios'!F$2*'Node ratio'!$B7</f>
        <v>0</v>
      </c>
      <c r="G7" s="1">
        <f>'[2]Pc, Summer, S1'!G7*Main!$B$8+'EV Scenarios'!G$2*'Node ratio'!$B7</f>
        <v>0</v>
      </c>
      <c r="H7" s="1">
        <f>'[2]Pc, Summer, S1'!H7*Main!$B$8+'EV Scenarios'!H$2*'Node ratio'!$B7</f>
        <v>0</v>
      </c>
      <c r="I7" s="1">
        <f>'[2]Pc, Summer, S1'!I7*Main!$B$8+'EV Scenarios'!I$2*'Node ratio'!$B7</f>
        <v>0</v>
      </c>
      <c r="J7" s="1">
        <f>'[2]Pc, Summer, S1'!J7*Main!$B$8+'EV Scenarios'!J$2*'Node ratio'!$B7</f>
        <v>0</v>
      </c>
      <c r="K7" s="1">
        <f>'[2]Pc, Summer, S1'!K7*Main!$B$8+'EV Scenarios'!K$2*'Node ratio'!$B7</f>
        <v>0</v>
      </c>
      <c r="L7" s="1">
        <f>'[2]Pc, Summer, S1'!L7*Main!$B$8+'EV Scenarios'!L$2*'Node ratio'!$B7</f>
        <v>0</v>
      </c>
      <c r="M7" s="1">
        <f>'[2]Pc, Summer, S1'!M7*Main!$B$8+'EV Scenarios'!M$2*'Node ratio'!$B7</f>
        <v>0</v>
      </c>
      <c r="N7" s="1">
        <f>'[2]Pc, Summer, S1'!N7*Main!$B$8+'EV Scenarios'!N$2*'Node ratio'!$B7</f>
        <v>0</v>
      </c>
      <c r="O7" s="1">
        <f>'[2]Pc, Summer, S1'!O7*Main!$B$8+'EV Scenarios'!O$2*'Node ratio'!$B7</f>
        <v>0</v>
      </c>
      <c r="P7" s="1">
        <f>'[2]Pc, Summer, S1'!P7*Main!$B$8+'EV Scenarios'!P$2*'Node ratio'!$B7</f>
        <v>0</v>
      </c>
      <c r="Q7" s="1">
        <f>'[2]Pc, Summer, S1'!Q7*Main!$B$8+'EV Scenarios'!Q$2*'Node ratio'!$B7</f>
        <v>0</v>
      </c>
      <c r="R7" s="1">
        <f>'[2]Pc, Summer, S1'!R7*Main!$B$8+'EV Scenarios'!R$2*'Node ratio'!$B7</f>
        <v>0</v>
      </c>
      <c r="S7" s="1">
        <f>'[2]Pc, Summer, S1'!S7*Main!$B$8+'EV Scenarios'!S$2*'Node ratio'!$B7</f>
        <v>0</v>
      </c>
      <c r="T7" s="1">
        <f>'[2]Pc, Summer, S1'!T7*Main!$B$8+'EV Scenarios'!T$2*'Node ratio'!$B7</f>
        <v>0</v>
      </c>
      <c r="U7" s="1">
        <f>'[2]Pc, Summer, S1'!U7*Main!$B$8+'EV Scenarios'!U$2*'Node ratio'!$B7</f>
        <v>0</v>
      </c>
      <c r="V7" s="1">
        <f>'[2]Pc, Summer, S1'!V7*Main!$B$8+'EV Scenarios'!V$2*'Node ratio'!$B7</f>
        <v>0</v>
      </c>
      <c r="W7" s="1">
        <f>'[2]Pc, Summer, S1'!W7*Main!$B$8+'EV Scenarios'!W$2*'Node ratio'!$B7</f>
        <v>0</v>
      </c>
      <c r="X7" s="1">
        <f>'[2]Pc, Summer, S1'!X7*Main!$B$8+'EV Scenarios'!X$2*'Node ratio'!$B7</f>
        <v>0</v>
      </c>
      <c r="Y7" s="1">
        <f>'[2]Pc, Summer, S1'!Y7*Main!$B$8+'EV Scenarios'!Y$2*'Node ratio'!$B7</f>
        <v>0</v>
      </c>
      <c r="Z7" s="1"/>
    </row>
    <row r="8" spans="1:26" x14ac:dyDescent="0.25">
      <c r="A8">
        <v>9</v>
      </c>
      <c r="B8" s="1">
        <f>'[2]Pc, Summer, S1'!B8*Main!$B$8+'EV Scenarios'!B$2*'Node ratio'!$B8</f>
        <v>17.659492740667453</v>
      </c>
      <c r="C8" s="1">
        <f>'[2]Pc, Summer, S1'!C8*Main!$B$8+'EV Scenarios'!C$2*'Node ratio'!$B8</f>
        <v>10.954522217587121</v>
      </c>
      <c r="D8" s="1">
        <f>'[2]Pc, Summer, S1'!D8*Main!$B$8+'EV Scenarios'!D$2*'Node ratio'!$B8</f>
        <v>15.716476382073241</v>
      </c>
      <c r="E8" s="1">
        <f>'[2]Pc, Summer, S1'!E8*Main!$B$8+'EV Scenarios'!E$2*'Node ratio'!$B8</f>
        <v>14.542516631231541</v>
      </c>
      <c r="F8" s="1">
        <f>'[2]Pc, Summer, S1'!F8*Main!$B$8+'EV Scenarios'!F$2*'Node ratio'!$B8</f>
        <v>16.682163341199058</v>
      </c>
      <c r="G8" s="1">
        <f>'[2]Pc, Summer, S1'!G8*Main!$B$8+'EV Scenarios'!G$2*'Node ratio'!$B8</f>
        <v>5.6889809128617834</v>
      </c>
      <c r="H8" s="1">
        <f>'[2]Pc, Summer, S1'!H8*Main!$B$8+'EV Scenarios'!H$2*'Node ratio'!$B8</f>
        <v>-13.490456252215003</v>
      </c>
      <c r="I8" s="1">
        <f>'[2]Pc, Summer, S1'!I8*Main!$B$8+'EV Scenarios'!I$2*'Node ratio'!$B8</f>
        <v>0.97908709370936386</v>
      </c>
      <c r="J8" s="1">
        <f>'[2]Pc, Summer, S1'!J8*Main!$B$8+'EV Scenarios'!J$2*'Node ratio'!$B8</f>
        <v>7.536353375442939</v>
      </c>
      <c r="K8" s="1">
        <f>'[2]Pc, Summer, S1'!K8*Main!$B$8+'EV Scenarios'!K$2*'Node ratio'!$B8</f>
        <v>18.345893079267576</v>
      </c>
      <c r="L8" s="1">
        <f>'[2]Pc, Summer, S1'!L8*Main!$B$8+'EV Scenarios'!L$2*'Node ratio'!$B8</f>
        <v>17.857331502790903</v>
      </c>
      <c r="M8" s="1">
        <f>'[2]Pc, Summer, S1'!M8*Main!$B$8+'EV Scenarios'!M$2*'Node ratio'!$B8</f>
        <v>9.8891468931482578</v>
      </c>
      <c r="N8" s="1">
        <f>'[2]Pc, Summer, S1'!N8*Main!$B$8+'EV Scenarios'!N$2*'Node ratio'!$B8</f>
        <v>8.1832012063349122</v>
      </c>
      <c r="O8" s="1">
        <f>'[2]Pc, Summer, S1'!O8*Main!$B$8+'EV Scenarios'!O$2*'Node ratio'!$B8</f>
        <v>9.965413593192558</v>
      </c>
      <c r="P8" s="1">
        <f>'[2]Pc, Summer, S1'!P8*Main!$B$8+'EV Scenarios'!P$2*'Node ratio'!$B8</f>
        <v>8.7253521457619616</v>
      </c>
      <c r="Q8" s="1">
        <f>'[2]Pc, Summer, S1'!Q8*Main!$B$8+'EV Scenarios'!Q$2*'Node ratio'!$B8</f>
        <v>10.375652595688127</v>
      </c>
      <c r="R8" s="1">
        <f>'[2]Pc, Summer, S1'!R8*Main!$B$8+'EV Scenarios'!R$2*'Node ratio'!$B8</f>
        <v>14.471691138349085</v>
      </c>
      <c r="S8" s="1">
        <f>'[2]Pc, Summer, S1'!S8*Main!$B$8+'EV Scenarios'!S$2*'Node ratio'!$B8</f>
        <v>14.987593313659184</v>
      </c>
      <c r="T8" s="1">
        <f>'[2]Pc, Summer, S1'!T8*Main!$B$8+'EV Scenarios'!T$2*'Node ratio'!$B8</f>
        <v>15.485261693753692</v>
      </c>
      <c r="U8" s="1">
        <f>'[2]Pc, Summer, S1'!U8*Main!$B$8+'EV Scenarios'!U$2*'Node ratio'!$B8</f>
        <v>15.178044841391024</v>
      </c>
      <c r="V8" s="1">
        <f>'[2]Pc, Summer, S1'!V8*Main!$B$8+'EV Scenarios'!V$2*'Node ratio'!$B8</f>
        <v>9.7332169315564059</v>
      </c>
      <c r="W8" s="1">
        <f>'[2]Pc, Summer, S1'!W8*Main!$B$8+'EV Scenarios'!W$2*'Node ratio'!$B8</f>
        <v>11.014173813452452</v>
      </c>
      <c r="X8" s="1">
        <f>'[2]Pc, Summer, S1'!X8*Main!$B$8+'EV Scenarios'!X$2*'Node ratio'!$B8</f>
        <v>11.154871955950975</v>
      </c>
      <c r="Y8" s="1">
        <f>'[2]Pc, Summer, S1'!Y8*Main!$B$8+'EV Scenarios'!Y$2*'Node ratio'!$B8</f>
        <v>11.328833941686353</v>
      </c>
      <c r="Z8" s="1"/>
    </row>
    <row r="9" spans="1:26" x14ac:dyDescent="0.25">
      <c r="A9">
        <v>10</v>
      </c>
      <c r="B9" s="1">
        <f>'[2]Pc, Summer, S1'!B9*Main!$B$8+'EV Scenarios'!B$2*'Node ratio'!$B9</f>
        <v>26.387959409604143</v>
      </c>
      <c r="C9" s="1">
        <f>'[2]Pc, Summer, S1'!C9*Main!$B$8+'EV Scenarios'!C$2*'Node ratio'!$B9</f>
        <v>22.461759190660274</v>
      </c>
      <c r="D9" s="1">
        <f>'[2]Pc, Summer, S1'!D9*Main!$B$8+'EV Scenarios'!D$2*'Node ratio'!$B9</f>
        <v>22.349951518724588</v>
      </c>
      <c r="E9" s="1">
        <f>'[2]Pc, Summer, S1'!E9*Main!$B$8+'EV Scenarios'!E$2*'Node ratio'!$B9</f>
        <v>20.334632860877146</v>
      </c>
      <c r="F9" s="1">
        <f>'[2]Pc, Summer, S1'!F9*Main!$B$8+'EV Scenarios'!F$2*'Node ratio'!$B9</f>
        <v>20.470208981054387</v>
      </c>
      <c r="G9" s="1">
        <f>'[2]Pc, Summer, S1'!G9*Main!$B$8+'EV Scenarios'!G$2*'Node ratio'!$B9</f>
        <v>20.45227139096886</v>
      </c>
      <c r="H9" s="1">
        <f>'[2]Pc, Summer, S1'!H9*Main!$B$8+'EV Scenarios'!H$2*'Node ratio'!$B9</f>
        <v>24.654536941348702</v>
      </c>
      <c r="I9" s="1">
        <f>'[2]Pc, Summer, S1'!I9*Main!$B$8+'EV Scenarios'!I$2*'Node ratio'!$B9</f>
        <v>33.07561376146721</v>
      </c>
      <c r="J9" s="1">
        <f>'[2]Pc, Summer, S1'!J9*Main!$B$8+'EV Scenarios'!J$2*'Node ratio'!$B9</f>
        <v>38.730545815227821</v>
      </c>
      <c r="K9" s="1">
        <f>'[2]Pc, Summer, S1'!K9*Main!$B$8+'EV Scenarios'!K$2*'Node ratio'!$B9</f>
        <v>39.555640106205644</v>
      </c>
      <c r="L9" s="1">
        <f>'[2]Pc, Summer, S1'!L9*Main!$B$8+'EV Scenarios'!L$2*'Node ratio'!$B9</f>
        <v>39.479046401776749</v>
      </c>
      <c r="M9" s="1">
        <f>'[2]Pc, Summer, S1'!M9*Main!$B$8+'EV Scenarios'!M$2*'Node ratio'!$B9</f>
        <v>41.290794450036969</v>
      </c>
      <c r="N9" s="1">
        <f>'[2]Pc, Summer, S1'!N9*Main!$B$8+'EV Scenarios'!N$2*'Node ratio'!$B9</f>
        <v>39.645172578537661</v>
      </c>
      <c r="O9" s="1">
        <f>'[2]Pc, Summer, S1'!O9*Main!$B$8+'EV Scenarios'!O$2*'Node ratio'!$B9</f>
        <v>38.917195004515193</v>
      </c>
      <c r="P9" s="1">
        <f>'[2]Pc, Summer, S1'!P9*Main!$B$8+'EV Scenarios'!P$2*'Node ratio'!$B9</f>
        <v>32.652352109686333</v>
      </c>
      <c r="Q9" s="1">
        <f>'[2]Pc, Summer, S1'!Q9*Main!$B$8+'EV Scenarios'!Q$2*'Node ratio'!$B9</f>
        <v>33.756987109038</v>
      </c>
      <c r="R9" s="1">
        <f>'[2]Pc, Summer, S1'!R9*Main!$B$8+'EV Scenarios'!R$2*'Node ratio'!$B9</f>
        <v>39.19946197049012</v>
      </c>
      <c r="S9" s="1">
        <f>'[2]Pc, Summer, S1'!S9*Main!$B$8+'EV Scenarios'!S$2*'Node ratio'!$B9</f>
        <v>41.790686017400738</v>
      </c>
      <c r="T9" s="1">
        <f>'[2]Pc, Summer, S1'!T9*Main!$B$8+'EV Scenarios'!T$2*'Node ratio'!$B9</f>
        <v>32.922245365946033</v>
      </c>
      <c r="U9" s="1">
        <f>'[2]Pc, Summer, S1'!U9*Main!$B$8+'EV Scenarios'!U$2*'Node ratio'!$B9</f>
        <v>34.643546438326389</v>
      </c>
      <c r="V9" s="1">
        <f>'[2]Pc, Summer, S1'!V9*Main!$B$8+'EV Scenarios'!V$2*'Node ratio'!$B9</f>
        <v>32.01618973988267</v>
      </c>
      <c r="W9" s="1">
        <f>'[2]Pc, Summer, S1'!W9*Main!$B$8+'EV Scenarios'!W$2*'Node ratio'!$B9</f>
        <v>33.929096147383582</v>
      </c>
      <c r="X9" s="1">
        <f>'[2]Pc, Summer, S1'!X9*Main!$B$8+'EV Scenarios'!X$2*'Node ratio'!$B9</f>
        <v>31.144528717882025</v>
      </c>
      <c r="Y9" s="1">
        <f>'[2]Pc, Summer, S1'!Y9*Main!$B$8+'EV Scenarios'!Y$2*'Node ratio'!$B9</f>
        <v>28.010276979916295</v>
      </c>
      <c r="Z9" s="1"/>
    </row>
    <row r="10" spans="1:26" x14ac:dyDescent="0.25">
      <c r="A10">
        <v>12</v>
      </c>
      <c r="B10" s="1">
        <f>'[2]Pc, Summer, S1'!B10*Main!$B$8+'EV Scenarios'!B$2*'Node ratio'!$B10</f>
        <v>142.80786903496048</v>
      </c>
      <c r="C10" s="1">
        <f>'[2]Pc, Summer, S1'!C10*Main!$B$8+'EV Scenarios'!C$2*'Node ratio'!$B10</f>
        <v>127.8502243905327</v>
      </c>
      <c r="D10" s="1">
        <f>'[2]Pc, Summer, S1'!D10*Main!$B$8+'EV Scenarios'!D$2*'Node ratio'!$B10</f>
        <v>119.23036292070057</v>
      </c>
      <c r="E10" s="1">
        <f>'[2]Pc, Summer, S1'!E10*Main!$B$8+'EV Scenarios'!E$2*'Node ratio'!$B10</f>
        <v>115.53617178870869</v>
      </c>
      <c r="F10" s="1">
        <f>'[2]Pc, Summer, S1'!F10*Main!$B$8+'EV Scenarios'!F$2*'Node ratio'!$B10</f>
        <v>190.24263583858493</v>
      </c>
      <c r="G10" s="1">
        <f>'[2]Pc, Summer, S1'!G10*Main!$B$8+'EV Scenarios'!G$2*'Node ratio'!$B10</f>
        <v>182.36890674426891</v>
      </c>
      <c r="H10" s="1">
        <f>'[2]Pc, Summer, S1'!H10*Main!$B$8+'EV Scenarios'!H$2*'Node ratio'!$B10</f>
        <v>127.61038032830464</v>
      </c>
      <c r="I10" s="1">
        <f>'[2]Pc, Summer, S1'!I10*Main!$B$8+'EV Scenarios'!I$2*'Node ratio'!$B10</f>
        <v>161.57500022523854</v>
      </c>
      <c r="J10" s="1">
        <f>'[2]Pc, Summer, S1'!J10*Main!$B$8+'EV Scenarios'!J$2*'Node ratio'!$B10</f>
        <v>178.71755759917235</v>
      </c>
      <c r="K10" s="1">
        <f>'[2]Pc, Summer, S1'!K10*Main!$B$8+'EV Scenarios'!K$2*'Node ratio'!$B10</f>
        <v>191.54397371153516</v>
      </c>
      <c r="L10" s="1">
        <f>'[2]Pc, Summer, S1'!L10*Main!$B$8+'EV Scenarios'!L$2*'Node ratio'!$B10</f>
        <v>191.21708663593193</v>
      </c>
      <c r="M10" s="1">
        <f>'[2]Pc, Summer, S1'!M10*Main!$B$8+'EV Scenarios'!M$2*'Node ratio'!$B10</f>
        <v>210.76375999535452</v>
      </c>
      <c r="N10" s="1">
        <f>'[2]Pc, Summer, S1'!N10*Main!$B$8+'EV Scenarios'!N$2*'Node ratio'!$B10</f>
        <v>217.94272737799406</v>
      </c>
      <c r="O10" s="1">
        <f>'[2]Pc, Summer, S1'!O10*Main!$B$8+'EV Scenarios'!O$2*'Node ratio'!$B10</f>
        <v>215.21356124533588</v>
      </c>
      <c r="P10" s="1">
        <f>'[2]Pc, Summer, S1'!P10*Main!$B$8+'EV Scenarios'!P$2*'Node ratio'!$B10</f>
        <v>229.28954495988179</v>
      </c>
      <c r="Q10" s="1">
        <f>'[2]Pc, Summer, S1'!Q10*Main!$B$8+'EV Scenarios'!Q$2*'Node ratio'!$B10</f>
        <v>212.21244529841141</v>
      </c>
      <c r="R10" s="1">
        <f>'[2]Pc, Summer, S1'!R10*Main!$B$8+'EV Scenarios'!R$2*'Node ratio'!$B10</f>
        <v>202.44308506156494</v>
      </c>
      <c r="S10" s="1">
        <f>'[2]Pc, Summer, S1'!S10*Main!$B$8+'EV Scenarios'!S$2*'Node ratio'!$B10</f>
        <v>200.25519367050936</v>
      </c>
      <c r="T10" s="1">
        <f>'[2]Pc, Summer, S1'!T10*Main!$B$8+'EV Scenarios'!T$2*'Node ratio'!$B10</f>
        <v>192.71599266536813</v>
      </c>
      <c r="U10" s="1">
        <f>'[2]Pc, Summer, S1'!U10*Main!$B$8+'EV Scenarios'!U$2*'Node ratio'!$B10</f>
        <v>195.60381849256922</v>
      </c>
      <c r="V10" s="1">
        <f>'[2]Pc, Summer, S1'!V10*Main!$B$8+'EV Scenarios'!V$2*'Node ratio'!$B10</f>
        <v>191.64952640713835</v>
      </c>
      <c r="W10" s="1">
        <f>'[2]Pc, Summer, S1'!W10*Main!$B$8+'EV Scenarios'!W$2*'Node ratio'!$B10</f>
        <v>206.67700426606012</v>
      </c>
      <c r="X10" s="1">
        <f>'[2]Pc, Summer, S1'!X10*Main!$B$8+'EV Scenarios'!X$2*'Node ratio'!$B10</f>
        <v>194.08445616171983</v>
      </c>
      <c r="Y10" s="1">
        <f>'[2]Pc, Summer, S1'!Y10*Main!$B$8+'EV Scenarios'!Y$2*'Node ratio'!$B10</f>
        <v>161.48341160873426</v>
      </c>
      <c r="Z10" s="1"/>
    </row>
    <row r="11" spans="1:26" x14ac:dyDescent="0.25">
      <c r="A11">
        <v>15</v>
      </c>
      <c r="B11" s="1">
        <f>'[2]Pc, Summer, S1'!B11*Main!$B$8+'EV Scenarios'!B$2*'Node ratio'!$B11</f>
        <v>4.1157241976755659</v>
      </c>
      <c r="C11" s="1">
        <f>'[2]Pc, Summer, S1'!C11*Main!$B$8+'EV Scenarios'!C$2*'Node ratio'!$B11</f>
        <v>3.8605844936305322</v>
      </c>
      <c r="D11" s="1">
        <f>'[2]Pc, Summer, S1'!D11*Main!$B$8+'EV Scenarios'!D$2*'Node ratio'!$B11</f>
        <v>3.4923180029744758</v>
      </c>
      <c r="E11" s="1">
        <f>'[2]Pc, Summer, S1'!E11*Main!$B$8+'EV Scenarios'!E$2*'Node ratio'!$B11</f>
        <v>3.5756976472294895</v>
      </c>
      <c r="F11" s="1">
        <f>'[2]Pc, Summer, S1'!F11*Main!$B$8+'EV Scenarios'!F$2*'Node ratio'!$B11</f>
        <v>3.5678775790264905</v>
      </c>
      <c r="G11" s="1">
        <f>'[2]Pc, Summer, S1'!G11*Main!$B$8+'EV Scenarios'!G$2*'Node ratio'!$B11</f>
        <v>3.7153926887675386</v>
      </c>
      <c r="H11" s="1">
        <f>'[2]Pc, Summer, S1'!H11*Main!$B$8+'EV Scenarios'!H$2*'Node ratio'!$B11</f>
        <v>4.2481053876554249</v>
      </c>
      <c r="I11" s="1">
        <f>'[2]Pc, Summer, S1'!I11*Main!$B$8+'EV Scenarios'!I$2*'Node ratio'!$B11</f>
        <v>5.1622665989324341</v>
      </c>
      <c r="J11" s="1">
        <f>'[2]Pc, Summer, S1'!J11*Main!$B$8+'EV Scenarios'!J$2*'Node ratio'!$B11</f>
        <v>5.6977633960398286</v>
      </c>
      <c r="K11" s="1">
        <f>'[2]Pc, Summer, S1'!K11*Main!$B$8+'EV Scenarios'!K$2*'Node ratio'!$B11</f>
        <v>5.9983085474567126</v>
      </c>
      <c r="L11" s="1">
        <f>'[2]Pc, Summer, S1'!L11*Main!$B$8+'EV Scenarios'!L$2*'Node ratio'!$B11</f>
        <v>6.0374893785986981</v>
      </c>
      <c r="M11" s="1">
        <f>'[2]Pc, Summer, S1'!M11*Main!$B$8+'EV Scenarios'!M$2*'Node ratio'!$B11</f>
        <v>6.0960204947903431</v>
      </c>
      <c r="N11" s="1">
        <f>'[2]Pc, Summer, S1'!N11*Main!$B$8+'EV Scenarios'!N$2*'Node ratio'!$B11</f>
        <v>6.3426478779964706</v>
      </c>
      <c r="O11" s="1">
        <f>'[2]Pc, Summer, S1'!O11*Main!$B$8+'EV Scenarios'!O$2*'Node ratio'!$B11</f>
        <v>6.2349211032729057</v>
      </c>
      <c r="P11" s="1">
        <f>'[2]Pc, Summer, S1'!P11*Main!$B$8+'EV Scenarios'!P$2*'Node ratio'!$B11</f>
        <v>5.9452549615407664</v>
      </c>
      <c r="Q11" s="1">
        <f>'[2]Pc, Summer, S1'!Q11*Main!$B$8+'EV Scenarios'!Q$2*'Node ratio'!$B11</f>
        <v>5.8953980570367621</v>
      </c>
      <c r="R11" s="1">
        <f>'[2]Pc, Summer, S1'!R11*Main!$B$8+'EV Scenarios'!R$2*'Node ratio'!$B11</f>
        <v>5.5627385861205711</v>
      </c>
      <c r="S11" s="1">
        <f>'[2]Pc, Summer, S1'!S11*Main!$B$8+'EV Scenarios'!S$2*'Node ratio'!$B11</f>
        <v>5.5935671220592091</v>
      </c>
      <c r="T11" s="1">
        <f>'[2]Pc, Summer, S1'!T11*Main!$B$8+'EV Scenarios'!T$2*'Node ratio'!$B11</f>
        <v>5.5069991139308838</v>
      </c>
      <c r="U11" s="1">
        <f>'[2]Pc, Summer, S1'!U11*Main!$B$8+'EV Scenarios'!U$2*'Node ratio'!$B11</f>
        <v>5.7747179634509607</v>
      </c>
      <c r="V11" s="1">
        <f>'[2]Pc, Summer, S1'!V11*Main!$B$8+'EV Scenarios'!V$2*'Node ratio'!$B11</f>
        <v>5.7768992728273201</v>
      </c>
      <c r="W11" s="1">
        <f>'[2]Pc, Summer, S1'!W11*Main!$B$8+'EV Scenarios'!W$2*'Node ratio'!$B11</f>
        <v>5.9689128149384523</v>
      </c>
      <c r="X11" s="1">
        <f>'[2]Pc, Summer, S1'!X11*Main!$B$8+'EV Scenarios'!X$2*'Node ratio'!$B11</f>
        <v>5.44007131462656</v>
      </c>
      <c r="Y11" s="1">
        <f>'[2]Pc, Summer, S1'!Y11*Main!$B$8+'EV Scenarios'!Y$2*'Node ratio'!$B11</f>
        <v>4.7125093735205326</v>
      </c>
      <c r="Z11" s="1"/>
    </row>
    <row r="12" spans="1:26" x14ac:dyDescent="0.25">
      <c r="A12">
        <v>16</v>
      </c>
      <c r="B12" s="1">
        <f>'[2]Pc, Summer, S1'!B12*Main!$B$8+'EV Scenarios'!B$2*'Node ratio'!$B12</f>
        <v>24.69390177913105</v>
      </c>
      <c r="C12" s="1">
        <f>'[2]Pc, Summer, S1'!C12*Main!$B$8+'EV Scenarios'!C$2*'Node ratio'!$B12</f>
        <v>25.087134025582664</v>
      </c>
      <c r="D12" s="1">
        <f>'[2]Pc, Summer, S1'!D12*Main!$B$8+'EV Scenarios'!D$2*'Node ratio'!$B12</f>
        <v>23.351105301227655</v>
      </c>
      <c r="E12" s="1">
        <f>'[2]Pc, Summer, S1'!E12*Main!$B$8+'EV Scenarios'!E$2*'Node ratio'!$B12</f>
        <v>24.678438733040569</v>
      </c>
      <c r="F12" s="1">
        <f>'[2]Pc, Summer, S1'!F12*Main!$B$8+'EV Scenarios'!F$2*'Node ratio'!$B12</f>
        <v>24.34438016301587</v>
      </c>
      <c r="G12" s="1">
        <f>'[2]Pc, Summer, S1'!G12*Main!$B$8+'EV Scenarios'!G$2*'Node ratio'!$B12</f>
        <v>25.655028573324103</v>
      </c>
      <c r="H12" s="1">
        <f>'[2]Pc, Summer, S1'!H12*Main!$B$8+'EV Scenarios'!H$2*'Node ratio'!$B12</f>
        <v>34.165536606664041</v>
      </c>
      <c r="I12" s="1">
        <f>'[2]Pc, Summer, S1'!I12*Main!$B$8+'EV Scenarios'!I$2*'Node ratio'!$B12</f>
        <v>37.831726909299881</v>
      </c>
      <c r="J12" s="1">
        <f>'[2]Pc, Summer, S1'!J12*Main!$B$8+'EV Scenarios'!J$2*'Node ratio'!$B12</f>
        <v>39.00856123387544</v>
      </c>
      <c r="K12" s="1">
        <f>'[2]Pc, Summer, S1'!K12*Main!$B$8+'EV Scenarios'!K$2*'Node ratio'!$B12</f>
        <v>39.498525198004479</v>
      </c>
      <c r="L12" s="1">
        <f>'[2]Pc, Summer, S1'!L12*Main!$B$8+'EV Scenarios'!L$2*'Node ratio'!$B12</f>
        <v>39.801163105055757</v>
      </c>
      <c r="M12" s="1">
        <f>'[2]Pc, Summer, S1'!M12*Main!$B$8+'EV Scenarios'!M$2*'Node ratio'!$B12</f>
        <v>40.763628292855429</v>
      </c>
      <c r="N12" s="1">
        <f>'[2]Pc, Summer, S1'!N12*Main!$B$8+'EV Scenarios'!N$2*'Node ratio'!$B12</f>
        <v>39.584678642423796</v>
      </c>
      <c r="O12" s="1">
        <f>'[2]Pc, Summer, S1'!O12*Main!$B$8+'EV Scenarios'!O$2*'Node ratio'!$B12</f>
        <v>38.671685910452219</v>
      </c>
      <c r="P12" s="1">
        <f>'[2]Pc, Summer, S1'!P12*Main!$B$8+'EV Scenarios'!P$2*'Node ratio'!$B12</f>
        <v>35.821349116873897</v>
      </c>
      <c r="Q12" s="1">
        <f>'[2]Pc, Summer, S1'!Q12*Main!$B$8+'EV Scenarios'!Q$2*'Node ratio'!$B12</f>
        <v>34.34014657209876</v>
      </c>
      <c r="R12" s="1">
        <f>'[2]Pc, Summer, S1'!R12*Main!$B$8+'EV Scenarios'!R$2*'Node ratio'!$B12</f>
        <v>34.83701620206228</v>
      </c>
      <c r="S12" s="1">
        <f>'[2]Pc, Summer, S1'!S12*Main!$B$8+'EV Scenarios'!S$2*'Node ratio'!$B12</f>
        <v>34.213538256799247</v>
      </c>
      <c r="T12" s="1">
        <f>'[2]Pc, Summer, S1'!T12*Main!$B$8+'EV Scenarios'!T$2*'Node ratio'!$B12</f>
        <v>34.637707522532615</v>
      </c>
      <c r="U12" s="1">
        <f>'[2]Pc, Summer, S1'!U12*Main!$B$8+'EV Scenarios'!U$2*'Node ratio'!$B12</f>
        <v>35.438626347188602</v>
      </c>
      <c r="V12" s="1">
        <f>'[2]Pc, Summer, S1'!V12*Main!$B$8+'EV Scenarios'!V$2*'Node ratio'!$B12</f>
        <v>34.170037196599786</v>
      </c>
      <c r="W12" s="1">
        <f>'[2]Pc, Summer, S1'!W12*Main!$B$8+'EV Scenarios'!W$2*'Node ratio'!$B12</f>
        <v>35.649556754340772</v>
      </c>
      <c r="X12" s="1">
        <f>'[2]Pc, Summer, S1'!X12*Main!$B$8+'EV Scenarios'!X$2*'Node ratio'!$B12</f>
        <v>33.692710839491212</v>
      </c>
      <c r="Y12" s="1">
        <f>'[2]Pc, Summer, S1'!Y12*Main!$B$8+'EV Scenarios'!Y$2*'Node ratio'!$B12</f>
        <v>28.28192185392729</v>
      </c>
      <c r="Z12" s="1"/>
    </row>
    <row r="13" spans="1:26" x14ac:dyDescent="0.25">
      <c r="A13">
        <v>17</v>
      </c>
      <c r="B13" s="1">
        <f>'[2]Pc, Summer, S1'!B13*Main!$B$8+'EV Scenarios'!B$2*'Node ratio'!$B13</f>
        <v>7.326817607262667</v>
      </c>
      <c r="C13" s="1">
        <f>'[2]Pc, Summer, S1'!C13*Main!$B$8+'EV Scenarios'!C$2*'Node ratio'!$B13</f>
        <v>7.6002149172716358</v>
      </c>
      <c r="D13" s="1">
        <f>'[2]Pc, Summer, S1'!D13*Main!$B$8+'EV Scenarios'!D$2*'Node ratio'!$B13</f>
        <v>6.1384566777375653</v>
      </c>
      <c r="E13" s="1">
        <f>'[2]Pc, Summer, S1'!E13*Main!$B$8+'EV Scenarios'!E$2*'Node ratio'!$B13</f>
        <v>6.6384512713668906</v>
      </c>
      <c r="F13" s="1">
        <f>'[2]Pc, Summer, S1'!F13*Main!$B$8+'EV Scenarios'!F$2*'Node ratio'!$B13</f>
        <v>6.7116040079254651</v>
      </c>
      <c r="G13" s="1">
        <f>'[2]Pc, Summer, S1'!G13*Main!$B$8+'EV Scenarios'!G$2*'Node ratio'!$B13</f>
        <v>6.2334664413803269</v>
      </c>
      <c r="H13" s="1">
        <f>'[2]Pc, Summer, S1'!H13*Main!$B$8+'EV Scenarios'!H$2*'Node ratio'!$B13</f>
        <v>7.2417591076126984</v>
      </c>
      <c r="I13" s="1">
        <f>'[2]Pc, Summer, S1'!I13*Main!$B$8+'EV Scenarios'!I$2*'Node ratio'!$B13</f>
        <v>8.1619318467089172</v>
      </c>
      <c r="J13" s="1">
        <f>'[2]Pc, Summer, S1'!J13*Main!$B$8+'EV Scenarios'!J$2*'Node ratio'!$B13</f>
        <v>8.3408095921096823</v>
      </c>
      <c r="K13" s="1">
        <f>'[2]Pc, Summer, S1'!K13*Main!$B$8+'EV Scenarios'!K$2*'Node ratio'!$B13</f>
        <v>8.9416931526319896</v>
      </c>
      <c r="L13" s="1">
        <f>'[2]Pc, Summer, S1'!L13*Main!$B$8+'EV Scenarios'!L$2*'Node ratio'!$B13</f>
        <v>8.3969278661777569</v>
      </c>
      <c r="M13" s="1">
        <f>'[2]Pc, Summer, S1'!M13*Main!$B$8+'EV Scenarios'!M$2*'Node ratio'!$B13</f>
        <v>8.7011272694806205</v>
      </c>
      <c r="N13" s="1">
        <f>'[2]Pc, Summer, S1'!N13*Main!$B$8+'EV Scenarios'!N$2*'Node ratio'!$B13</f>
        <v>9.3540462173131669</v>
      </c>
      <c r="O13" s="1">
        <f>'[2]Pc, Summer, S1'!O13*Main!$B$8+'EV Scenarios'!O$2*'Node ratio'!$B13</f>
        <v>8.6933066328537834</v>
      </c>
      <c r="P13" s="1">
        <f>'[2]Pc, Summer, S1'!P13*Main!$B$8+'EV Scenarios'!P$2*'Node ratio'!$B13</f>
        <v>7.9488076684270261</v>
      </c>
      <c r="Q13" s="1">
        <f>'[2]Pc, Summer, S1'!Q13*Main!$B$8+'EV Scenarios'!Q$2*'Node ratio'!$B13</f>
        <v>8.7048272889048572</v>
      </c>
      <c r="R13" s="1">
        <f>'[2]Pc, Summer, S1'!R13*Main!$B$8+'EV Scenarios'!R$2*'Node ratio'!$B13</f>
        <v>7.9175196450956751</v>
      </c>
      <c r="S13" s="1">
        <f>'[2]Pc, Summer, S1'!S13*Main!$B$8+'EV Scenarios'!S$2*'Node ratio'!$B13</f>
        <v>8.7156146871365561</v>
      </c>
      <c r="T13" s="1">
        <f>'[2]Pc, Summer, S1'!T13*Main!$B$8+'EV Scenarios'!T$2*'Node ratio'!$B13</f>
        <v>8.6931699451427313</v>
      </c>
      <c r="U13" s="1">
        <f>'[2]Pc, Summer, S1'!U13*Main!$B$8+'EV Scenarios'!U$2*'Node ratio'!$B13</f>
        <v>9.0206801618083041</v>
      </c>
      <c r="V13" s="1">
        <f>'[2]Pc, Summer, S1'!V13*Main!$B$8+'EV Scenarios'!V$2*'Node ratio'!$B13</f>
        <v>9.567001804367905</v>
      </c>
      <c r="W13" s="1">
        <f>'[2]Pc, Summer, S1'!W13*Main!$B$8+'EV Scenarios'!W$2*'Node ratio'!$B13</f>
        <v>9.910416974843713</v>
      </c>
      <c r="X13" s="1">
        <f>'[2]Pc, Summer, S1'!X13*Main!$B$8+'EV Scenarios'!X$2*'Node ratio'!$B13</f>
        <v>8.9820597461333236</v>
      </c>
      <c r="Y13" s="1">
        <f>'[2]Pc, Summer, S1'!Y13*Main!$B$8+'EV Scenarios'!Y$2*'Node ratio'!$B13</f>
        <v>7.983775771864865</v>
      </c>
      <c r="Z13" s="1"/>
    </row>
    <row r="14" spans="1:26" x14ac:dyDescent="0.25">
      <c r="A14">
        <v>18</v>
      </c>
      <c r="B14" s="1">
        <f>'[2]Pc, Summer, S1'!B14*Main!$B$8+'EV Scenarios'!B$2*'Node ratio'!$B14</f>
        <v>-0.19336591846602877</v>
      </c>
      <c r="C14" s="1">
        <f>'[2]Pc, Summer, S1'!C14*Main!$B$8+'EV Scenarios'!C$2*'Node ratio'!$B14</f>
        <v>-9.3787738871597033E-3</v>
      </c>
      <c r="D14" s="1">
        <f>'[2]Pc, Summer, S1'!D14*Main!$B$8+'EV Scenarios'!D$2*'Node ratio'!$B14</f>
        <v>5.1263183974705279E-2</v>
      </c>
      <c r="E14" s="1">
        <f>'[2]Pc, Summer, S1'!E14*Main!$B$8+'EV Scenarios'!E$2*'Node ratio'!$B14</f>
        <v>0.15110984517525233</v>
      </c>
      <c r="F14" s="1">
        <f>'[2]Pc, Summer, S1'!F14*Main!$B$8+'EV Scenarios'!F$2*'Node ratio'!$B14</f>
        <v>9.09486512375655E-2</v>
      </c>
      <c r="G14" s="1">
        <f>'[2]Pc, Summer, S1'!G14*Main!$B$8+'EV Scenarios'!G$2*'Node ratio'!$B14</f>
        <v>6.4753235341136264E-2</v>
      </c>
      <c r="H14" s="1">
        <f>'[2]Pc, Summer, S1'!H14*Main!$B$8+'EV Scenarios'!H$2*'Node ratio'!$B14</f>
        <v>0.1847312417616099</v>
      </c>
      <c r="I14" s="1">
        <f>'[2]Pc, Summer, S1'!I14*Main!$B$8+'EV Scenarios'!I$2*'Node ratio'!$B14</f>
        <v>0.41841682267741204</v>
      </c>
      <c r="J14" s="1">
        <f>'[2]Pc, Summer, S1'!J14*Main!$B$8+'EV Scenarios'!J$2*'Node ratio'!$B14</f>
        <v>0.12436399585016521</v>
      </c>
      <c r="K14" s="1">
        <f>'[2]Pc, Summer, S1'!K14*Main!$B$8+'EV Scenarios'!K$2*'Node ratio'!$B14</f>
        <v>0.38641675476069892</v>
      </c>
      <c r="L14" s="1">
        <f>'[2]Pc, Summer, S1'!L14*Main!$B$8+'EV Scenarios'!L$2*'Node ratio'!$B14</f>
        <v>0.39599953566588081</v>
      </c>
      <c r="M14" s="1">
        <f>'[2]Pc, Summer, S1'!M14*Main!$B$8+'EV Scenarios'!M$2*'Node ratio'!$B14</f>
        <v>0.86122695559128537</v>
      </c>
      <c r="N14" s="1">
        <f>'[2]Pc, Summer, S1'!N14*Main!$B$8+'EV Scenarios'!N$2*'Node ratio'!$B14</f>
        <v>0.4680320686786123</v>
      </c>
      <c r="O14" s="1">
        <f>'[2]Pc, Summer, S1'!O14*Main!$B$8+'EV Scenarios'!O$2*'Node ratio'!$B14</f>
        <v>1.2645818421737707</v>
      </c>
      <c r="P14" s="1">
        <f>'[2]Pc, Summer, S1'!P14*Main!$B$8+'EV Scenarios'!P$2*'Node ratio'!$B14</f>
        <v>0.15608775534839414</v>
      </c>
      <c r="Q14" s="1">
        <f>'[2]Pc, Summer, S1'!Q14*Main!$B$8+'EV Scenarios'!Q$2*'Node ratio'!$B14</f>
        <v>0.57231959851280367</v>
      </c>
      <c r="R14" s="1">
        <f>'[2]Pc, Summer, S1'!R14*Main!$B$8+'EV Scenarios'!R$2*'Node ratio'!$B14</f>
        <v>0.63245916919877776</v>
      </c>
      <c r="S14" s="1">
        <f>'[2]Pc, Summer, S1'!S14*Main!$B$8+'EV Scenarios'!S$2*'Node ratio'!$B14</f>
        <v>-0.60346481523389794</v>
      </c>
      <c r="T14" s="1">
        <f>'[2]Pc, Summer, S1'!T14*Main!$B$8+'EV Scenarios'!T$2*'Node ratio'!$B14</f>
        <v>0.32041200918583712</v>
      </c>
      <c r="U14" s="1">
        <f>'[2]Pc, Summer, S1'!U14*Main!$B$8+'EV Scenarios'!U$2*'Node ratio'!$B14</f>
        <v>3.4641380934298648E-3</v>
      </c>
      <c r="V14" s="1">
        <f>'[2]Pc, Summer, S1'!V14*Main!$B$8+'EV Scenarios'!V$2*'Node ratio'!$B14</f>
        <v>0.88670804196904596</v>
      </c>
      <c r="W14" s="1">
        <f>'[2]Pc, Summer, S1'!W14*Main!$B$8+'EV Scenarios'!W$2*'Node ratio'!$B14</f>
        <v>1.2659904287834087</v>
      </c>
      <c r="X14" s="1">
        <f>'[2]Pc, Summer, S1'!X14*Main!$B$8+'EV Scenarios'!X$2*'Node ratio'!$B14</f>
        <v>0.22275134075271533</v>
      </c>
      <c r="Y14" s="1">
        <f>'[2]Pc, Summer, S1'!Y14*Main!$B$8+'EV Scenarios'!Y$2*'Node ratio'!$B14</f>
        <v>0.54642937503513034</v>
      </c>
      <c r="Z14" s="1"/>
    </row>
    <row r="15" spans="1:26" x14ac:dyDescent="0.25">
      <c r="A15">
        <v>20</v>
      </c>
      <c r="B15" s="1">
        <f>'[2]Pc, Summer, S1'!B15*Main!$B$8+'EV Scenarios'!B$2*'Node ratio'!$B15</f>
        <v>5.7617212430344313</v>
      </c>
      <c r="C15" s="1">
        <f>'[2]Pc, Summer, S1'!C15*Main!$B$8+'EV Scenarios'!C$2*'Node ratio'!$B15</f>
        <v>5.6953874127188424</v>
      </c>
      <c r="D15" s="1">
        <f>'[2]Pc, Summer, S1'!D15*Main!$B$8+'EV Scenarios'!D$2*'Node ratio'!$B15</f>
        <v>5.6860446933646758</v>
      </c>
      <c r="E15" s="1">
        <f>'[2]Pc, Summer, S1'!E15*Main!$B$8+'EV Scenarios'!E$2*'Node ratio'!$B15</f>
        <v>5.6819521999205387</v>
      </c>
      <c r="F15" s="1">
        <f>'[2]Pc, Summer, S1'!F15*Main!$B$8+'EV Scenarios'!F$2*'Node ratio'!$B15</f>
        <v>5.82572263385208</v>
      </c>
      <c r="G15" s="1">
        <f>'[2]Pc, Summer, S1'!G15*Main!$B$8+'EV Scenarios'!G$2*'Node ratio'!$B15</f>
        <v>5.8826635948653587</v>
      </c>
      <c r="H15" s="1">
        <f>'[2]Pc, Summer, S1'!H15*Main!$B$8+'EV Scenarios'!H$2*'Node ratio'!$B15</f>
        <v>5.1772901827262912</v>
      </c>
      <c r="I15" s="1">
        <f>'[2]Pc, Summer, S1'!I15*Main!$B$8+'EV Scenarios'!I$2*'Node ratio'!$B15</f>
        <v>3.6954588547437108</v>
      </c>
      <c r="J15" s="1">
        <f>'[2]Pc, Summer, S1'!J15*Main!$B$8+'EV Scenarios'!J$2*'Node ratio'!$B15</f>
        <v>3.8431661146123903</v>
      </c>
      <c r="K15" s="1">
        <f>'[2]Pc, Summer, S1'!K15*Main!$B$8+'EV Scenarios'!K$2*'Node ratio'!$B15</f>
        <v>4.1822397960777629</v>
      </c>
      <c r="L15" s="1">
        <f>'[2]Pc, Summer, S1'!L15*Main!$B$8+'EV Scenarios'!L$2*'Node ratio'!$B15</f>
        <v>4.011243625837321</v>
      </c>
      <c r="M15" s="1">
        <f>'[2]Pc, Summer, S1'!M15*Main!$B$8+'EV Scenarios'!M$2*'Node ratio'!$B15</f>
        <v>5.287608011365263</v>
      </c>
      <c r="N15" s="1">
        <f>'[2]Pc, Summer, S1'!N15*Main!$B$8+'EV Scenarios'!N$2*'Node ratio'!$B15</f>
        <v>6.3602500441956424</v>
      </c>
      <c r="O15" s="1">
        <f>'[2]Pc, Summer, S1'!O15*Main!$B$8+'EV Scenarios'!O$2*'Node ratio'!$B15</f>
        <v>6.0919293595618287</v>
      </c>
      <c r="P15" s="1">
        <f>'[2]Pc, Summer, S1'!P15*Main!$B$8+'EV Scenarios'!P$2*'Node ratio'!$B15</f>
        <v>5.6788945153368191</v>
      </c>
      <c r="Q15" s="1">
        <f>'[2]Pc, Summer, S1'!Q15*Main!$B$8+'EV Scenarios'!Q$2*'Node ratio'!$B15</f>
        <v>5.795432747837328</v>
      </c>
      <c r="R15" s="1">
        <f>'[2]Pc, Summer, S1'!R15*Main!$B$8+'EV Scenarios'!R$2*'Node ratio'!$B15</f>
        <v>6.337890129154264</v>
      </c>
      <c r="S15" s="1">
        <f>'[2]Pc, Summer, S1'!S15*Main!$B$8+'EV Scenarios'!S$2*'Node ratio'!$B15</f>
        <v>5.7465309924739616</v>
      </c>
      <c r="T15" s="1">
        <f>'[2]Pc, Summer, S1'!T15*Main!$B$8+'EV Scenarios'!T$2*'Node ratio'!$B15</f>
        <v>5.6781167169025846</v>
      </c>
      <c r="U15" s="1">
        <f>'[2]Pc, Summer, S1'!U15*Main!$B$8+'EV Scenarios'!U$2*'Node ratio'!$B15</f>
        <v>5.7439984640956387</v>
      </c>
      <c r="V15" s="1">
        <f>'[2]Pc, Summer, S1'!V15*Main!$B$8+'EV Scenarios'!V$2*'Node ratio'!$B15</f>
        <v>5.7778922452155275</v>
      </c>
      <c r="W15" s="1">
        <f>'[2]Pc, Summer, S1'!W15*Main!$B$8+'EV Scenarios'!W$2*'Node ratio'!$B15</f>
        <v>6.0540004474040874</v>
      </c>
      <c r="X15" s="1">
        <f>'[2]Pc, Summer, S1'!X15*Main!$B$8+'EV Scenarios'!X$2*'Node ratio'!$B15</f>
        <v>5.2508910488591543</v>
      </c>
      <c r="Y15" s="1">
        <f>'[2]Pc, Summer, S1'!Y15*Main!$B$8+'EV Scenarios'!Y$2*'Node ratio'!$B15</f>
        <v>4.9981913032580465</v>
      </c>
      <c r="Z15" s="1"/>
    </row>
    <row r="16" spans="1:26" x14ac:dyDescent="0.25">
      <c r="A16">
        <v>21</v>
      </c>
      <c r="B16" s="1">
        <f>'[2]Pc, Summer, S1'!B16*Main!$B$8+'EV Scenarios'!B$2*'Node ratio'!$B16</f>
        <v>7.4707811077118329</v>
      </c>
      <c r="C16" s="1">
        <f>'[2]Pc, Summer, S1'!C16*Main!$B$8+'EV Scenarios'!C$2*'Node ratio'!$B16</f>
        <v>6.9501339669733069</v>
      </c>
      <c r="D16" s="1">
        <f>'[2]Pc, Summer, S1'!D16*Main!$B$8+'EV Scenarios'!D$2*'Node ratio'!$B16</f>
        <v>6.2815104594695592</v>
      </c>
      <c r="E16" s="1">
        <f>'[2]Pc, Summer, S1'!E16*Main!$B$8+'EV Scenarios'!E$2*'Node ratio'!$B16</f>
        <v>6.2066752624475576</v>
      </c>
      <c r="F16" s="1">
        <f>'[2]Pc, Summer, S1'!F16*Main!$B$8+'EV Scenarios'!F$2*'Node ratio'!$B16</f>
        <v>6.1305934631401131</v>
      </c>
      <c r="G16" s="1">
        <f>'[2]Pc, Summer, S1'!G16*Main!$B$8+'EV Scenarios'!G$2*'Node ratio'!$B16</f>
        <v>5.9987875688749162</v>
      </c>
      <c r="H16" s="1">
        <f>'[2]Pc, Summer, S1'!H16*Main!$B$8+'EV Scenarios'!H$2*'Node ratio'!$B16</f>
        <v>7.9766276815628219</v>
      </c>
      <c r="I16" s="1">
        <f>'[2]Pc, Summer, S1'!I16*Main!$B$8+'EV Scenarios'!I$2*'Node ratio'!$B16</f>
        <v>10.402001734183793</v>
      </c>
      <c r="J16" s="1">
        <f>'[2]Pc, Summer, S1'!J16*Main!$B$8+'EV Scenarios'!J$2*'Node ratio'!$B16</f>
        <v>11.671083992417152</v>
      </c>
      <c r="K16" s="1">
        <f>'[2]Pc, Summer, S1'!K16*Main!$B$8+'EV Scenarios'!K$2*'Node ratio'!$B16</f>
        <v>11.267492723982318</v>
      </c>
      <c r="L16" s="1">
        <f>'[2]Pc, Summer, S1'!L16*Main!$B$8+'EV Scenarios'!L$2*'Node ratio'!$B16</f>
        <v>11.420451356215844</v>
      </c>
      <c r="M16" s="1">
        <f>'[2]Pc, Summer, S1'!M16*Main!$B$8+'EV Scenarios'!M$2*'Node ratio'!$B16</f>
        <v>11.857058003827856</v>
      </c>
      <c r="N16" s="1">
        <f>'[2]Pc, Summer, S1'!N16*Main!$B$8+'EV Scenarios'!N$2*'Node ratio'!$B16</f>
        <v>12.042444154663389</v>
      </c>
      <c r="O16" s="1">
        <f>'[2]Pc, Summer, S1'!O16*Main!$B$8+'EV Scenarios'!O$2*'Node ratio'!$B16</f>
        <v>11.720018740908733</v>
      </c>
      <c r="P16" s="1">
        <f>'[2]Pc, Summer, S1'!P16*Main!$B$8+'EV Scenarios'!P$2*'Node ratio'!$B16</f>
        <v>10.551966433254558</v>
      </c>
      <c r="Q16" s="1">
        <f>'[2]Pc, Summer, S1'!Q16*Main!$B$8+'EV Scenarios'!Q$2*'Node ratio'!$B16</f>
        <v>10.282136501283208</v>
      </c>
      <c r="R16" s="1">
        <f>'[2]Pc, Summer, S1'!R16*Main!$B$8+'EV Scenarios'!R$2*'Node ratio'!$B16</f>
        <v>10.199888874198765</v>
      </c>
      <c r="S16" s="1">
        <f>'[2]Pc, Summer, S1'!S16*Main!$B$8+'EV Scenarios'!S$2*'Node ratio'!$B16</f>
        <v>10.005149401033851</v>
      </c>
      <c r="T16" s="1">
        <f>'[2]Pc, Summer, S1'!T16*Main!$B$8+'EV Scenarios'!T$2*'Node ratio'!$B16</f>
        <v>9.7824155732245881</v>
      </c>
      <c r="U16" s="1">
        <f>'[2]Pc, Summer, S1'!U16*Main!$B$8+'EV Scenarios'!U$2*'Node ratio'!$B16</f>
        <v>10.398673198557177</v>
      </c>
      <c r="V16" s="1">
        <f>'[2]Pc, Summer, S1'!V16*Main!$B$8+'EV Scenarios'!V$2*'Node ratio'!$B16</f>
        <v>10.725336010830592</v>
      </c>
      <c r="W16" s="1">
        <f>'[2]Pc, Summer, S1'!W16*Main!$B$8+'EV Scenarios'!W$2*'Node ratio'!$B16</f>
        <v>11.367193910584463</v>
      </c>
      <c r="X16" s="1">
        <f>'[2]Pc, Summer, S1'!X16*Main!$B$8+'EV Scenarios'!X$2*'Node ratio'!$B16</f>
        <v>10.424923003368228</v>
      </c>
      <c r="Y16" s="1">
        <f>'[2]Pc, Summer, S1'!Y16*Main!$B$8+'EV Scenarios'!Y$2*'Node ratio'!$B16</f>
        <v>8.8064135176953275</v>
      </c>
      <c r="Z16" s="1"/>
    </row>
    <row r="17" spans="1:26" x14ac:dyDescent="0.25">
      <c r="A17">
        <v>26</v>
      </c>
      <c r="B17" s="1">
        <f>'[2]Pc, Summer, S1'!B17*Main!$B$8+'EV Scenarios'!B$2*'Node ratio'!$B17</f>
        <v>23.481056170617148</v>
      </c>
      <c r="C17" s="1">
        <f>'[2]Pc, Summer, S1'!C17*Main!$B$8+'EV Scenarios'!C$2*'Node ratio'!$B17</f>
        <v>21.309431455742747</v>
      </c>
      <c r="D17" s="1">
        <f>'[2]Pc, Summer, S1'!D17*Main!$B$8+'EV Scenarios'!D$2*'Node ratio'!$B17</f>
        <v>19.607897798631196</v>
      </c>
      <c r="E17" s="1">
        <f>'[2]Pc, Summer, S1'!E17*Main!$B$8+'EV Scenarios'!E$2*'Node ratio'!$B17</f>
        <v>19.447417388109372</v>
      </c>
      <c r="F17" s="1">
        <f>'[2]Pc, Summer, S1'!F17*Main!$B$8+'EV Scenarios'!F$2*'Node ratio'!$B17</f>
        <v>19.414417508152951</v>
      </c>
      <c r="G17" s="1">
        <f>'[2]Pc, Summer, S1'!G17*Main!$B$8+'EV Scenarios'!G$2*'Node ratio'!$B17</f>
        <v>19.275406340785093</v>
      </c>
      <c r="H17" s="1">
        <f>'[2]Pc, Summer, S1'!H17*Main!$B$8+'EV Scenarios'!H$2*'Node ratio'!$B17</f>
        <v>22.233764696569231</v>
      </c>
      <c r="I17" s="1">
        <f>'[2]Pc, Summer, S1'!I17*Main!$B$8+'EV Scenarios'!I$2*'Node ratio'!$B17</f>
        <v>25.136645701815269</v>
      </c>
      <c r="J17" s="1">
        <f>'[2]Pc, Summer, S1'!J17*Main!$B$8+'EV Scenarios'!J$2*'Node ratio'!$B17</f>
        <v>27.260202162009602</v>
      </c>
      <c r="K17" s="1">
        <f>'[2]Pc, Summer, S1'!K17*Main!$B$8+'EV Scenarios'!K$2*'Node ratio'!$B17</f>
        <v>28.254133484575984</v>
      </c>
      <c r="L17" s="1">
        <f>'[2]Pc, Summer, S1'!L17*Main!$B$8+'EV Scenarios'!L$2*'Node ratio'!$B17</f>
        <v>29.648803332752863</v>
      </c>
      <c r="M17" s="1">
        <f>'[2]Pc, Summer, S1'!M17*Main!$B$8+'EV Scenarios'!M$2*'Node ratio'!$B17</f>
        <v>30.777710538324946</v>
      </c>
      <c r="N17" s="1">
        <f>'[2]Pc, Summer, S1'!N17*Main!$B$8+'EV Scenarios'!N$2*'Node ratio'!$B17</f>
        <v>31.315462163066609</v>
      </c>
      <c r="O17" s="1">
        <f>'[2]Pc, Summer, S1'!O17*Main!$B$8+'EV Scenarios'!O$2*'Node ratio'!$B17</f>
        <v>31.636482675632795</v>
      </c>
      <c r="P17" s="1">
        <f>'[2]Pc, Summer, S1'!P17*Main!$B$8+'EV Scenarios'!P$2*'Node ratio'!$B17</f>
        <v>31.302310412258414</v>
      </c>
      <c r="Q17" s="1">
        <f>'[2]Pc, Summer, S1'!Q17*Main!$B$8+'EV Scenarios'!Q$2*'Node ratio'!$B17</f>
        <v>31.023176182074387</v>
      </c>
      <c r="R17" s="1">
        <f>'[2]Pc, Summer, S1'!R17*Main!$B$8+'EV Scenarios'!R$2*'Node ratio'!$B17</f>
        <v>28.957615266351848</v>
      </c>
      <c r="S17" s="1">
        <f>'[2]Pc, Summer, S1'!S17*Main!$B$8+'EV Scenarios'!S$2*'Node ratio'!$B17</f>
        <v>28.32740604125209</v>
      </c>
      <c r="T17" s="1">
        <f>'[2]Pc, Summer, S1'!T17*Main!$B$8+'EV Scenarios'!T$2*'Node ratio'!$B17</f>
        <v>28.037197810612906</v>
      </c>
      <c r="U17" s="1">
        <f>'[2]Pc, Summer, S1'!U17*Main!$B$8+'EV Scenarios'!U$2*'Node ratio'!$B17</f>
        <v>27.916085210054124</v>
      </c>
      <c r="V17" s="1">
        <f>'[2]Pc, Summer, S1'!V17*Main!$B$8+'EV Scenarios'!V$2*'Node ratio'!$B17</f>
        <v>27.958132867810512</v>
      </c>
      <c r="W17" s="1">
        <f>'[2]Pc, Summer, S1'!W17*Main!$B$8+'EV Scenarios'!W$2*'Node ratio'!$B17</f>
        <v>29.007430073957412</v>
      </c>
      <c r="X17" s="1">
        <f>'[2]Pc, Summer, S1'!X17*Main!$B$8+'EV Scenarios'!X$2*'Node ratio'!$B17</f>
        <v>29.45599539419549</v>
      </c>
      <c r="Y17" s="1">
        <f>'[2]Pc, Summer, S1'!Y17*Main!$B$8+'EV Scenarios'!Y$2*'Node ratio'!$B17</f>
        <v>26.292090756912778</v>
      </c>
      <c r="Z17" s="1"/>
    </row>
    <row r="18" spans="1:26" x14ac:dyDescent="0.25">
      <c r="A18">
        <v>30</v>
      </c>
      <c r="B18" s="1">
        <f>'[2]Pc, Summer, S1'!B18*Main!$B$8+'EV Scenarios'!B$2*'Node ratio'!$B18</f>
        <v>13.070997667420817</v>
      </c>
      <c r="C18" s="1">
        <f>'[2]Pc, Summer, S1'!C18*Main!$B$8+'EV Scenarios'!C$2*'Node ratio'!$B18</f>
        <v>12.409136335070629</v>
      </c>
      <c r="D18" s="1">
        <f>'[2]Pc, Summer, S1'!D18*Main!$B$8+'EV Scenarios'!D$2*'Node ratio'!$B18</f>
        <v>12.132530999530793</v>
      </c>
      <c r="E18" s="1">
        <f>'[2]Pc, Summer, S1'!E18*Main!$B$8+'EV Scenarios'!E$2*'Node ratio'!$B18</f>
        <v>12.147386506147818</v>
      </c>
      <c r="F18" s="1">
        <f>'[2]Pc, Summer, S1'!F18*Main!$B$8+'EV Scenarios'!F$2*'Node ratio'!$B18</f>
        <v>12.177456422490952</v>
      </c>
      <c r="G18" s="1">
        <f>'[2]Pc, Summer, S1'!G18*Main!$B$8+'EV Scenarios'!G$2*'Node ratio'!$B18</f>
        <v>12.593085439072196</v>
      </c>
      <c r="H18" s="1">
        <f>'[2]Pc, Summer, S1'!H18*Main!$B$8+'EV Scenarios'!H$2*'Node ratio'!$B18</f>
        <v>15.764312145632729</v>
      </c>
      <c r="I18" s="1">
        <f>'[2]Pc, Summer, S1'!I18*Main!$B$8+'EV Scenarios'!I$2*'Node ratio'!$B18</f>
        <v>18.184319120899801</v>
      </c>
      <c r="J18" s="1">
        <f>'[2]Pc, Summer, S1'!J18*Main!$B$8+'EV Scenarios'!J$2*'Node ratio'!$B18</f>
        <v>18.018366469613522</v>
      </c>
      <c r="K18" s="1">
        <f>'[2]Pc, Summer, S1'!K18*Main!$B$8+'EV Scenarios'!K$2*'Node ratio'!$B18</f>
        <v>18.608078983213762</v>
      </c>
      <c r="L18" s="1">
        <f>'[2]Pc, Summer, S1'!L18*Main!$B$8+'EV Scenarios'!L$2*'Node ratio'!$B18</f>
        <v>18.769238037999067</v>
      </c>
      <c r="M18" s="1">
        <f>'[2]Pc, Summer, S1'!M18*Main!$B$8+'EV Scenarios'!M$2*'Node ratio'!$B18</f>
        <v>19.349346219981911</v>
      </c>
      <c r="N18" s="1">
        <f>'[2]Pc, Summer, S1'!N18*Main!$B$8+'EV Scenarios'!N$2*'Node ratio'!$B18</f>
        <v>19.640549520761667</v>
      </c>
      <c r="O18" s="1">
        <f>'[2]Pc, Summer, S1'!O18*Main!$B$8+'EV Scenarios'!O$2*'Node ratio'!$B18</f>
        <v>19.104604528823536</v>
      </c>
      <c r="P18" s="1">
        <f>'[2]Pc, Summer, S1'!P18*Main!$B$8+'EV Scenarios'!P$2*'Node ratio'!$B18</f>
        <v>17.299848672124899</v>
      </c>
      <c r="Q18" s="1">
        <f>'[2]Pc, Summer, S1'!Q18*Main!$B$8+'EV Scenarios'!Q$2*'Node ratio'!$B18</f>
        <v>16.998519983486837</v>
      </c>
      <c r="R18" s="1">
        <f>'[2]Pc, Summer, S1'!R18*Main!$B$8+'EV Scenarios'!R$2*'Node ratio'!$B18</f>
        <v>17.228749775615292</v>
      </c>
      <c r="S18" s="1">
        <f>'[2]Pc, Summer, S1'!S18*Main!$B$8+'EV Scenarios'!S$2*'Node ratio'!$B18</f>
        <v>17.540055497937598</v>
      </c>
      <c r="T18" s="1">
        <f>'[2]Pc, Summer, S1'!T18*Main!$B$8+'EV Scenarios'!T$2*'Node ratio'!$B18</f>
        <v>17.387383779431165</v>
      </c>
      <c r="U18" s="1">
        <f>'[2]Pc, Summer, S1'!U18*Main!$B$8+'EV Scenarios'!U$2*'Node ratio'!$B18</f>
        <v>17.719133947603044</v>
      </c>
      <c r="V18" s="1">
        <f>'[2]Pc, Summer, S1'!V18*Main!$B$8+'EV Scenarios'!V$2*'Node ratio'!$B18</f>
        <v>18.633672891215188</v>
      </c>
      <c r="W18" s="1">
        <f>'[2]Pc, Summer, S1'!W18*Main!$B$8+'EV Scenarios'!W$2*'Node ratio'!$B18</f>
        <v>18.376011324959865</v>
      </c>
      <c r="X18" s="1">
        <f>'[2]Pc, Summer, S1'!X18*Main!$B$8+'EV Scenarios'!X$2*'Node ratio'!$B18</f>
        <v>16.190020019589394</v>
      </c>
      <c r="Y18" s="1">
        <f>'[2]Pc, Summer, S1'!Y18*Main!$B$8+'EV Scenarios'!Y$2*'Node ratio'!$B18</f>
        <v>14.827982103050408</v>
      </c>
      <c r="Z18" s="1"/>
    </row>
    <row r="19" spans="1:26" x14ac:dyDescent="0.25">
      <c r="A19">
        <v>35</v>
      </c>
      <c r="B19" s="1">
        <f>'[2]Pc, Summer, S1'!B19*Main!$B$8+'EV Scenarios'!B$2*'Node ratio'!$B19</f>
        <v>12.632393620752532</v>
      </c>
      <c r="C19" s="1">
        <f>'[2]Pc, Summer, S1'!C19*Main!$B$8+'EV Scenarios'!C$2*'Node ratio'!$B19</f>
        <v>11.478199547019051</v>
      </c>
      <c r="D19" s="1">
        <f>'[2]Pc, Summer, S1'!D19*Main!$B$8+'EV Scenarios'!D$2*'Node ratio'!$B19</f>
        <v>10.158578975218695</v>
      </c>
      <c r="E19" s="1">
        <f>'[2]Pc, Summer, S1'!E19*Main!$B$8+'EV Scenarios'!E$2*'Node ratio'!$B19</f>
        <v>10.333486826344256</v>
      </c>
      <c r="F19" s="1">
        <f>'[2]Pc, Summer, S1'!F19*Main!$B$8+'EV Scenarios'!F$2*'Node ratio'!$B19</f>
        <v>11.077680650852766</v>
      </c>
      <c r="G19" s="1">
        <f>'[2]Pc, Summer, S1'!G19*Main!$B$8+'EV Scenarios'!G$2*'Node ratio'!$B19</f>
        <v>11.356241123132286</v>
      </c>
      <c r="H19" s="1">
        <f>'[2]Pc, Summer, S1'!H19*Main!$B$8+'EV Scenarios'!H$2*'Node ratio'!$B19</f>
        <v>15.709494914822089</v>
      </c>
      <c r="I19" s="1">
        <f>'[2]Pc, Summer, S1'!I19*Main!$B$8+'EV Scenarios'!I$2*'Node ratio'!$B19</f>
        <v>17.975207708719296</v>
      </c>
      <c r="J19" s="1">
        <f>'[2]Pc, Summer, S1'!J19*Main!$B$8+'EV Scenarios'!J$2*'Node ratio'!$B19</f>
        <v>17.370445346826823</v>
      </c>
      <c r="K19" s="1">
        <f>'[2]Pc, Summer, S1'!K19*Main!$B$8+'EV Scenarios'!K$2*'Node ratio'!$B19</f>
        <v>17.421958999873112</v>
      </c>
      <c r="L19" s="1">
        <f>'[2]Pc, Summer, S1'!L19*Main!$B$8+'EV Scenarios'!L$2*'Node ratio'!$B19</f>
        <v>15.910560815863152</v>
      </c>
      <c r="M19" s="1">
        <f>'[2]Pc, Summer, S1'!M19*Main!$B$8+'EV Scenarios'!M$2*'Node ratio'!$B19</f>
        <v>18.157586784934445</v>
      </c>
      <c r="N19" s="1">
        <f>'[2]Pc, Summer, S1'!N19*Main!$B$8+'EV Scenarios'!N$2*'Node ratio'!$B19</f>
        <v>18.328336274784018</v>
      </c>
      <c r="O19" s="1">
        <f>'[2]Pc, Summer, S1'!O19*Main!$B$8+'EV Scenarios'!O$2*'Node ratio'!$B19</f>
        <v>17.395101967232623</v>
      </c>
      <c r="P19" s="1">
        <f>'[2]Pc, Summer, S1'!P19*Main!$B$8+'EV Scenarios'!P$2*'Node ratio'!$B19</f>
        <v>15.695235195352206</v>
      </c>
      <c r="Q19" s="1">
        <f>'[2]Pc, Summer, S1'!Q19*Main!$B$8+'EV Scenarios'!Q$2*'Node ratio'!$B19</f>
        <v>14.92806984044177</v>
      </c>
      <c r="R19" s="1">
        <f>'[2]Pc, Summer, S1'!R19*Main!$B$8+'EV Scenarios'!R$2*'Node ratio'!$B19</f>
        <v>14.987369597517269</v>
      </c>
      <c r="S19" s="1">
        <f>'[2]Pc, Summer, S1'!S19*Main!$B$8+'EV Scenarios'!S$2*'Node ratio'!$B19</f>
        <v>14.940603306919561</v>
      </c>
      <c r="T19" s="1">
        <f>'[2]Pc, Summer, S1'!T19*Main!$B$8+'EV Scenarios'!T$2*'Node ratio'!$B19</f>
        <v>16.029975369704605</v>
      </c>
      <c r="U19" s="1">
        <f>'[2]Pc, Summer, S1'!U19*Main!$B$8+'EV Scenarios'!U$2*'Node ratio'!$B19</f>
        <v>16.979106538910457</v>
      </c>
      <c r="V19" s="1">
        <f>'[2]Pc, Summer, S1'!V19*Main!$B$8+'EV Scenarios'!V$2*'Node ratio'!$B19</f>
        <v>17.027182342157076</v>
      </c>
      <c r="W19" s="1">
        <f>'[2]Pc, Summer, S1'!W19*Main!$B$8+'EV Scenarios'!W$2*'Node ratio'!$B19</f>
        <v>16.288051995984603</v>
      </c>
      <c r="X19" s="1">
        <f>'[2]Pc, Summer, S1'!X19*Main!$B$8+'EV Scenarios'!X$2*'Node ratio'!$B19</f>
        <v>14.901210807212232</v>
      </c>
      <c r="Y19" s="1">
        <f>'[2]Pc, Summer, S1'!Y19*Main!$B$8+'EV Scenarios'!Y$2*'Node ratio'!$B19</f>
        <v>13.948912056757527</v>
      </c>
      <c r="Z19" s="1"/>
    </row>
    <row r="20" spans="1:26" x14ac:dyDescent="0.25">
      <c r="A20">
        <v>36</v>
      </c>
      <c r="B20" s="1">
        <f>'[2]Pc, Summer, S1'!B20*Main!$B$8+'EV Scenarios'!B$2*'Node ratio'!$B20</f>
        <v>0.18459681686331289</v>
      </c>
      <c r="C20" s="1">
        <f>'[2]Pc, Summer, S1'!C20*Main!$B$8+'EV Scenarios'!C$2*'Node ratio'!$B20</f>
        <v>-0.36315413399836977</v>
      </c>
      <c r="D20" s="1">
        <f>'[2]Pc, Summer, S1'!D20*Main!$B$8+'EV Scenarios'!D$2*'Node ratio'!$B20</f>
        <v>0.18576374199186138</v>
      </c>
      <c r="E20" s="1">
        <f>'[2]Pc, Summer, S1'!E20*Main!$B$8+'EV Scenarios'!E$2*'Node ratio'!$B20</f>
        <v>0.58305537091209048</v>
      </c>
      <c r="F20" s="1">
        <f>'[2]Pc, Summer, S1'!F20*Main!$B$8+'EV Scenarios'!F$2*'Node ratio'!$B20</f>
        <v>1.2401162638313978</v>
      </c>
      <c r="G20" s="1">
        <f>'[2]Pc, Summer, S1'!G20*Main!$B$8+'EV Scenarios'!G$2*'Node ratio'!$B20</f>
        <v>0.53838476448594863</v>
      </c>
      <c r="H20" s="1">
        <f>'[2]Pc, Summer, S1'!H20*Main!$B$8+'EV Scenarios'!H$2*'Node ratio'!$B20</f>
        <v>1.122575760062257</v>
      </c>
      <c r="I20" s="1">
        <f>'[2]Pc, Summer, S1'!I20*Main!$B$8+'EV Scenarios'!I$2*'Node ratio'!$B20</f>
        <v>0.68293256916192469</v>
      </c>
      <c r="J20" s="1">
        <f>'[2]Pc, Summer, S1'!J20*Main!$B$8+'EV Scenarios'!J$2*'Node ratio'!$B20</f>
        <v>8.1112821815910729E-2</v>
      </c>
      <c r="K20" s="1">
        <f>'[2]Pc, Summer, S1'!K20*Main!$B$8+'EV Scenarios'!K$2*'Node ratio'!$B20</f>
        <v>-0.17395232345753872</v>
      </c>
      <c r="L20" s="1">
        <f>'[2]Pc, Summer, S1'!L20*Main!$B$8+'EV Scenarios'!L$2*'Node ratio'!$B20</f>
        <v>0.32795303121529895</v>
      </c>
      <c r="M20" s="1">
        <f>'[2]Pc, Summer, S1'!M20*Main!$B$8+'EV Scenarios'!M$2*'Node ratio'!$B20</f>
        <v>1.6463941149456273E-2</v>
      </c>
      <c r="N20" s="1">
        <f>'[2]Pc, Summer, S1'!N20*Main!$B$8+'EV Scenarios'!N$2*'Node ratio'!$B20</f>
        <v>0.50544352672868931</v>
      </c>
      <c r="O20" s="1">
        <f>'[2]Pc, Summer, S1'!O20*Main!$B$8+'EV Scenarios'!O$2*'Node ratio'!$B20</f>
        <v>0.42904266235703625</v>
      </c>
      <c r="P20" s="1">
        <f>'[2]Pc, Summer, S1'!P20*Main!$B$8+'EV Scenarios'!P$2*'Node ratio'!$B20</f>
        <v>2.4695186016208247E-2</v>
      </c>
      <c r="Q20" s="1">
        <f>'[2]Pc, Summer, S1'!Q20*Main!$B$8+'EV Scenarios'!Q$2*'Node ratio'!$B20</f>
        <v>1.558629358323407</v>
      </c>
      <c r="R20" s="1">
        <f>'[2]Pc, Summer, S1'!R20*Main!$B$8+'EV Scenarios'!R$2*'Node ratio'!$B20</f>
        <v>0.83574147843166524</v>
      </c>
      <c r="S20" s="1">
        <f>'[2]Pc, Summer, S1'!S20*Main!$B$8+'EV Scenarios'!S$2*'Node ratio'!$B20</f>
        <v>0.59713112017543946</v>
      </c>
      <c r="T20" s="1">
        <f>'[2]Pc, Summer, S1'!T20*Main!$B$8+'EV Scenarios'!T$2*'Node ratio'!$B20</f>
        <v>1.388191345489987</v>
      </c>
      <c r="U20" s="1">
        <f>'[2]Pc, Summer, S1'!U20*Main!$B$8+'EV Scenarios'!U$2*'Node ratio'!$B20</f>
        <v>0.73112801173995423</v>
      </c>
      <c r="V20" s="1">
        <f>'[2]Pc, Summer, S1'!V20*Main!$B$8+'EV Scenarios'!V$2*'Node ratio'!$B20</f>
        <v>1.4175793490931099</v>
      </c>
      <c r="W20" s="1">
        <f>'[2]Pc, Summer, S1'!W20*Main!$B$8+'EV Scenarios'!W$2*'Node ratio'!$B20</f>
        <v>1.0167573647849713</v>
      </c>
      <c r="X20" s="1">
        <f>'[2]Pc, Summer, S1'!X20*Main!$B$8+'EV Scenarios'!X$2*'Node ratio'!$B20</f>
        <v>0.87339189811278906</v>
      </c>
      <c r="Y20" s="1">
        <f>'[2]Pc, Summer, S1'!Y20*Main!$B$8+'EV Scenarios'!Y$2*'Node ratio'!$B20</f>
        <v>0.10936759064244518</v>
      </c>
      <c r="Z20" s="1"/>
    </row>
    <row r="21" spans="1:26" x14ac:dyDescent="0.25">
      <c r="A21">
        <v>42</v>
      </c>
      <c r="B21" s="1">
        <f>'[2]Pc, Summer, S1'!B21*Main!$B$8+'EV Scenarios'!B$2*'Node ratio'!$B21</f>
        <v>22.967916438898545</v>
      </c>
      <c r="C21" s="1">
        <f>'[2]Pc, Summer, S1'!C21*Main!$B$8+'EV Scenarios'!C$2*'Node ratio'!$B21</f>
        <v>21.550009947387807</v>
      </c>
      <c r="D21" s="1">
        <f>'[2]Pc, Summer, S1'!D21*Main!$B$8+'EV Scenarios'!D$2*'Node ratio'!$B21</f>
        <v>20.57359889208055</v>
      </c>
      <c r="E21" s="1">
        <f>'[2]Pc, Summer, S1'!E21*Main!$B$8+'EV Scenarios'!E$2*'Node ratio'!$B21</f>
        <v>19.852806794791448</v>
      </c>
      <c r="F21" s="1">
        <f>'[2]Pc, Summer, S1'!F21*Main!$B$8+'EV Scenarios'!F$2*'Node ratio'!$B21</f>
        <v>20.484440926076388</v>
      </c>
      <c r="G21" s="1">
        <f>'[2]Pc, Summer, S1'!G21*Main!$B$8+'EV Scenarios'!G$2*'Node ratio'!$B21</f>
        <v>20.405594869151244</v>
      </c>
      <c r="H21" s="1">
        <f>'[2]Pc, Summer, S1'!H21*Main!$B$8+'EV Scenarios'!H$2*'Node ratio'!$B21</f>
        <v>23.548531759213532</v>
      </c>
      <c r="I21" s="1">
        <f>'[2]Pc, Summer, S1'!I21*Main!$B$8+'EV Scenarios'!I$2*'Node ratio'!$B21</f>
        <v>25.482808984651275</v>
      </c>
      <c r="J21" s="1">
        <f>'[2]Pc, Summer, S1'!J21*Main!$B$8+'EV Scenarios'!J$2*'Node ratio'!$B21</f>
        <v>27.185854435987451</v>
      </c>
      <c r="K21" s="1">
        <f>'[2]Pc, Summer, S1'!K21*Main!$B$8+'EV Scenarios'!K$2*'Node ratio'!$B21</f>
        <v>27.576370811027715</v>
      </c>
      <c r="L21" s="1">
        <f>'[2]Pc, Summer, S1'!L21*Main!$B$8+'EV Scenarios'!L$2*'Node ratio'!$B21</f>
        <v>27.31834869235152</v>
      </c>
      <c r="M21" s="1">
        <f>'[2]Pc, Summer, S1'!M21*Main!$B$8+'EV Scenarios'!M$2*'Node ratio'!$B21</f>
        <v>29.048868488547328</v>
      </c>
      <c r="N21" s="1">
        <f>'[2]Pc, Summer, S1'!N21*Main!$B$8+'EV Scenarios'!N$2*'Node ratio'!$B21</f>
        <v>29.036225986772731</v>
      </c>
      <c r="O21" s="1">
        <f>'[2]Pc, Summer, S1'!O21*Main!$B$8+'EV Scenarios'!O$2*'Node ratio'!$B21</f>
        <v>28.552711798430298</v>
      </c>
      <c r="P21" s="1">
        <f>'[2]Pc, Summer, S1'!P21*Main!$B$8+'EV Scenarios'!P$2*'Node ratio'!$B21</f>
        <v>27.431866851457002</v>
      </c>
      <c r="Q21" s="1">
        <f>'[2]Pc, Summer, S1'!Q21*Main!$B$8+'EV Scenarios'!Q$2*'Node ratio'!$B21</f>
        <v>26.528428862005477</v>
      </c>
      <c r="R21" s="1">
        <f>'[2]Pc, Summer, S1'!R21*Main!$B$8+'EV Scenarios'!R$2*'Node ratio'!$B21</f>
        <v>26.087733873930819</v>
      </c>
      <c r="S21" s="1">
        <f>'[2]Pc, Summer, S1'!S21*Main!$B$8+'EV Scenarios'!S$2*'Node ratio'!$B21</f>
        <v>26.259321692816009</v>
      </c>
      <c r="T21" s="1">
        <f>'[2]Pc, Summer, S1'!T21*Main!$B$8+'EV Scenarios'!T$2*'Node ratio'!$B21</f>
        <v>25.566664365772542</v>
      </c>
      <c r="U21" s="1">
        <f>'[2]Pc, Summer, S1'!U21*Main!$B$8+'EV Scenarios'!U$2*'Node ratio'!$B21</f>
        <v>25.725816541495064</v>
      </c>
      <c r="V21" s="1">
        <f>'[2]Pc, Summer, S1'!V21*Main!$B$8+'EV Scenarios'!V$2*'Node ratio'!$B21</f>
        <v>26.739175142692943</v>
      </c>
      <c r="W21" s="1">
        <f>'[2]Pc, Summer, S1'!W21*Main!$B$8+'EV Scenarios'!W$2*'Node ratio'!$B21</f>
        <v>28.80720223037536</v>
      </c>
      <c r="X21" s="1">
        <f>'[2]Pc, Summer, S1'!X21*Main!$B$8+'EV Scenarios'!X$2*'Node ratio'!$B21</f>
        <v>27.446163814354133</v>
      </c>
      <c r="Y21" s="1">
        <f>'[2]Pc, Summer, S1'!Y21*Main!$B$8+'EV Scenarios'!Y$2*'Node ratio'!$B21</f>
        <v>24.275457209098352</v>
      </c>
      <c r="Z21" s="1"/>
    </row>
    <row r="22" spans="1:26" x14ac:dyDescent="0.25">
      <c r="A22">
        <v>55</v>
      </c>
      <c r="B22" s="1">
        <f>'[2]Pc, Summer, S1'!B22*Main!$B$8+'EV Scenarios'!B$2*'Node ratio'!$B22</f>
        <v>3.753123576070835</v>
      </c>
      <c r="C22" s="1">
        <f>'[2]Pc, Summer, S1'!C22*Main!$B$8+'EV Scenarios'!C$2*'Node ratio'!$B22</f>
        <v>4.1363232860674337</v>
      </c>
      <c r="D22" s="1">
        <f>'[2]Pc, Summer, S1'!D22*Main!$B$8+'EV Scenarios'!D$2*'Node ratio'!$B22</f>
        <v>2.290716496430282</v>
      </c>
      <c r="E22" s="1">
        <f>'[2]Pc, Summer, S1'!E22*Main!$B$8+'EV Scenarios'!E$2*'Node ratio'!$B22</f>
        <v>2.4030296610079209</v>
      </c>
      <c r="F22" s="1">
        <f>'[2]Pc, Summer, S1'!F22*Main!$B$8+'EV Scenarios'!F$2*'Node ratio'!$B22</f>
        <v>2.5582027574934663</v>
      </c>
      <c r="G22" s="1">
        <f>'[2]Pc, Summer, S1'!G22*Main!$B$8+'EV Scenarios'!G$2*'Node ratio'!$B22</f>
        <v>2.6096801720406511</v>
      </c>
      <c r="H22" s="1">
        <f>'[2]Pc, Summer, S1'!H22*Main!$B$8+'EV Scenarios'!H$2*'Node ratio'!$B22</f>
        <v>5.7216492531809511</v>
      </c>
      <c r="I22" s="1">
        <f>'[2]Pc, Summer, S1'!I22*Main!$B$8+'EV Scenarios'!I$2*'Node ratio'!$B22</f>
        <v>7.5304078723699419</v>
      </c>
      <c r="J22" s="1">
        <f>'[2]Pc, Summer, S1'!J22*Main!$B$8+'EV Scenarios'!J$2*'Node ratio'!$B22</f>
        <v>8.6826774344360942</v>
      </c>
      <c r="K22" s="1">
        <f>'[2]Pc, Summer, S1'!K22*Main!$B$8+'EV Scenarios'!K$2*'Node ratio'!$B22</f>
        <v>8.4745959452692645</v>
      </c>
      <c r="L22" s="1">
        <f>'[2]Pc, Summer, S1'!L22*Main!$B$8+'EV Scenarios'!L$2*'Node ratio'!$B22</f>
        <v>8.2893796570160561</v>
      </c>
      <c r="M22" s="1">
        <f>'[2]Pc, Summer, S1'!M22*Main!$B$8+'EV Scenarios'!M$2*'Node ratio'!$B22</f>
        <v>8.4106030260887312</v>
      </c>
      <c r="N22" s="1">
        <f>'[2]Pc, Summer, S1'!N22*Main!$B$8+'EV Scenarios'!N$2*'Node ratio'!$B22</f>
        <v>8.7092296339736297</v>
      </c>
      <c r="O22" s="1">
        <f>'[2]Pc, Summer, S1'!O22*Main!$B$8+'EV Scenarios'!O$2*'Node ratio'!$B22</f>
        <v>8.3610862638861008</v>
      </c>
      <c r="P22" s="1">
        <f>'[2]Pc, Summer, S1'!P22*Main!$B$8+'EV Scenarios'!P$2*'Node ratio'!$B22</f>
        <v>7.4792398841159784</v>
      </c>
      <c r="Q22" s="1">
        <f>'[2]Pc, Summer, S1'!Q22*Main!$B$8+'EV Scenarios'!Q$2*'Node ratio'!$B22</f>
        <v>6.5347448282653362</v>
      </c>
      <c r="R22" s="1">
        <f>'[2]Pc, Summer, S1'!R22*Main!$B$8+'EV Scenarios'!R$2*'Node ratio'!$B22</f>
        <v>6.5637678320441273</v>
      </c>
      <c r="S22" s="1">
        <f>'[2]Pc, Summer, S1'!S22*Main!$B$8+'EV Scenarios'!S$2*'Node ratio'!$B22</f>
        <v>5.9140471239093673</v>
      </c>
      <c r="T22" s="1">
        <f>'[2]Pc, Summer, S1'!T22*Main!$B$8+'EV Scenarios'!T$2*'Node ratio'!$B22</f>
        <v>6.2123097576709343</v>
      </c>
      <c r="U22" s="1">
        <f>'[2]Pc, Summer, S1'!U22*Main!$B$8+'EV Scenarios'!U$2*'Node ratio'!$B22</f>
        <v>7.410657318100375</v>
      </c>
      <c r="V22" s="1">
        <f>'[2]Pc, Summer, S1'!V22*Main!$B$8+'EV Scenarios'!V$2*'Node ratio'!$B22</f>
        <v>7.9828370763923271</v>
      </c>
      <c r="W22" s="1">
        <f>'[2]Pc, Summer, S1'!W22*Main!$B$8+'EV Scenarios'!W$2*'Node ratio'!$B22</f>
        <v>9.036765275504024</v>
      </c>
      <c r="X22" s="1">
        <f>'[2]Pc, Summer, S1'!X22*Main!$B$8+'EV Scenarios'!X$2*'Node ratio'!$B22</f>
        <v>7.072089065108087</v>
      </c>
      <c r="Y22" s="1">
        <f>'[2]Pc, Summer, S1'!Y22*Main!$B$8+'EV Scenarios'!Y$2*'Node ratio'!$B22</f>
        <v>5.3839137036602551</v>
      </c>
      <c r="Z22" s="1"/>
    </row>
    <row r="23" spans="1:26" x14ac:dyDescent="0.25">
      <c r="A23">
        <v>68</v>
      </c>
      <c r="B23" s="1">
        <f>'[2]Pc, Summer, S1'!B23*Main!$B$8+'EV Scenarios'!B$2*'Node ratio'!$B23</f>
        <v>2.6005948762140787</v>
      </c>
      <c r="C23" s="1">
        <f>'[2]Pc, Summer, S1'!C23*Main!$B$8+'EV Scenarios'!C$2*'Node ratio'!$B23</f>
        <v>2.5975336144635581</v>
      </c>
      <c r="D23" s="1">
        <f>'[2]Pc, Summer, S1'!D23*Main!$B$8+'EV Scenarios'!D$2*'Node ratio'!$B23</f>
        <v>1.6371212871800225</v>
      </c>
      <c r="E23" s="1">
        <f>'[2]Pc, Summer, S1'!E23*Main!$B$8+'EV Scenarios'!E$2*'Node ratio'!$B23</f>
        <v>1.6302818769311562</v>
      </c>
      <c r="F23" s="1">
        <f>'[2]Pc, Summer, S1'!F23*Main!$B$8+'EV Scenarios'!F$2*'Node ratio'!$B23</f>
        <v>1.6226173514578777</v>
      </c>
      <c r="G23" s="1">
        <f>'[2]Pc, Summer, S1'!G23*Main!$B$8+'EV Scenarios'!G$2*'Node ratio'!$B23</f>
        <v>1.6207643702888423</v>
      </c>
      <c r="H23" s="1">
        <f>'[2]Pc, Summer, S1'!H23*Main!$B$8+'EV Scenarios'!H$2*'Node ratio'!$B23</f>
        <v>2.1197954855514318</v>
      </c>
      <c r="I23" s="1">
        <f>'[2]Pc, Summer, S1'!I23*Main!$B$8+'EV Scenarios'!I$2*'Node ratio'!$B23</f>
        <v>2.5393341046202513</v>
      </c>
      <c r="J23" s="1">
        <f>'[2]Pc, Summer, S1'!J23*Main!$B$8+'EV Scenarios'!J$2*'Node ratio'!$B23</f>
        <v>2.5382544595733214</v>
      </c>
      <c r="K23" s="1">
        <f>'[2]Pc, Summer, S1'!K23*Main!$B$8+'EV Scenarios'!K$2*'Node ratio'!$B23</f>
        <v>2.5443632768413988</v>
      </c>
      <c r="L23" s="1">
        <f>'[2]Pc, Summer, S1'!L23*Main!$B$8+'EV Scenarios'!L$2*'Node ratio'!$B23</f>
        <v>2.538870021724867</v>
      </c>
      <c r="M23" s="1">
        <f>'[2]Pc, Summer, S1'!M23*Main!$B$8+'EV Scenarios'!M$2*'Node ratio'!$B23</f>
        <v>2.5375345269959486</v>
      </c>
      <c r="N23" s="1">
        <f>'[2]Pc, Summer, S1'!N23*Main!$B$8+'EV Scenarios'!N$2*'Node ratio'!$B23</f>
        <v>2.540697722508658</v>
      </c>
      <c r="O23" s="1">
        <f>'[2]Pc, Summer, S1'!O23*Main!$B$8+'EV Scenarios'!O$2*'Node ratio'!$B23</f>
        <v>2.5450261508785821</v>
      </c>
      <c r="P23" s="1">
        <f>'[2]Pc, Summer, S1'!P23*Main!$B$8+'EV Scenarios'!P$2*'Node ratio'!$B23</f>
        <v>2.5446662353537213</v>
      </c>
      <c r="Q23" s="1">
        <f>'[2]Pc, Summer, S1'!Q23*Main!$B$8+'EV Scenarios'!Q$2*'Node ratio'!$B23</f>
        <v>2.5453845434886686</v>
      </c>
      <c r="R23" s="1">
        <f>'[2]Pc, Summer, S1'!R23*Main!$B$8+'EV Scenarios'!R$2*'Node ratio'!$B23</f>
        <v>2.5464474364730876</v>
      </c>
      <c r="S23" s="1">
        <f>'[2]Pc, Summer, S1'!S23*Main!$B$8+'EV Scenarios'!S$2*'Node ratio'!$B23</f>
        <v>2.549902625511749</v>
      </c>
      <c r="T23" s="1">
        <f>'[2]Pc, Summer, S1'!T23*Main!$B$8+'EV Scenarios'!T$2*'Node ratio'!$B23</f>
        <v>2.7795660504129067</v>
      </c>
      <c r="U23" s="1">
        <f>'[2]Pc, Summer, S1'!U23*Main!$B$8+'EV Scenarios'!U$2*'Node ratio'!$B23</f>
        <v>3.4904689366298149</v>
      </c>
      <c r="V23" s="1">
        <f>'[2]Pc, Summer, S1'!V23*Main!$B$8+'EV Scenarios'!V$2*'Node ratio'!$B23</f>
        <v>3.4932115030820174</v>
      </c>
      <c r="W23" s="1">
        <f>'[2]Pc, Summer, S1'!W23*Main!$B$8+'EV Scenarios'!W$2*'Node ratio'!$B23</f>
        <v>3.4911106929154689</v>
      </c>
      <c r="X23" s="1">
        <f>'[2]Pc, Summer, S1'!X23*Main!$B$8+'EV Scenarios'!X$2*'Node ratio'!$B23</f>
        <v>3.325842019110083</v>
      </c>
      <c r="Y23" s="1">
        <f>'[2]Pc, Summer, S1'!Y23*Main!$B$8+'EV Scenarios'!Y$2*'Node ratio'!$B23</f>
        <v>2.5965993570136945</v>
      </c>
      <c r="Z23" s="1"/>
    </row>
    <row r="24" spans="1:26" x14ac:dyDescent="0.25">
      <c r="A24">
        <v>72</v>
      </c>
      <c r="B24" s="1">
        <f>'[2]Pc, Summer, S1'!B24*Main!$B$8+'EV Scenarios'!B$2*'Node ratio'!$B24</f>
        <v>107.44411487290104</v>
      </c>
      <c r="C24" s="1">
        <f>'[2]Pc, Summer, S1'!C24*Main!$B$8+'EV Scenarios'!C$2*'Node ratio'!$B24</f>
        <v>102.2112244481031</v>
      </c>
      <c r="D24" s="1">
        <f>'[2]Pc, Summer, S1'!D24*Main!$B$8+'EV Scenarios'!D$2*'Node ratio'!$B24</f>
        <v>84.160923581009442</v>
      </c>
      <c r="E24" s="1">
        <f>'[2]Pc, Summer, S1'!E24*Main!$B$8+'EV Scenarios'!E$2*'Node ratio'!$B24</f>
        <v>89.447505922060444</v>
      </c>
      <c r="F24" s="1">
        <f>'[2]Pc, Summer, S1'!F24*Main!$B$8+'EV Scenarios'!F$2*'Node ratio'!$B24</f>
        <v>84.115061162614737</v>
      </c>
      <c r="G24" s="1">
        <f>'[2]Pc, Summer, S1'!G24*Main!$B$8+'EV Scenarios'!G$2*'Node ratio'!$B24</f>
        <v>94.518684359867692</v>
      </c>
      <c r="H24" s="1">
        <f>'[2]Pc, Summer, S1'!H24*Main!$B$8+'EV Scenarios'!H$2*'Node ratio'!$B24</f>
        <v>77.749369553714786</v>
      </c>
      <c r="I24" s="1">
        <f>'[2]Pc, Summer, S1'!I24*Main!$B$8+'EV Scenarios'!I$2*'Node ratio'!$B24</f>
        <v>51.255716991864951</v>
      </c>
      <c r="J24" s="1">
        <f>'[2]Pc, Summer, S1'!J24*Main!$B$8+'EV Scenarios'!J$2*'Node ratio'!$B24</f>
        <v>62.036493883534234</v>
      </c>
      <c r="K24" s="1">
        <f>'[2]Pc, Summer, S1'!K24*Main!$B$8+'EV Scenarios'!K$2*'Node ratio'!$B24</f>
        <v>58.449067734049613</v>
      </c>
      <c r="L24" s="1">
        <f>'[2]Pc, Summer, S1'!L24*Main!$B$8+'EV Scenarios'!L$2*'Node ratio'!$B24</f>
        <v>69.044018528768348</v>
      </c>
      <c r="M24" s="1">
        <f>'[2]Pc, Summer, S1'!M24*Main!$B$8+'EV Scenarios'!M$2*'Node ratio'!$B24</f>
        <v>75.833101527220634</v>
      </c>
      <c r="N24" s="1">
        <f>'[2]Pc, Summer, S1'!N24*Main!$B$8+'EV Scenarios'!N$2*'Node ratio'!$B24</f>
        <v>89.900209123769542</v>
      </c>
      <c r="O24" s="1">
        <f>'[2]Pc, Summer, S1'!O24*Main!$B$8+'EV Scenarios'!O$2*'Node ratio'!$B24</f>
        <v>97.077901775429467</v>
      </c>
      <c r="P24" s="1">
        <f>'[2]Pc, Summer, S1'!P24*Main!$B$8+'EV Scenarios'!P$2*'Node ratio'!$B24</f>
        <v>100.829942771021</v>
      </c>
      <c r="Q24" s="1">
        <f>'[2]Pc, Summer, S1'!Q24*Main!$B$8+'EV Scenarios'!Q$2*'Node ratio'!$B24</f>
        <v>95.192603313814899</v>
      </c>
      <c r="R24" s="1">
        <f>'[2]Pc, Summer, S1'!R24*Main!$B$8+'EV Scenarios'!R$2*'Node ratio'!$B24</f>
        <v>96.274587003718352</v>
      </c>
      <c r="S24" s="1">
        <f>'[2]Pc, Summer, S1'!S24*Main!$B$8+'EV Scenarios'!S$2*'Node ratio'!$B24</f>
        <v>86.54591800507697</v>
      </c>
      <c r="T24" s="1">
        <f>'[2]Pc, Summer, S1'!T24*Main!$B$8+'EV Scenarios'!T$2*'Node ratio'!$B24</f>
        <v>71.167558704908956</v>
      </c>
      <c r="U24" s="1">
        <f>'[2]Pc, Summer, S1'!U24*Main!$B$8+'EV Scenarios'!U$2*'Node ratio'!$B24</f>
        <v>71.002299934273395</v>
      </c>
      <c r="V24" s="1">
        <f>'[2]Pc, Summer, S1'!V24*Main!$B$8+'EV Scenarios'!V$2*'Node ratio'!$B24</f>
        <v>91.270199583615394</v>
      </c>
      <c r="W24" s="1">
        <f>'[2]Pc, Summer, S1'!W24*Main!$B$8+'EV Scenarios'!W$2*'Node ratio'!$B24</f>
        <v>96.81369120223043</v>
      </c>
      <c r="X24" s="1">
        <f>'[2]Pc, Summer, S1'!X24*Main!$B$8+'EV Scenarios'!X$2*'Node ratio'!$B24</f>
        <v>106.19256473965926</v>
      </c>
      <c r="Y24" s="1">
        <f>'[2]Pc, Summer, S1'!Y24*Main!$B$8+'EV Scenarios'!Y$2*'Node ratio'!$B24</f>
        <v>92.431105223809993</v>
      </c>
      <c r="Z24" s="1"/>
    </row>
    <row r="25" spans="1:26" x14ac:dyDescent="0.25">
      <c r="A25">
        <v>103</v>
      </c>
      <c r="B25" s="1">
        <f>'[2]Pc, Summer, S1'!B25*Main!$B$8+'EV Scenarios'!B$2*'Node ratio'!$B25</f>
        <v>50.093400373224334</v>
      </c>
      <c r="C25" s="1">
        <f>'[2]Pc, Summer, S1'!C25*Main!$B$8+'EV Scenarios'!C$2*'Node ratio'!$B25</f>
        <v>43.265489286639841</v>
      </c>
      <c r="D25" s="1">
        <f>'[2]Pc, Summer, S1'!D25*Main!$B$8+'EV Scenarios'!D$2*'Node ratio'!$B25</f>
        <v>42.575739100206633</v>
      </c>
      <c r="E25" s="1">
        <f>'[2]Pc, Summer, S1'!E25*Main!$B$8+'EV Scenarios'!E$2*'Node ratio'!$B25</f>
        <v>39.184515756089645</v>
      </c>
      <c r="F25" s="1">
        <f>'[2]Pc, Summer, S1'!F25*Main!$B$8+'EV Scenarios'!F$2*'Node ratio'!$B25</f>
        <v>37.935415052224322</v>
      </c>
      <c r="G25" s="1">
        <f>'[2]Pc, Summer, S1'!G25*Main!$B$8+'EV Scenarios'!G$2*'Node ratio'!$B25</f>
        <v>36.994205868411619</v>
      </c>
      <c r="H25" s="1">
        <f>'[2]Pc, Summer, S1'!H25*Main!$B$8+'EV Scenarios'!H$2*'Node ratio'!$B25</f>
        <v>44.465412566379257</v>
      </c>
      <c r="I25" s="1">
        <f>'[2]Pc, Summer, S1'!I25*Main!$B$8+'EV Scenarios'!I$2*'Node ratio'!$B25</f>
        <v>50.98518202944561</v>
      </c>
      <c r="J25" s="1">
        <f>'[2]Pc, Summer, S1'!J25*Main!$B$8+'EV Scenarios'!J$2*'Node ratio'!$B25</f>
        <v>58.528040757763961</v>
      </c>
      <c r="K25" s="1">
        <f>'[2]Pc, Summer, S1'!K25*Main!$B$8+'EV Scenarios'!K$2*'Node ratio'!$B25</f>
        <v>75.538008277098953</v>
      </c>
      <c r="L25" s="1">
        <f>'[2]Pc, Summer, S1'!L25*Main!$B$8+'EV Scenarios'!L$2*'Node ratio'!$B25</f>
        <v>77.878740050721035</v>
      </c>
      <c r="M25" s="1">
        <f>'[2]Pc, Summer, S1'!M25*Main!$B$8+'EV Scenarios'!M$2*'Node ratio'!$B25</f>
        <v>81.800119902942399</v>
      </c>
      <c r="N25" s="1">
        <f>'[2]Pc, Summer, S1'!N25*Main!$B$8+'EV Scenarios'!N$2*'Node ratio'!$B25</f>
        <v>85.261815043099361</v>
      </c>
      <c r="O25" s="1">
        <f>'[2]Pc, Summer, S1'!O25*Main!$B$8+'EV Scenarios'!O$2*'Node ratio'!$B25</f>
        <v>87.491108360652007</v>
      </c>
      <c r="P25" s="1">
        <f>'[2]Pc, Summer, S1'!P25*Main!$B$8+'EV Scenarios'!P$2*'Node ratio'!$B25</f>
        <v>78.023856782764227</v>
      </c>
      <c r="Q25" s="1">
        <f>'[2]Pc, Summer, S1'!Q25*Main!$B$8+'EV Scenarios'!Q$2*'Node ratio'!$B25</f>
        <v>70.823386335483676</v>
      </c>
      <c r="R25" s="1">
        <f>'[2]Pc, Summer, S1'!R25*Main!$B$8+'EV Scenarios'!R$2*'Node ratio'!$B25</f>
        <v>65.299445500349577</v>
      </c>
      <c r="S25" s="1">
        <f>'[2]Pc, Summer, S1'!S25*Main!$B$8+'EV Scenarios'!S$2*'Node ratio'!$B25</f>
        <v>62.989723898388142</v>
      </c>
      <c r="T25" s="1">
        <f>'[2]Pc, Summer, S1'!T25*Main!$B$8+'EV Scenarios'!T$2*'Node ratio'!$B25</f>
        <v>53.185353219546521</v>
      </c>
      <c r="U25" s="1">
        <f>'[2]Pc, Summer, S1'!U25*Main!$B$8+'EV Scenarios'!U$2*'Node ratio'!$B25</f>
        <v>50.844682622357645</v>
      </c>
      <c r="V25" s="1">
        <f>'[2]Pc, Summer, S1'!V25*Main!$B$8+'EV Scenarios'!V$2*'Node ratio'!$B25</f>
        <v>47.155306725639726</v>
      </c>
      <c r="W25" s="1">
        <f>'[2]Pc, Summer, S1'!W25*Main!$B$8+'EV Scenarios'!W$2*'Node ratio'!$B25</f>
        <v>50.446524929956091</v>
      </c>
      <c r="X25" s="1">
        <f>'[2]Pc, Summer, S1'!X25*Main!$B$8+'EV Scenarios'!X$2*'Node ratio'!$B25</f>
        <v>47.940925478044171</v>
      </c>
      <c r="Y25" s="1">
        <f>'[2]Pc, Summer, S1'!Y25*Main!$B$8+'EV Scenarios'!Y$2*'Node ratio'!$B25</f>
        <v>41.65731819775479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BC0E-1F72-4B8E-98C3-80E7EC79F694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Summer, S1'!B2*Main!$B$8+'EV Scenarios'!B$2*'Node ratio'!$B2</f>
        <v>0.28791542845386631</v>
      </c>
      <c r="C2" s="1">
        <f>'[2]Pc, Summer, S1'!C2*Main!$B$8+'EV Scenarios'!C$2*'Node ratio'!$B2</f>
        <v>0.47767470054831906</v>
      </c>
      <c r="D2" s="1">
        <f>'[2]Pc, Summer, S1'!D2*Main!$B$8+'EV Scenarios'!D$2*'Node ratio'!$B2</f>
        <v>1.1640240974177416</v>
      </c>
      <c r="E2" s="1">
        <f>'[2]Pc, Summer, S1'!E2*Main!$B$8+'EV Scenarios'!E$2*'Node ratio'!$B2</f>
        <v>0.73593219119360365</v>
      </c>
      <c r="F2" s="1">
        <f>'[2]Pc, Summer, S1'!F2*Main!$B$8+'EV Scenarios'!F$2*'Node ratio'!$B2</f>
        <v>1.6316122260117858</v>
      </c>
      <c r="G2" s="1">
        <f>'[2]Pc, Summer, S1'!G2*Main!$B$8+'EV Scenarios'!G$2*'Node ratio'!$B2</f>
        <v>2.7919773583060619</v>
      </c>
      <c r="H2" s="1">
        <f>'[2]Pc, Summer, S1'!H2*Main!$B$8+'EV Scenarios'!H$2*'Node ratio'!$B2</f>
        <v>1.8807893085967049</v>
      </c>
      <c r="I2" s="1">
        <f>'[2]Pc, Summer, S1'!I2*Main!$B$8+'EV Scenarios'!I$2*'Node ratio'!$B2</f>
        <v>0.22247321649052312</v>
      </c>
      <c r="J2" s="1">
        <f>'[2]Pc, Summer, S1'!J2*Main!$B$8+'EV Scenarios'!J$2*'Node ratio'!$B2</f>
        <v>1.0457045192893928</v>
      </c>
      <c r="K2" s="1">
        <f>'[2]Pc, Summer, S1'!K2*Main!$B$8+'EV Scenarios'!K$2*'Node ratio'!$B2</f>
        <v>0.20934137370530154</v>
      </c>
      <c r="L2" s="1">
        <f>'[2]Pc, Summer, S1'!L2*Main!$B$8+'EV Scenarios'!L$2*'Node ratio'!$B2</f>
        <v>0.47529659963396292</v>
      </c>
      <c r="M2" s="1">
        <f>'[2]Pc, Summer, S1'!M2*Main!$B$8+'EV Scenarios'!M$2*'Node ratio'!$B2</f>
        <v>2.1821882598556033</v>
      </c>
      <c r="N2" s="1">
        <f>'[2]Pc, Summer, S1'!N2*Main!$B$8+'EV Scenarios'!N$2*'Node ratio'!$B2</f>
        <v>0.9946461083815582</v>
      </c>
      <c r="O2" s="1">
        <f>'[2]Pc, Summer, S1'!O2*Main!$B$8+'EV Scenarios'!O$2*'Node ratio'!$B2</f>
        <v>1.3743173259332906</v>
      </c>
      <c r="P2" s="1">
        <f>'[2]Pc, Summer, S1'!P2*Main!$B$8+'EV Scenarios'!P$2*'Node ratio'!$B2</f>
        <v>1.2580453200699808</v>
      </c>
      <c r="Q2" s="1">
        <f>'[2]Pc, Summer, S1'!Q2*Main!$B$8+'EV Scenarios'!Q$2*'Node ratio'!$B2</f>
        <v>2.691062578150079</v>
      </c>
      <c r="R2" s="1">
        <f>'[2]Pc, Summer, S1'!R2*Main!$B$8+'EV Scenarios'!R$2*'Node ratio'!$B2</f>
        <v>1.1521137272802286</v>
      </c>
      <c r="S2" s="1">
        <f>'[2]Pc, Summer, S1'!S2*Main!$B$8+'EV Scenarios'!S$2*'Node ratio'!$B2</f>
        <v>0.76327754458985908</v>
      </c>
      <c r="T2" s="1">
        <f>'[2]Pc, Summer, S1'!T2*Main!$B$8+'EV Scenarios'!T$2*'Node ratio'!$B2</f>
        <v>1.6660703859923467</v>
      </c>
      <c r="U2" s="1">
        <f>'[2]Pc, Summer, S1'!U2*Main!$B$8+'EV Scenarios'!U$2*'Node ratio'!$B2</f>
        <v>3.5663549866822968</v>
      </c>
      <c r="V2" s="1">
        <f>'[2]Pc, Summer, S1'!V2*Main!$B$8+'EV Scenarios'!V$2*'Node ratio'!$B2</f>
        <v>2.6180762210425406</v>
      </c>
      <c r="W2" s="1">
        <f>'[2]Pc, Summer, S1'!W2*Main!$B$8+'EV Scenarios'!W$2*'Node ratio'!$B2</f>
        <v>-0.53337081042130219</v>
      </c>
      <c r="X2" s="1">
        <f>'[2]Pc, Summer, S1'!X2*Main!$B$8+'EV Scenarios'!X$2*'Node ratio'!$B2</f>
        <v>2.3684518757567199</v>
      </c>
      <c r="Y2" s="1">
        <f>'[2]Pc, Summer, S1'!Y2*Main!$B$8+'EV Scenarios'!Y$2*'Node ratio'!$B2</f>
        <v>3.1111416790063484</v>
      </c>
      <c r="Z2" s="1"/>
    </row>
    <row r="3" spans="1:26" x14ac:dyDescent="0.25">
      <c r="A3">
        <v>2</v>
      </c>
      <c r="B3" s="1">
        <f>'[2]Pc, Summer, S1'!B3*Main!$B$8+'EV Scenarios'!B$2*'Node ratio'!$B3</f>
        <v>23.408804683589135</v>
      </c>
      <c r="C3" s="1">
        <f>'[2]Pc, Summer, S1'!C3*Main!$B$8+'EV Scenarios'!C$2*'Node ratio'!$B3</f>
        <v>21.298921777823679</v>
      </c>
      <c r="D3" s="1">
        <f>'[2]Pc, Summer, S1'!D3*Main!$B$8+'EV Scenarios'!D$2*'Node ratio'!$B3</f>
        <v>20.873682245586341</v>
      </c>
      <c r="E3" s="1">
        <f>'[2]Pc, Summer, S1'!E3*Main!$B$8+'EV Scenarios'!E$2*'Node ratio'!$B3</f>
        <v>20.794563934706979</v>
      </c>
      <c r="F3" s="1">
        <f>'[2]Pc, Summer, S1'!F3*Main!$B$8+'EV Scenarios'!F$2*'Node ratio'!$B3</f>
        <v>20.766131465501832</v>
      </c>
      <c r="G3" s="1">
        <f>'[2]Pc, Summer, S1'!G3*Main!$B$8+'EV Scenarios'!G$2*'Node ratio'!$B3</f>
        <v>20.578224192024678</v>
      </c>
      <c r="H3" s="1">
        <f>'[2]Pc, Summer, S1'!H3*Main!$B$8+'EV Scenarios'!H$2*'Node ratio'!$B3</f>
        <v>22.216792051948943</v>
      </c>
      <c r="I3" s="1">
        <f>'[2]Pc, Summer, S1'!I3*Main!$B$8+'EV Scenarios'!I$2*'Node ratio'!$B3</f>
        <v>26.025031024590728</v>
      </c>
      <c r="J3" s="1">
        <f>'[2]Pc, Summer, S1'!J3*Main!$B$8+'EV Scenarios'!J$2*'Node ratio'!$B3</f>
        <v>29.646360797075385</v>
      </c>
      <c r="K3" s="1">
        <f>'[2]Pc, Summer, S1'!K3*Main!$B$8+'EV Scenarios'!K$2*'Node ratio'!$B3</f>
        <v>30.579091841614794</v>
      </c>
      <c r="L3" s="1">
        <f>'[2]Pc, Summer, S1'!L3*Main!$B$8+'EV Scenarios'!L$2*'Node ratio'!$B3</f>
        <v>30.249070692455913</v>
      </c>
      <c r="M3" s="1">
        <f>'[2]Pc, Summer, S1'!M3*Main!$B$8+'EV Scenarios'!M$2*'Node ratio'!$B3</f>
        <v>31.097155160110724</v>
      </c>
      <c r="N3" s="1">
        <f>'[2]Pc, Summer, S1'!N3*Main!$B$8+'EV Scenarios'!N$2*'Node ratio'!$B3</f>
        <v>31.535203035760727</v>
      </c>
      <c r="O3" s="1">
        <f>'[2]Pc, Summer, S1'!O3*Main!$B$8+'EV Scenarios'!O$2*'Node ratio'!$B3</f>
        <v>30.970321749983309</v>
      </c>
      <c r="P3" s="1">
        <f>'[2]Pc, Summer, S1'!P3*Main!$B$8+'EV Scenarios'!P$2*'Node ratio'!$B3</f>
        <v>29.762559513410405</v>
      </c>
      <c r="Q3" s="1">
        <f>'[2]Pc, Summer, S1'!Q3*Main!$B$8+'EV Scenarios'!Q$2*'Node ratio'!$B3</f>
        <v>28.571361626512136</v>
      </c>
      <c r="R3" s="1">
        <f>'[2]Pc, Summer, S1'!R3*Main!$B$8+'EV Scenarios'!R$2*'Node ratio'!$B3</f>
        <v>29.072274240869852</v>
      </c>
      <c r="S3" s="1">
        <f>'[2]Pc, Summer, S1'!S3*Main!$B$8+'EV Scenarios'!S$2*'Node ratio'!$B3</f>
        <v>29.372023436591725</v>
      </c>
      <c r="T3" s="1">
        <f>'[2]Pc, Summer, S1'!T3*Main!$B$8+'EV Scenarios'!T$2*'Node ratio'!$B3</f>
        <v>29.470580411516025</v>
      </c>
      <c r="U3" s="1">
        <f>'[2]Pc, Summer, S1'!U3*Main!$B$8+'EV Scenarios'!U$2*'Node ratio'!$B3</f>
        <v>28.993248127529601</v>
      </c>
      <c r="V3" s="1">
        <f>'[2]Pc, Summer, S1'!V3*Main!$B$8+'EV Scenarios'!V$2*'Node ratio'!$B3</f>
        <v>29.090808808296384</v>
      </c>
      <c r="W3" s="1">
        <f>'[2]Pc, Summer, S1'!W3*Main!$B$8+'EV Scenarios'!W$2*'Node ratio'!$B3</f>
        <v>30.282857298346951</v>
      </c>
      <c r="X3" s="1">
        <f>'[2]Pc, Summer, S1'!X3*Main!$B$8+'EV Scenarios'!X$2*'Node ratio'!$B3</f>
        <v>28.55087464922596</v>
      </c>
      <c r="Y3" s="1">
        <f>'[2]Pc, Summer, S1'!Y3*Main!$B$8+'EV Scenarios'!Y$2*'Node ratio'!$B3</f>
        <v>26.242185568652388</v>
      </c>
      <c r="Z3" s="1"/>
    </row>
    <row r="4" spans="1:26" x14ac:dyDescent="0.25">
      <c r="A4">
        <v>3</v>
      </c>
      <c r="B4" s="1">
        <f>'[2]Pc, Summer, S1'!B4*Main!$B$8+'EV Scenarios'!B$2*'Node ratio'!$B4</f>
        <v>31.669730040849217</v>
      </c>
      <c r="C4" s="1">
        <f>'[2]Pc, Summer, S1'!C4*Main!$B$8+'EV Scenarios'!C$2*'Node ratio'!$B4</f>
        <v>28.869470055729565</v>
      </c>
      <c r="D4" s="1">
        <f>'[2]Pc, Summer, S1'!D4*Main!$B$8+'EV Scenarios'!D$2*'Node ratio'!$B4</f>
        <v>27.413504120537038</v>
      </c>
      <c r="E4" s="1">
        <f>'[2]Pc, Summer, S1'!E4*Main!$B$8+'EV Scenarios'!E$2*'Node ratio'!$B4</f>
        <v>26.423547543829017</v>
      </c>
      <c r="F4" s="1">
        <f>'[2]Pc, Summer, S1'!F4*Main!$B$8+'EV Scenarios'!F$2*'Node ratio'!$B4</f>
        <v>26.390317672220849</v>
      </c>
      <c r="G4" s="1">
        <f>'[2]Pc, Summer, S1'!G4*Main!$B$8+'EV Scenarios'!G$2*'Node ratio'!$B4</f>
        <v>28.261146902511943</v>
      </c>
      <c r="H4" s="1">
        <f>'[2]Pc, Summer, S1'!H4*Main!$B$8+'EV Scenarios'!H$2*'Node ratio'!$B4</f>
        <v>35.347442260657523</v>
      </c>
      <c r="I4" s="1">
        <f>'[2]Pc, Summer, S1'!I4*Main!$B$8+'EV Scenarios'!I$2*'Node ratio'!$B4</f>
        <v>43.091139250245668</v>
      </c>
      <c r="J4" s="1">
        <f>'[2]Pc, Summer, S1'!J4*Main!$B$8+'EV Scenarios'!J$2*'Node ratio'!$B4</f>
        <v>44.965323562669759</v>
      </c>
      <c r="K4" s="1">
        <f>'[2]Pc, Summer, S1'!K4*Main!$B$8+'EV Scenarios'!K$2*'Node ratio'!$B4</f>
        <v>44.052374897118398</v>
      </c>
      <c r="L4" s="1">
        <f>'[2]Pc, Summer, S1'!L4*Main!$B$8+'EV Scenarios'!L$2*'Node ratio'!$B4</f>
        <v>44.007686092243915</v>
      </c>
      <c r="M4" s="1">
        <f>'[2]Pc, Summer, S1'!M4*Main!$B$8+'EV Scenarios'!M$2*'Node ratio'!$B4</f>
        <v>46.882826004393792</v>
      </c>
      <c r="N4" s="1">
        <f>'[2]Pc, Summer, S1'!N4*Main!$B$8+'EV Scenarios'!N$2*'Node ratio'!$B4</f>
        <v>46.896540171190594</v>
      </c>
      <c r="O4" s="1">
        <f>'[2]Pc, Summer, S1'!O4*Main!$B$8+'EV Scenarios'!O$2*'Node ratio'!$B4</f>
        <v>46.915306253904937</v>
      </c>
      <c r="P4" s="1">
        <f>'[2]Pc, Summer, S1'!P4*Main!$B$8+'EV Scenarios'!P$2*'Node ratio'!$B4</f>
        <v>44.565162697159245</v>
      </c>
      <c r="Q4" s="1">
        <f>'[2]Pc, Summer, S1'!Q4*Main!$B$8+'EV Scenarios'!Q$2*'Node ratio'!$B4</f>
        <v>42.19881677603464</v>
      </c>
      <c r="R4" s="1">
        <f>'[2]Pc, Summer, S1'!R4*Main!$B$8+'EV Scenarios'!R$2*'Node ratio'!$B4</f>
        <v>39.322499468909832</v>
      </c>
      <c r="S4" s="1">
        <f>'[2]Pc, Summer, S1'!S4*Main!$B$8+'EV Scenarios'!S$2*'Node ratio'!$B4</f>
        <v>39.337479585883408</v>
      </c>
      <c r="T4" s="1">
        <f>'[2]Pc, Summer, S1'!T4*Main!$B$8+'EV Scenarios'!T$2*'Node ratio'!$B4</f>
        <v>39.30914140562242</v>
      </c>
      <c r="U4" s="1">
        <f>'[2]Pc, Summer, S1'!U4*Main!$B$8+'EV Scenarios'!U$2*'Node ratio'!$B4</f>
        <v>39.31912991098104</v>
      </c>
      <c r="V4" s="1">
        <f>'[2]Pc, Summer, S1'!V4*Main!$B$8+'EV Scenarios'!V$2*'Node ratio'!$B4</f>
        <v>39.331020422846549</v>
      </c>
      <c r="W4" s="1">
        <f>'[2]Pc, Summer, S1'!W4*Main!$B$8+'EV Scenarios'!W$2*'Node ratio'!$B4</f>
        <v>39.321912272270119</v>
      </c>
      <c r="X4" s="1">
        <f>'[2]Pc, Summer, S1'!X4*Main!$B$8+'EV Scenarios'!X$2*'Node ratio'!$B4</f>
        <v>38.26296725739919</v>
      </c>
      <c r="Y4" s="1">
        <f>'[2]Pc, Summer, S1'!Y4*Main!$B$8+'EV Scenarios'!Y$2*'Node ratio'!$B4</f>
        <v>35.869399129732336</v>
      </c>
      <c r="Z4" s="1"/>
    </row>
    <row r="5" spans="1:26" x14ac:dyDescent="0.25">
      <c r="A5">
        <v>4</v>
      </c>
      <c r="B5" s="1">
        <f>'[2]Pc, Summer, S1'!B5*Main!$B$8+'EV Scenarios'!B$2*'Node ratio'!$B5</f>
        <v>47.237029083499202</v>
      </c>
      <c r="C5" s="1">
        <f>'[2]Pc, Summer, S1'!C5*Main!$B$8+'EV Scenarios'!C$2*'Node ratio'!$B5</f>
        <v>41.721966552193955</v>
      </c>
      <c r="D5" s="1">
        <f>'[2]Pc, Summer, S1'!D5*Main!$B$8+'EV Scenarios'!D$2*'Node ratio'!$B5</f>
        <v>39.338488576461422</v>
      </c>
      <c r="E5" s="1">
        <f>'[2]Pc, Summer, S1'!E5*Main!$B$8+'EV Scenarios'!E$2*'Node ratio'!$B5</f>
        <v>38.046096167532497</v>
      </c>
      <c r="F5" s="1">
        <f>'[2]Pc, Summer, S1'!F5*Main!$B$8+'EV Scenarios'!F$2*'Node ratio'!$B5</f>
        <v>40.168093482668695</v>
      </c>
      <c r="G5" s="1">
        <f>'[2]Pc, Summer, S1'!G5*Main!$B$8+'EV Scenarios'!G$2*'Node ratio'!$B5</f>
        <v>36.858373601001077</v>
      </c>
      <c r="H5" s="1">
        <f>'[2]Pc, Summer, S1'!H5*Main!$B$8+'EV Scenarios'!H$2*'Node ratio'!$B5</f>
        <v>43.133065510689988</v>
      </c>
      <c r="I5" s="1">
        <f>'[2]Pc, Summer, S1'!I5*Main!$B$8+'EV Scenarios'!I$2*'Node ratio'!$B5</f>
        <v>48.988081709297532</v>
      </c>
      <c r="J5" s="1">
        <f>'[2]Pc, Summer, S1'!J5*Main!$B$8+'EV Scenarios'!J$2*'Node ratio'!$B5</f>
        <v>55.145051696211468</v>
      </c>
      <c r="K5" s="1">
        <f>'[2]Pc, Summer, S1'!K5*Main!$B$8+'EV Scenarios'!K$2*'Node ratio'!$B5</f>
        <v>59.244191811917908</v>
      </c>
      <c r="L5" s="1">
        <f>'[2]Pc, Summer, S1'!L5*Main!$B$8+'EV Scenarios'!L$2*'Node ratio'!$B5</f>
        <v>61.06286621414587</v>
      </c>
      <c r="M5" s="1">
        <f>'[2]Pc, Summer, S1'!M5*Main!$B$8+'EV Scenarios'!M$2*'Node ratio'!$B5</f>
        <v>62.009154547967341</v>
      </c>
      <c r="N5" s="1">
        <f>'[2]Pc, Summer, S1'!N5*Main!$B$8+'EV Scenarios'!N$2*'Node ratio'!$B5</f>
        <v>63.261471710366038</v>
      </c>
      <c r="O5" s="1">
        <f>'[2]Pc, Summer, S1'!O5*Main!$B$8+'EV Scenarios'!O$2*'Node ratio'!$B5</f>
        <v>63.830864605966184</v>
      </c>
      <c r="P5" s="1">
        <f>'[2]Pc, Summer, S1'!P5*Main!$B$8+'EV Scenarios'!P$2*'Node ratio'!$B5</f>
        <v>64.048160638788744</v>
      </c>
      <c r="Q5" s="1">
        <f>'[2]Pc, Summer, S1'!Q5*Main!$B$8+'EV Scenarios'!Q$2*'Node ratio'!$B5</f>
        <v>61.653867903065283</v>
      </c>
      <c r="R5" s="1">
        <f>'[2]Pc, Summer, S1'!R5*Main!$B$8+'EV Scenarios'!R$2*'Node ratio'!$B5</f>
        <v>61.697668801403054</v>
      </c>
      <c r="S5" s="1">
        <f>'[2]Pc, Summer, S1'!S5*Main!$B$8+'EV Scenarios'!S$2*'Node ratio'!$B5</f>
        <v>59.347486563654279</v>
      </c>
      <c r="T5" s="1">
        <f>'[2]Pc, Summer, S1'!T5*Main!$B$8+'EV Scenarios'!T$2*'Node ratio'!$B5</f>
        <v>59.577268238553735</v>
      </c>
      <c r="U5" s="1">
        <f>'[2]Pc, Summer, S1'!U5*Main!$B$8+'EV Scenarios'!U$2*'Node ratio'!$B5</f>
        <v>60.09312718072384</v>
      </c>
      <c r="V5" s="1">
        <f>'[2]Pc, Summer, S1'!V5*Main!$B$8+'EV Scenarios'!V$2*'Node ratio'!$B5</f>
        <v>59.635537433933337</v>
      </c>
      <c r="W5" s="1">
        <f>'[2]Pc, Summer, S1'!W5*Main!$B$8+'EV Scenarios'!W$2*'Node ratio'!$B5</f>
        <v>61.734951476622264</v>
      </c>
      <c r="X5" s="1">
        <f>'[2]Pc, Summer, S1'!X5*Main!$B$8+'EV Scenarios'!X$2*'Node ratio'!$B5</f>
        <v>61.318704731076849</v>
      </c>
      <c r="Y5" s="1">
        <f>'[2]Pc, Summer, S1'!Y5*Main!$B$8+'EV Scenarios'!Y$2*'Node ratio'!$B5</f>
        <v>55.05209757572969</v>
      </c>
      <c r="Z5" s="1"/>
    </row>
    <row r="6" spans="1:26" x14ac:dyDescent="0.25">
      <c r="A6">
        <v>5</v>
      </c>
      <c r="B6" s="1">
        <f>'[2]Pc, Summer, S1'!B6*Main!$B$8+'EV Scenarios'!B$2*'Node ratio'!$B6</f>
        <v>-16.307347074434386</v>
      </c>
      <c r="C6" s="1">
        <f>'[2]Pc, Summer, S1'!C6*Main!$B$8+'EV Scenarios'!C$2*'Node ratio'!$B6</f>
        <v>-13.992745820752493</v>
      </c>
      <c r="D6" s="1">
        <f>'[2]Pc, Summer, S1'!D6*Main!$B$8+'EV Scenarios'!D$2*'Node ratio'!$B6</f>
        <v>-9.0602161601881388</v>
      </c>
      <c r="E6" s="1">
        <f>'[2]Pc, Summer, S1'!E6*Main!$B$8+'EV Scenarios'!E$2*'Node ratio'!$B6</f>
        <v>-8.5843335365538493</v>
      </c>
      <c r="F6" s="1">
        <f>'[2]Pc, Summer, S1'!F6*Main!$B$8+'EV Scenarios'!F$2*'Node ratio'!$B6</f>
        <v>-8.3185620734600487</v>
      </c>
      <c r="G6" s="1">
        <f>'[2]Pc, Summer, S1'!G6*Main!$B$8+'EV Scenarios'!G$2*'Node ratio'!$B6</f>
        <v>-8.4951445807796979</v>
      </c>
      <c r="H6" s="1">
        <f>'[2]Pc, Summer, S1'!H6*Main!$B$8+'EV Scenarios'!H$2*'Node ratio'!$B6</f>
        <v>-6.256531434501043</v>
      </c>
      <c r="I6" s="1">
        <f>'[2]Pc, Summer, S1'!I6*Main!$B$8+'EV Scenarios'!I$2*'Node ratio'!$B6</f>
        <v>-3.1004849815315159</v>
      </c>
      <c r="J6" s="1">
        <f>'[2]Pc, Summer, S1'!J6*Main!$B$8+'EV Scenarios'!J$2*'Node ratio'!$B6</f>
        <v>-0.82139272795263019</v>
      </c>
      <c r="K6" s="1">
        <f>'[2]Pc, Summer, S1'!K6*Main!$B$8+'EV Scenarios'!K$2*'Node ratio'!$B6</f>
        <v>0.9081473421466808</v>
      </c>
      <c r="L6" s="1">
        <f>'[2]Pc, Summer, S1'!L6*Main!$B$8+'EV Scenarios'!L$2*'Node ratio'!$B6</f>
        <v>1.5126582383225322</v>
      </c>
      <c r="M6" s="1">
        <f>'[2]Pc, Summer, S1'!M6*Main!$B$8+'EV Scenarios'!M$2*'Node ratio'!$B6</f>
        <v>2.6243408919498306</v>
      </c>
      <c r="N6" s="1">
        <f>'[2]Pc, Summer, S1'!N6*Main!$B$8+'EV Scenarios'!N$2*'Node ratio'!$B6</f>
        <v>4.103053518471957</v>
      </c>
      <c r="O6" s="1">
        <f>'[2]Pc, Summer, S1'!O6*Main!$B$8+'EV Scenarios'!O$2*'Node ratio'!$B6</f>
        <v>4.3291923054501185</v>
      </c>
      <c r="P6" s="1">
        <f>'[2]Pc, Summer, S1'!P6*Main!$B$8+'EV Scenarios'!P$2*'Node ratio'!$B6</f>
        <v>3.6771683882532971</v>
      </c>
      <c r="Q6" s="1">
        <f>'[2]Pc, Summer, S1'!Q6*Main!$B$8+'EV Scenarios'!Q$2*'Node ratio'!$B6</f>
        <v>1.780021642847438</v>
      </c>
      <c r="R6" s="1">
        <f>'[2]Pc, Summer, S1'!R6*Main!$B$8+'EV Scenarios'!R$2*'Node ratio'!$B6</f>
        <v>1.8597561165094907</v>
      </c>
      <c r="S6" s="1">
        <f>'[2]Pc, Summer, S1'!S6*Main!$B$8+'EV Scenarios'!S$2*'Node ratio'!$B6</f>
        <v>1.901387206070315</v>
      </c>
      <c r="T6" s="1">
        <f>'[2]Pc, Summer, S1'!T6*Main!$B$8+'EV Scenarios'!T$2*'Node ratio'!$B6</f>
        <v>2.3998469340678157</v>
      </c>
      <c r="U6" s="1">
        <f>'[2]Pc, Summer, S1'!U6*Main!$B$8+'EV Scenarios'!U$2*'Node ratio'!$B6</f>
        <v>1.9098020774717104</v>
      </c>
      <c r="V6" s="1">
        <f>'[2]Pc, Summer, S1'!V6*Main!$B$8+'EV Scenarios'!V$2*'Node ratio'!$B6</f>
        <v>1.426523043608152</v>
      </c>
      <c r="W6" s="1">
        <f>'[2]Pc, Summer, S1'!W6*Main!$B$8+'EV Scenarios'!W$2*'Node ratio'!$B6</f>
        <v>2.9076638004447624</v>
      </c>
      <c r="X6" s="1">
        <f>'[2]Pc, Summer, S1'!X6*Main!$B$8+'EV Scenarios'!X$2*'Node ratio'!$B6</f>
        <v>3.8728484296009325</v>
      </c>
      <c r="Y6" s="1">
        <f>'[2]Pc, Summer, S1'!Y6*Main!$B$8+'EV Scenarios'!Y$2*'Node ratio'!$B6</f>
        <v>-0.94817390916147815</v>
      </c>
      <c r="Z6" s="1"/>
    </row>
    <row r="7" spans="1:26" x14ac:dyDescent="0.25">
      <c r="A7">
        <v>8</v>
      </c>
      <c r="B7" s="1">
        <f>'[2]Pc, Summer, S1'!B7*Main!$B$8+'EV Scenarios'!B$2*'Node ratio'!$B7</f>
        <v>0</v>
      </c>
      <c r="C7" s="1">
        <f>'[2]Pc, Summer, S1'!C7*Main!$B$8+'EV Scenarios'!C$2*'Node ratio'!$B7</f>
        <v>0</v>
      </c>
      <c r="D7" s="1">
        <f>'[2]Pc, Summer, S1'!D7*Main!$B$8+'EV Scenarios'!D$2*'Node ratio'!$B7</f>
        <v>0</v>
      </c>
      <c r="E7" s="1">
        <f>'[2]Pc, Summer, S1'!E7*Main!$B$8+'EV Scenarios'!E$2*'Node ratio'!$B7</f>
        <v>0</v>
      </c>
      <c r="F7" s="1">
        <f>'[2]Pc, Summer, S1'!F7*Main!$B$8+'EV Scenarios'!F$2*'Node ratio'!$B7</f>
        <v>0</v>
      </c>
      <c r="G7" s="1">
        <f>'[2]Pc, Summer, S1'!G7*Main!$B$8+'EV Scenarios'!G$2*'Node ratio'!$B7</f>
        <v>0</v>
      </c>
      <c r="H7" s="1">
        <f>'[2]Pc, Summer, S1'!H7*Main!$B$8+'EV Scenarios'!H$2*'Node ratio'!$B7</f>
        <v>0</v>
      </c>
      <c r="I7" s="1">
        <f>'[2]Pc, Summer, S1'!I7*Main!$B$8+'EV Scenarios'!I$2*'Node ratio'!$B7</f>
        <v>0</v>
      </c>
      <c r="J7" s="1">
        <f>'[2]Pc, Summer, S1'!J7*Main!$B$8+'EV Scenarios'!J$2*'Node ratio'!$B7</f>
        <v>0</v>
      </c>
      <c r="K7" s="1">
        <f>'[2]Pc, Summer, S1'!K7*Main!$B$8+'EV Scenarios'!K$2*'Node ratio'!$B7</f>
        <v>0</v>
      </c>
      <c r="L7" s="1">
        <f>'[2]Pc, Summer, S1'!L7*Main!$B$8+'EV Scenarios'!L$2*'Node ratio'!$B7</f>
        <v>0</v>
      </c>
      <c r="M7" s="1">
        <f>'[2]Pc, Summer, S1'!M7*Main!$B$8+'EV Scenarios'!M$2*'Node ratio'!$B7</f>
        <v>0</v>
      </c>
      <c r="N7" s="1">
        <f>'[2]Pc, Summer, S1'!N7*Main!$B$8+'EV Scenarios'!N$2*'Node ratio'!$B7</f>
        <v>0</v>
      </c>
      <c r="O7" s="1">
        <f>'[2]Pc, Summer, S1'!O7*Main!$B$8+'EV Scenarios'!O$2*'Node ratio'!$B7</f>
        <v>0</v>
      </c>
      <c r="P7" s="1">
        <f>'[2]Pc, Summer, S1'!P7*Main!$B$8+'EV Scenarios'!P$2*'Node ratio'!$B7</f>
        <v>0</v>
      </c>
      <c r="Q7" s="1">
        <f>'[2]Pc, Summer, S1'!Q7*Main!$B$8+'EV Scenarios'!Q$2*'Node ratio'!$B7</f>
        <v>0</v>
      </c>
      <c r="R7" s="1">
        <f>'[2]Pc, Summer, S1'!R7*Main!$B$8+'EV Scenarios'!R$2*'Node ratio'!$B7</f>
        <v>0</v>
      </c>
      <c r="S7" s="1">
        <f>'[2]Pc, Summer, S1'!S7*Main!$B$8+'EV Scenarios'!S$2*'Node ratio'!$B7</f>
        <v>0</v>
      </c>
      <c r="T7" s="1">
        <f>'[2]Pc, Summer, S1'!T7*Main!$B$8+'EV Scenarios'!T$2*'Node ratio'!$B7</f>
        <v>0</v>
      </c>
      <c r="U7" s="1">
        <f>'[2]Pc, Summer, S1'!U7*Main!$B$8+'EV Scenarios'!U$2*'Node ratio'!$B7</f>
        <v>0</v>
      </c>
      <c r="V7" s="1">
        <f>'[2]Pc, Summer, S1'!V7*Main!$B$8+'EV Scenarios'!V$2*'Node ratio'!$B7</f>
        <v>0</v>
      </c>
      <c r="W7" s="1">
        <f>'[2]Pc, Summer, S1'!W7*Main!$B$8+'EV Scenarios'!W$2*'Node ratio'!$B7</f>
        <v>0</v>
      </c>
      <c r="X7" s="1">
        <f>'[2]Pc, Summer, S1'!X7*Main!$B$8+'EV Scenarios'!X$2*'Node ratio'!$B7</f>
        <v>0</v>
      </c>
      <c r="Y7" s="1">
        <f>'[2]Pc, Summer, S1'!Y7*Main!$B$8+'EV Scenarios'!Y$2*'Node ratio'!$B7</f>
        <v>0</v>
      </c>
      <c r="Z7" s="1"/>
    </row>
    <row r="8" spans="1:26" x14ac:dyDescent="0.25">
      <c r="A8">
        <v>9</v>
      </c>
      <c r="B8" s="1">
        <f>'[2]Pc, Summer, S1'!B8*Main!$B$8+'EV Scenarios'!B$2*'Node ratio'!$B8</f>
        <v>17.659492740667453</v>
      </c>
      <c r="C8" s="1">
        <f>'[2]Pc, Summer, S1'!C8*Main!$B$8+'EV Scenarios'!C$2*'Node ratio'!$B8</f>
        <v>10.954522217587121</v>
      </c>
      <c r="D8" s="1">
        <f>'[2]Pc, Summer, S1'!D8*Main!$B$8+'EV Scenarios'!D$2*'Node ratio'!$B8</f>
        <v>15.716476382073241</v>
      </c>
      <c r="E8" s="1">
        <f>'[2]Pc, Summer, S1'!E8*Main!$B$8+'EV Scenarios'!E$2*'Node ratio'!$B8</f>
        <v>14.542516631231541</v>
      </c>
      <c r="F8" s="1">
        <f>'[2]Pc, Summer, S1'!F8*Main!$B$8+'EV Scenarios'!F$2*'Node ratio'!$B8</f>
        <v>16.682163341199058</v>
      </c>
      <c r="G8" s="1">
        <f>'[2]Pc, Summer, S1'!G8*Main!$B$8+'EV Scenarios'!G$2*'Node ratio'!$B8</f>
        <v>5.6889809128617834</v>
      </c>
      <c r="H8" s="1">
        <f>'[2]Pc, Summer, S1'!H8*Main!$B$8+'EV Scenarios'!H$2*'Node ratio'!$B8</f>
        <v>-13.490456252215003</v>
      </c>
      <c r="I8" s="1">
        <f>'[2]Pc, Summer, S1'!I8*Main!$B$8+'EV Scenarios'!I$2*'Node ratio'!$B8</f>
        <v>0.97908709370936386</v>
      </c>
      <c r="J8" s="1">
        <f>'[2]Pc, Summer, S1'!J8*Main!$B$8+'EV Scenarios'!J$2*'Node ratio'!$B8</f>
        <v>7.536353375442939</v>
      </c>
      <c r="K8" s="1">
        <f>'[2]Pc, Summer, S1'!K8*Main!$B$8+'EV Scenarios'!K$2*'Node ratio'!$B8</f>
        <v>18.345893079267576</v>
      </c>
      <c r="L8" s="1">
        <f>'[2]Pc, Summer, S1'!L8*Main!$B$8+'EV Scenarios'!L$2*'Node ratio'!$B8</f>
        <v>17.857331502790903</v>
      </c>
      <c r="M8" s="1">
        <f>'[2]Pc, Summer, S1'!M8*Main!$B$8+'EV Scenarios'!M$2*'Node ratio'!$B8</f>
        <v>9.8891468931482578</v>
      </c>
      <c r="N8" s="1">
        <f>'[2]Pc, Summer, S1'!N8*Main!$B$8+'EV Scenarios'!N$2*'Node ratio'!$B8</f>
        <v>8.1832012063349122</v>
      </c>
      <c r="O8" s="1">
        <f>'[2]Pc, Summer, S1'!O8*Main!$B$8+'EV Scenarios'!O$2*'Node ratio'!$B8</f>
        <v>9.965413593192558</v>
      </c>
      <c r="P8" s="1">
        <f>'[2]Pc, Summer, S1'!P8*Main!$B$8+'EV Scenarios'!P$2*'Node ratio'!$B8</f>
        <v>8.7253521457619616</v>
      </c>
      <c r="Q8" s="1">
        <f>'[2]Pc, Summer, S1'!Q8*Main!$B$8+'EV Scenarios'!Q$2*'Node ratio'!$B8</f>
        <v>10.375652595688127</v>
      </c>
      <c r="R8" s="1">
        <f>'[2]Pc, Summer, S1'!R8*Main!$B$8+'EV Scenarios'!R$2*'Node ratio'!$B8</f>
        <v>14.471691138349085</v>
      </c>
      <c r="S8" s="1">
        <f>'[2]Pc, Summer, S1'!S8*Main!$B$8+'EV Scenarios'!S$2*'Node ratio'!$B8</f>
        <v>14.987593313659184</v>
      </c>
      <c r="T8" s="1">
        <f>'[2]Pc, Summer, S1'!T8*Main!$B$8+'EV Scenarios'!T$2*'Node ratio'!$B8</f>
        <v>15.485261693753692</v>
      </c>
      <c r="U8" s="1">
        <f>'[2]Pc, Summer, S1'!U8*Main!$B$8+'EV Scenarios'!U$2*'Node ratio'!$B8</f>
        <v>15.178044841391024</v>
      </c>
      <c r="V8" s="1">
        <f>'[2]Pc, Summer, S1'!V8*Main!$B$8+'EV Scenarios'!V$2*'Node ratio'!$B8</f>
        <v>9.7332169315564059</v>
      </c>
      <c r="W8" s="1">
        <f>'[2]Pc, Summer, S1'!W8*Main!$B$8+'EV Scenarios'!W$2*'Node ratio'!$B8</f>
        <v>11.014173813452452</v>
      </c>
      <c r="X8" s="1">
        <f>'[2]Pc, Summer, S1'!X8*Main!$B$8+'EV Scenarios'!X$2*'Node ratio'!$B8</f>
        <v>11.154871955950975</v>
      </c>
      <c r="Y8" s="1">
        <f>'[2]Pc, Summer, S1'!Y8*Main!$B$8+'EV Scenarios'!Y$2*'Node ratio'!$B8</f>
        <v>11.328833941686353</v>
      </c>
      <c r="Z8" s="1"/>
    </row>
    <row r="9" spans="1:26" x14ac:dyDescent="0.25">
      <c r="A9">
        <v>10</v>
      </c>
      <c r="B9" s="1">
        <f>'[2]Pc, Summer, S1'!B9*Main!$B$8+'EV Scenarios'!B$2*'Node ratio'!$B9</f>
        <v>26.387959409604143</v>
      </c>
      <c r="C9" s="1">
        <f>'[2]Pc, Summer, S1'!C9*Main!$B$8+'EV Scenarios'!C$2*'Node ratio'!$B9</f>
        <v>22.461759190660274</v>
      </c>
      <c r="D9" s="1">
        <f>'[2]Pc, Summer, S1'!D9*Main!$B$8+'EV Scenarios'!D$2*'Node ratio'!$B9</f>
        <v>22.349951518724588</v>
      </c>
      <c r="E9" s="1">
        <f>'[2]Pc, Summer, S1'!E9*Main!$B$8+'EV Scenarios'!E$2*'Node ratio'!$B9</f>
        <v>20.334632860877146</v>
      </c>
      <c r="F9" s="1">
        <f>'[2]Pc, Summer, S1'!F9*Main!$B$8+'EV Scenarios'!F$2*'Node ratio'!$B9</f>
        <v>20.470208981054387</v>
      </c>
      <c r="G9" s="1">
        <f>'[2]Pc, Summer, S1'!G9*Main!$B$8+'EV Scenarios'!G$2*'Node ratio'!$B9</f>
        <v>20.45227139096886</v>
      </c>
      <c r="H9" s="1">
        <f>'[2]Pc, Summer, S1'!H9*Main!$B$8+'EV Scenarios'!H$2*'Node ratio'!$B9</f>
        <v>24.654536941348702</v>
      </c>
      <c r="I9" s="1">
        <f>'[2]Pc, Summer, S1'!I9*Main!$B$8+'EV Scenarios'!I$2*'Node ratio'!$B9</f>
        <v>33.07561376146721</v>
      </c>
      <c r="J9" s="1">
        <f>'[2]Pc, Summer, S1'!J9*Main!$B$8+'EV Scenarios'!J$2*'Node ratio'!$B9</f>
        <v>38.730545815227821</v>
      </c>
      <c r="K9" s="1">
        <f>'[2]Pc, Summer, S1'!K9*Main!$B$8+'EV Scenarios'!K$2*'Node ratio'!$B9</f>
        <v>39.555640106205644</v>
      </c>
      <c r="L9" s="1">
        <f>'[2]Pc, Summer, S1'!L9*Main!$B$8+'EV Scenarios'!L$2*'Node ratio'!$B9</f>
        <v>39.479046401776749</v>
      </c>
      <c r="M9" s="1">
        <f>'[2]Pc, Summer, S1'!M9*Main!$B$8+'EV Scenarios'!M$2*'Node ratio'!$B9</f>
        <v>41.290794450036969</v>
      </c>
      <c r="N9" s="1">
        <f>'[2]Pc, Summer, S1'!N9*Main!$B$8+'EV Scenarios'!N$2*'Node ratio'!$B9</f>
        <v>39.645172578537661</v>
      </c>
      <c r="O9" s="1">
        <f>'[2]Pc, Summer, S1'!O9*Main!$B$8+'EV Scenarios'!O$2*'Node ratio'!$B9</f>
        <v>38.917195004515193</v>
      </c>
      <c r="P9" s="1">
        <f>'[2]Pc, Summer, S1'!P9*Main!$B$8+'EV Scenarios'!P$2*'Node ratio'!$B9</f>
        <v>32.652352109686333</v>
      </c>
      <c r="Q9" s="1">
        <f>'[2]Pc, Summer, S1'!Q9*Main!$B$8+'EV Scenarios'!Q$2*'Node ratio'!$B9</f>
        <v>33.756987109038</v>
      </c>
      <c r="R9" s="1">
        <f>'[2]Pc, Summer, S1'!R9*Main!$B$8+'EV Scenarios'!R$2*'Node ratio'!$B9</f>
        <v>39.19946197049012</v>
      </c>
      <c r="S9" s="1">
        <f>'[2]Pc, Summer, S1'!S9*Main!$B$8+'EV Scenarios'!S$2*'Node ratio'!$B9</f>
        <v>41.790686017400738</v>
      </c>
      <c r="T9" s="1">
        <f>'[2]Pc, Summer, S1'!T9*Main!$B$8+'EV Scenarios'!T$2*'Node ratio'!$B9</f>
        <v>32.922245365946033</v>
      </c>
      <c r="U9" s="1">
        <f>'[2]Pc, Summer, S1'!U9*Main!$B$8+'EV Scenarios'!U$2*'Node ratio'!$B9</f>
        <v>34.643546438326389</v>
      </c>
      <c r="V9" s="1">
        <f>'[2]Pc, Summer, S1'!V9*Main!$B$8+'EV Scenarios'!V$2*'Node ratio'!$B9</f>
        <v>32.01618973988267</v>
      </c>
      <c r="W9" s="1">
        <f>'[2]Pc, Summer, S1'!W9*Main!$B$8+'EV Scenarios'!W$2*'Node ratio'!$B9</f>
        <v>33.929096147383582</v>
      </c>
      <c r="X9" s="1">
        <f>'[2]Pc, Summer, S1'!X9*Main!$B$8+'EV Scenarios'!X$2*'Node ratio'!$B9</f>
        <v>31.144528717882025</v>
      </c>
      <c r="Y9" s="1">
        <f>'[2]Pc, Summer, S1'!Y9*Main!$B$8+'EV Scenarios'!Y$2*'Node ratio'!$B9</f>
        <v>28.010276979916295</v>
      </c>
      <c r="Z9" s="1"/>
    </row>
    <row r="10" spans="1:26" x14ac:dyDescent="0.25">
      <c r="A10">
        <v>12</v>
      </c>
      <c r="B10" s="1">
        <f>'[2]Pc, Summer, S1'!B10*Main!$B$8+'EV Scenarios'!B$2*'Node ratio'!$B10</f>
        <v>142.80786903496048</v>
      </c>
      <c r="C10" s="1">
        <f>'[2]Pc, Summer, S1'!C10*Main!$B$8+'EV Scenarios'!C$2*'Node ratio'!$B10</f>
        <v>127.8502243905327</v>
      </c>
      <c r="D10" s="1">
        <f>'[2]Pc, Summer, S1'!D10*Main!$B$8+'EV Scenarios'!D$2*'Node ratio'!$B10</f>
        <v>119.23036292070057</v>
      </c>
      <c r="E10" s="1">
        <f>'[2]Pc, Summer, S1'!E10*Main!$B$8+'EV Scenarios'!E$2*'Node ratio'!$B10</f>
        <v>115.53617178870869</v>
      </c>
      <c r="F10" s="1">
        <f>'[2]Pc, Summer, S1'!F10*Main!$B$8+'EV Scenarios'!F$2*'Node ratio'!$B10</f>
        <v>190.24263583858493</v>
      </c>
      <c r="G10" s="1">
        <f>'[2]Pc, Summer, S1'!G10*Main!$B$8+'EV Scenarios'!G$2*'Node ratio'!$B10</f>
        <v>182.36890674426891</v>
      </c>
      <c r="H10" s="1">
        <f>'[2]Pc, Summer, S1'!H10*Main!$B$8+'EV Scenarios'!H$2*'Node ratio'!$B10</f>
        <v>127.61038032830464</v>
      </c>
      <c r="I10" s="1">
        <f>'[2]Pc, Summer, S1'!I10*Main!$B$8+'EV Scenarios'!I$2*'Node ratio'!$B10</f>
        <v>161.57500022523854</v>
      </c>
      <c r="J10" s="1">
        <f>'[2]Pc, Summer, S1'!J10*Main!$B$8+'EV Scenarios'!J$2*'Node ratio'!$B10</f>
        <v>178.71755759917235</v>
      </c>
      <c r="K10" s="1">
        <f>'[2]Pc, Summer, S1'!K10*Main!$B$8+'EV Scenarios'!K$2*'Node ratio'!$B10</f>
        <v>191.54397371153516</v>
      </c>
      <c r="L10" s="1">
        <f>'[2]Pc, Summer, S1'!L10*Main!$B$8+'EV Scenarios'!L$2*'Node ratio'!$B10</f>
        <v>191.21708663593193</v>
      </c>
      <c r="M10" s="1">
        <f>'[2]Pc, Summer, S1'!M10*Main!$B$8+'EV Scenarios'!M$2*'Node ratio'!$B10</f>
        <v>210.76375999535452</v>
      </c>
      <c r="N10" s="1">
        <f>'[2]Pc, Summer, S1'!N10*Main!$B$8+'EV Scenarios'!N$2*'Node ratio'!$B10</f>
        <v>217.94272737799406</v>
      </c>
      <c r="O10" s="1">
        <f>'[2]Pc, Summer, S1'!O10*Main!$B$8+'EV Scenarios'!O$2*'Node ratio'!$B10</f>
        <v>215.21356124533588</v>
      </c>
      <c r="P10" s="1">
        <f>'[2]Pc, Summer, S1'!P10*Main!$B$8+'EV Scenarios'!P$2*'Node ratio'!$B10</f>
        <v>229.28954495988179</v>
      </c>
      <c r="Q10" s="1">
        <f>'[2]Pc, Summer, S1'!Q10*Main!$B$8+'EV Scenarios'!Q$2*'Node ratio'!$B10</f>
        <v>212.21244529841141</v>
      </c>
      <c r="R10" s="1">
        <f>'[2]Pc, Summer, S1'!R10*Main!$B$8+'EV Scenarios'!R$2*'Node ratio'!$B10</f>
        <v>202.44308506156494</v>
      </c>
      <c r="S10" s="1">
        <f>'[2]Pc, Summer, S1'!S10*Main!$B$8+'EV Scenarios'!S$2*'Node ratio'!$B10</f>
        <v>200.25519367050936</v>
      </c>
      <c r="T10" s="1">
        <f>'[2]Pc, Summer, S1'!T10*Main!$B$8+'EV Scenarios'!T$2*'Node ratio'!$B10</f>
        <v>192.71599266536813</v>
      </c>
      <c r="U10" s="1">
        <f>'[2]Pc, Summer, S1'!U10*Main!$B$8+'EV Scenarios'!U$2*'Node ratio'!$B10</f>
        <v>195.60381849256922</v>
      </c>
      <c r="V10" s="1">
        <f>'[2]Pc, Summer, S1'!V10*Main!$B$8+'EV Scenarios'!V$2*'Node ratio'!$B10</f>
        <v>191.64952640713835</v>
      </c>
      <c r="W10" s="1">
        <f>'[2]Pc, Summer, S1'!W10*Main!$B$8+'EV Scenarios'!W$2*'Node ratio'!$B10</f>
        <v>206.67700426606012</v>
      </c>
      <c r="X10" s="1">
        <f>'[2]Pc, Summer, S1'!X10*Main!$B$8+'EV Scenarios'!X$2*'Node ratio'!$B10</f>
        <v>194.08445616171983</v>
      </c>
      <c r="Y10" s="1">
        <f>'[2]Pc, Summer, S1'!Y10*Main!$B$8+'EV Scenarios'!Y$2*'Node ratio'!$B10</f>
        <v>161.48341160873426</v>
      </c>
      <c r="Z10" s="1"/>
    </row>
    <row r="11" spans="1:26" x14ac:dyDescent="0.25">
      <c r="A11">
        <v>15</v>
      </c>
      <c r="B11" s="1">
        <f>'[2]Pc, Summer, S1'!B11*Main!$B$8+'EV Scenarios'!B$2*'Node ratio'!$B11</f>
        <v>4.1157241976755659</v>
      </c>
      <c r="C11" s="1">
        <f>'[2]Pc, Summer, S1'!C11*Main!$B$8+'EV Scenarios'!C$2*'Node ratio'!$B11</f>
        <v>3.8605844936305322</v>
      </c>
      <c r="D11" s="1">
        <f>'[2]Pc, Summer, S1'!D11*Main!$B$8+'EV Scenarios'!D$2*'Node ratio'!$B11</f>
        <v>3.4923180029744758</v>
      </c>
      <c r="E11" s="1">
        <f>'[2]Pc, Summer, S1'!E11*Main!$B$8+'EV Scenarios'!E$2*'Node ratio'!$B11</f>
        <v>3.5756976472294895</v>
      </c>
      <c r="F11" s="1">
        <f>'[2]Pc, Summer, S1'!F11*Main!$B$8+'EV Scenarios'!F$2*'Node ratio'!$B11</f>
        <v>3.5678775790264905</v>
      </c>
      <c r="G11" s="1">
        <f>'[2]Pc, Summer, S1'!G11*Main!$B$8+'EV Scenarios'!G$2*'Node ratio'!$B11</f>
        <v>3.7153926887675386</v>
      </c>
      <c r="H11" s="1">
        <f>'[2]Pc, Summer, S1'!H11*Main!$B$8+'EV Scenarios'!H$2*'Node ratio'!$B11</f>
        <v>4.2481053876554249</v>
      </c>
      <c r="I11" s="1">
        <f>'[2]Pc, Summer, S1'!I11*Main!$B$8+'EV Scenarios'!I$2*'Node ratio'!$B11</f>
        <v>5.1622665989324341</v>
      </c>
      <c r="J11" s="1">
        <f>'[2]Pc, Summer, S1'!J11*Main!$B$8+'EV Scenarios'!J$2*'Node ratio'!$B11</f>
        <v>5.6977633960398286</v>
      </c>
      <c r="K11" s="1">
        <f>'[2]Pc, Summer, S1'!K11*Main!$B$8+'EV Scenarios'!K$2*'Node ratio'!$B11</f>
        <v>5.9983085474567126</v>
      </c>
      <c r="L11" s="1">
        <f>'[2]Pc, Summer, S1'!L11*Main!$B$8+'EV Scenarios'!L$2*'Node ratio'!$B11</f>
        <v>6.0374893785986981</v>
      </c>
      <c r="M11" s="1">
        <f>'[2]Pc, Summer, S1'!M11*Main!$B$8+'EV Scenarios'!M$2*'Node ratio'!$B11</f>
        <v>6.0960204947903431</v>
      </c>
      <c r="N11" s="1">
        <f>'[2]Pc, Summer, S1'!N11*Main!$B$8+'EV Scenarios'!N$2*'Node ratio'!$B11</f>
        <v>6.3426478779964706</v>
      </c>
      <c r="O11" s="1">
        <f>'[2]Pc, Summer, S1'!O11*Main!$B$8+'EV Scenarios'!O$2*'Node ratio'!$B11</f>
        <v>6.2349211032729057</v>
      </c>
      <c r="P11" s="1">
        <f>'[2]Pc, Summer, S1'!P11*Main!$B$8+'EV Scenarios'!P$2*'Node ratio'!$B11</f>
        <v>5.9452549615407664</v>
      </c>
      <c r="Q11" s="1">
        <f>'[2]Pc, Summer, S1'!Q11*Main!$B$8+'EV Scenarios'!Q$2*'Node ratio'!$B11</f>
        <v>5.8953980570367621</v>
      </c>
      <c r="R11" s="1">
        <f>'[2]Pc, Summer, S1'!R11*Main!$B$8+'EV Scenarios'!R$2*'Node ratio'!$B11</f>
        <v>5.5627385861205711</v>
      </c>
      <c r="S11" s="1">
        <f>'[2]Pc, Summer, S1'!S11*Main!$B$8+'EV Scenarios'!S$2*'Node ratio'!$B11</f>
        <v>5.5935671220592091</v>
      </c>
      <c r="T11" s="1">
        <f>'[2]Pc, Summer, S1'!T11*Main!$B$8+'EV Scenarios'!T$2*'Node ratio'!$B11</f>
        <v>5.5069991139308838</v>
      </c>
      <c r="U11" s="1">
        <f>'[2]Pc, Summer, S1'!U11*Main!$B$8+'EV Scenarios'!U$2*'Node ratio'!$B11</f>
        <v>5.7747179634509607</v>
      </c>
      <c r="V11" s="1">
        <f>'[2]Pc, Summer, S1'!V11*Main!$B$8+'EV Scenarios'!V$2*'Node ratio'!$B11</f>
        <v>5.7768992728273201</v>
      </c>
      <c r="W11" s="1">
        <f>'[2]Pc, Summer, S1'!W11*Main!$B$8+'EV Scenarios'!W$2*'Node ratio'!$B11</f>
        <v>5.9689128149384523</v>
      </c>
      <c r="X11" s="1">
        <f>'[2]Pc, Summer, S1'!X11*Main!$B$8+'EV Scenarios'!X$2*'Node ratio'!$B11</f>
        <v>5.44007131462656</v>
      </c>
      <c r="Y11" s="1">
        <f>'[2]Pc, Summer, S1'!Y11*Main!$B$8+'EV Scenarios'!Y$2*'Node ratio'!$B11</f>
        <v>4.7125093735205326</v>
      </c>
      <c r="Z11" s="1"/>
    </row>
    <row r="12" spans="1:26" x14ac:dyDescent="0.25">
      <c r="A12">
        <v>16</v>
      </c>
      <c r="B12" s="1">
        <f>'[2]Pc, Summer, S1'!B12*Main!$B$8+'EV Scenarios'!B$2*'Node ratio'!$B12</f>
        <v>24.69390177913105</v>
      </c>
      <c r="C12" s="1">
        <f>'[2]Pc, Summer, S1'!C12*Main!$B$8+'EV Scenarios'!C$2*'Node ratio'!$B12</f>
        <v>25.087134025582664</v>
      </c>
      <c r="D12" s="1">
        <f>'[2]Pc, Summer, S1'!D12*Main!$B$8+'EV Scenarios'!D$2*'Node ratio'!$B12</f>
        <v>23.351105301227655</v>
      </c>
      <c r="E12" s="1">
        <f>'[2]Pc, Summer, S1'!E12*Main!$B$8+'EV Scenarios'!E$2*'Node ratio'!$B12</f>
        <v>24.678438733040569</v>
      </c>
      <c r="F12" s="1">
        <f>'[2]Pc, Summer, S1'!F12*Main!$B$8+'EV Scenarios'!F$2*'Node ratio'!$B12</f>
        <v>24.34438016301587</v>
      </c>
      <c r="G12" s="1">
        <f>'[2]Pc, Summer, S1'!G12*Main!$B$8+'EV Scenarios'!G$2*'Node ratio'!$B12</f>
        <v>25.655028573324103</v>
      </c>
      <c r="H12" s="1">
        <f>'[2]Pc, Summer, S1'!H12*Main!$B$8+'EV Scenarios'!H$2*'Node ratio'!$B12</f>
        <v>34.165536606664041</v>
      </c>
      <c r="I12" s="1">
        <f>'[2]Pc, Summer, S1'!I12*Main!$B$8+'EV Scenarios'!I$2*'Node ratio'!$B12</f>
        <v>37.831726909299881</v>
      </c>
      <c r="J12" s="1">
        <f>'[2]Pc, Summer, S1'!J12*Main!$B$8+'EV Scenarios'!J$2*'Node ratio'!$B12</f>
        <v>39.00856123387544</v>
      </c>
      <c r="K12" s="1">
        <f>'[2]Pc, Summer, S1'!K12*Main!$B$8+'EV Scenarios'!K$2*'Node ratio'!$B12</f>
        <v>39.498525198004479</v>
      </c>
      <c r="L12" s="1">
        <f>'[2]Pc, Summer, S1'!L12*Main!$B$8+'EV Scenarios'!L$2*'Node ratio'!$B12</f>
        <v>39.801163105055757</v>
      </c>
      <c r="M12" s="1">
        <f>'[2]Pc, Summer, S1'!M12*Main!$B$8+'EV Scenarios'!M$2*'Node ratio'!$B12</f>
        <v>40.763628292855429</v>
      </c>
      <c r="N12" s="1">
        <f>'[2]Pc, Summer, S1'!N12*Main!$B$8+'EV Scenarios'!N$2*'Node ratio'!$B12</f>
        <v>39.584678642423796</v>
      </c>
      <c r="O12" s="1">
        <f>'[2]Pc, Summer, S1'!O12*Main!$B$8+'EV Scenarios'!O$2*'Node ratio'!$B12</f>
        <v>38.671685910452219</v>
      </c>
      <c r="P12" s="1">
        <f>'[2]Pc, Summer, S1'!P12*Main!$B$8+'EV Scenarios'!P$2*'Node ratio'!$B12</f>
        <v>35.821349116873897</v>
      </c>
      <c r="Q12" s="1">
        <f>'[2]Pc, Summer, S1'!Q12*Main!$B$8+'EV Scenarios'!Q$2*'Node ratio'!$B12</f>
        <v>34.34014657209876</v>
      </c>
      <c r="R12" s="1">
        <f>'[2]Pc, Summer, S1'!R12*Main!$B$8+'EV Scenarios'!R$2*'Node ratio'!$B12</f>
        <v>34.83701620206228</v>
      </c>
      <c r="S12" s="1">
        <f>'[2]Pc, Summer, S1'!S12*Main!$B$8+'EV Scenarios'!S$2*'Node ratio'!$B12</f>
        <v>34.213538256799247</v>
      </c>
      <c r="T12" s="1">
        <f>'[2]Pc, Summer, S1'!T12*Main!$B$8+'EV Scenarios'!T$2*'Node ratio'!$B12</f>
        <v>34.637707522532615</v>
      </c>
      <c r="U12" s="1">
        <f>'[2]Pc, Summer, S1'!U12*Main!$B$8+'EV Scenarios'!U$2*'Node ratio'!$B12</f>
        <v>35.438626347188602</v>
      </c>
      <c r="V12" s="1">
        <f>'[2]Pc, Summer, S1'!V12*Main!$B$8+'EV Scenarios'!V$2*'Node ratio'!$B12</f>
        <v>34.170037196599786</v>
      </c>
      <c r="W12" s="1">
        <f>'[2]Pc, Summer, S1'!W12*Main!$B$8+'EV Scenarios'!W$2*'Node ratio'!$B12</f>
        <v>35.649556754340772</v>
      </c>
      <c r="X12" s="1">
        <f>'[2]Pc, Summer, S1'!X12*Main!$B$8+'EV Scenarios'!X$2*'Node ratio'!$B12</f>
        <v>33.692710839491212</v>
      </c>
      <c r="Y12" s="1">
        <f>'[2]Pc, Summer, S1'!Y12*Main!$B$8+'EV Scenarios'!Y$2*'Node ratio'!$B12</f>
        <v>28.28192185392729</v>
      </c>
      <c r="Z12" s="1"/>
    </row>
    <row r="13" spans="1:26" x14ac:dyDescent="0.25">
      <c r="A13">
        <v>17</v>
      </c>
      <c r="B13" s="1">
        <f>'[2]Pc, Summer, S1'!B13*Main!$B$8+'EV Scenarios'!B$2*'Node ratio'!$B13</f>
        <v>7.326817607262667</v>
      </c>
      <c r="C13" s="1">
        <f>'[2]Pc, Summer, S1'!C13*Main!$B$8+'EV Scenarios'!C$2*'Node ratio'!$B13</f>
        <v>7.6002149172716358</v>
      </c>
      <c r="D13" s="1">
        <f>'[2]Pc, Summer, S1'!D13*Main!$B$8+'EV Scenarios'!D$2*'Node ratio'!$B13</f>
        <v>6.1384566777375653</v>
      </c>
      <c r="E13" s="1">
        <f>'[2]Pc, Summer, S1'!E13*Main!$B$8+'EV Scenarios'!E$2*'Node ratio'!$B13</f>
        <v>6.6384512713668906</v>
      </c>
      <c r="F13" s="1">
        <f>'[2]Pc, Summer, S1'!F13*Main!$B$8+'EV Scenarios'!F$2*'Node ratio'!$B13</f>
        <v>6.7116040079254651</v>
      </c>
      <c r="G13" s="1">
        <f>'[2]Pc, Summer, S1'!G13*Main!$B$8+'EV Scenarios'!G$2*'Node ratio'!$B13</f>
        <v>6.2334664413803269</v>
      </c>
      <c r="H13" s="1">
        <f>'[2]Pc, Summer, S1'!H13*Main!$B$8+'EV Scenarios'!H$2*'Node ratio'!$B13</f>
        <v>7.2417591076126984</v>
      </c>
      <c r="I13" s="1">
        <f>'[2]Pc, Summer, S1'!I13*Main!$B$8+'EV Scenarios'!I$2*'Node ratio'!$B13</f>
        <v>8.1619318467089172</v>
      </c>
      <c r="J13" s="1">
        <f>'[2]Pc, Summer, S1'!J13*Main!$B$8+'EV Scenarios'!J$2*'Node ratio'!$B13</f>
        <v>8.3408095921096823</v>
      </c>
      <c r="K13" s="1">
        <f>'[2]Pc, Summer, S1'!K13*Main!$B$8+'EV Scenarios'!K$2*'Node ratio'!$B13</f>
        <v>8.9416931526319896</v>
      </c>
      <c r="L13" s="1">
        <f>'[2]Pc, Summer, S1'!L13*Main!$B$8+'EV Scenarios'!L$2*'Node ratio'!$B13</f>
        <v>8.3969278661777569</v>
      </c>
      <c r="M13" s="1">
        <f>'[2]Pc, Summer, S1'!M13*Main!$B$8+'EV Scenarios'!M$2*'Node ratio'!$B13</f>
        <v>8.7011272694806205</v>
      </c>
      <c r="N13" s="1">
        <f>'[2]Pc, Summer, S1'!N13*Main!$B$8+'EV Scenarios'!N$2*'Node ratio'!$B13</f>
        <v>9.3540462173131669</v>
      </c>
      <c r="O13" s="1">
        <f>'[2]Pc, Summer, S1'!O13*Main!$B$8+'EV Scenarios'!O$2*'Node ratio'!$B13</f>
        <v>8.6933066328537834</v>
      </c>
      <c r="P13" s="1">
        <f>'[2]Pc, Summer, S1'!P13*Main!$B$8+'EV Scenarios'!P$2*'Node ratio'!$B13</f>
        <v>7.9488076684270261</v>
      </c>
      <c r="Q13" s="1">
        <f>'[2]Pc, Summer, S1'!Q13*Main!$B$8+'EV Scenarios'!Q$2*'Node ratio'!$B13</f>
        <v>8.7048272889048572</v>
      </c>
      <c r="R13" s="1">
        <f>'[2]Pc, Summer, S1'!R13*Main!$B$8+'EV Scenarios'!R$2*'Node ratio'!$B13</f>
        <v>7.9175196450956751</v>
      </c>
      <c r="S13" s="1">
        <f>'[2]Pc, Summer, S1'!S13*Main!$B$8+'EV Scenarios'!S$2*'Node ratio'!$B13</f>
        <v>8.7156146871365561</v>
      </c>
      <c r="T13" s="1">
        <f>'[2]Pc, Summer, S1'!T13*Main!$B$8+'EV Scenarios'!T$2*'Node ratio'!$B13</f>
        <v>8.6931699451427313</v>
      </c>
      <c r="U13" s="1">
        <f>'[2]Pc, Summer, S1'!U13*Main!$B$8+'EV Scenarios'!U$2*'Node ratio'!$B13</f>
        <v>9.0206801618083041</v>
      </c>
      <c r="V13" s="1">
        <f>'[2]Pc, Summer, S1'!V13*Main!$B$8+'EV Scenarios'!V$2*'Node ratio'!$B13</f>
        <v>9.567001804367905</v>
      </c>
      <c r="W13" s="1">
        <f>'[2]Pc, Summer, S1'!W13*Main!$B$8+'EV Scenarios'!W$2*'Node ratio'!$B13</f>
        <v>9.910416974843713</v>
      </c>
      <c r="X13" s="1">
        <f>'[2]Pc, Summer, S1'!X13*Main!$B$8+'EV Scenarios'!X$2*'Node ratio'!$B13</f>
        <v>8.9820597461333236</v>
      </c>
      <c r="Y13" s="1">
        <f>'[2]Pc, Summer, S1'!Y13*Main!$B$8+'EV Scenarios'!Y$2*'Node ratio'!$B13</f>
        <v>7.983775771864865</v>
      </c>
      <c r="Z13" s="1"/>
    </row>
    <row r="14" spans="1:26" x14ac:dyDescent="0.25">
      <c r="A14">
        <v>18</v>
      </c>
      <c r="B14" s="1">
        <f>'[2]Pc, Summer, S1'!B14*Main!$B$8+'EV Scenarios'!B$2*'Node ratio'!$B14</f>
        <v>-0.19336591846602877</v>
      </c>
      <c r="C14" s="1">
        <f>'[2]Pc, Summer, S1'!C14*Main!$B$8+'EV Scenarios'!C$2*'Node ratio'!$B14</f>
        <v>-9.3787738871597033E-3</v>
      </c>
      <c r="D14" s="1">
        <f>'[2]Pc, Summer, S1'!D14*Main!$B$8+'EV Scenarios'!D$2*'Node ratio'!$B14</f>
        <v>5.1263183974705279E-2</v>
      </c>
      <c r="E14" s="1">
        <f>'[2]Pc, Summer, S1'!E14*Main!$B$8+'EV Scenarios'!E$2*'Node ratio'!$B14</f>
        <v>0.15110984517525233</v>
      </c>
      <c r="F14" s="1">
        <f>'[2]Pc, Summer, S1'!F14*Main!$B$8+'EV Scenarios'!F$2*'Node ratio'!$B14</f>
        <v>9.09486512375655E-2</v>
      </c>
      <c r="G14" s="1">
        <f>'[2]Pc, Summer, S1'!G14*Main!$B$8+'EV Scenarios'!G$2*'Node ratio'!$B14</f>
        <v>6.4753235341136264E-2</v>
      </c>
      <c r="H14" s="1">
        <f>'[2]Pc, Summer, S1'!H14*Main!$B$8+'EV Scenarios'!H$2*'Node ratio'!$B14</f>
        <v>0.1847312417616099</v>
      </c>
      <c r="I14" s="1">
        <f>'[2]Pc, Summer, S1'!I14*Main!$B$8+'EV Scenarios'!I$2*'Node ratio'!$B14</f>
        <v>0.41841682267741204</v>
      </c>
      <c r="J14" s="1">
        <f>'[2]Pc, Summer, S1'!J14*Main!$B$8+'EV Scenarios'!J$2*'Node ratio'!$B14</f>
        <v>0.12436399585016521</v>
      </c>
      <c r="K14" s="1">
        <f>'[2]Pc, Summer, S1'!K14*Main!$B$8+'EV Scenarios'!K$2*'Node ratio'!$B14</f>
        <v>0.38641675476069892</v>
      </c>
      <c r="L14" s="1">
        <f>'[2]Pc, Summer, S1'!L14*Main!$B$8+'EV Scenarios'!L$2*'Node ratio'!$B14</f>
        <v>0.39599953566588081</v>
      </c>
      <c r="M14" s="1">
        <f>'[2]Pc, Summer, S1'!M14*Main!$B$8+'EV Scenarios'!M$2*'Node ratio'!$B14</f>
        <v>0.86122695559128537</v>
      </c>
      <c r="N14" s="1">
        <f>'[2]Pc, Summer, S1'!N14*Main!$B$8+'EV Scenarios'!N$2*'Node ratio'!$B14</f>
        <v>0.4680320686786123</v>
      </c>
      <c r="O14" s="1">
        <f>'[2]Pc, Summer, S1'!O14*Main!$B$8+'EV Scenarios'!O$2*'Node ratio'!$B14</f>
        <v>1.2645818421737707</v>
      </c>
      <c r="P14" s="1">
        <f>'[2]Pc, Summer, S1'!P14*Main!$B$8+'EV Scenarios'!P$2*'Node ratio'!$B14</f>
        <v>0.15608775534839414</v>
      </c>
      <c r="Q14" s="1">
        <f>'[2]Pc, Summer, S1'!Q14*Main!$B$8+'EV Scenarios'!Q$2*'Node ratio'!$B14</f>
        <v>0.57231959851280367</v>
      </c>
      <c r="R14" s="1">
        <f>'[2]Pc, Summer, S1'!R14*Main!$B$8+'EV Scenarios'!R$2*'Node ratio'!$B14</f>
        <v>0.63245916919877776</v>
      </c>
      <c r="S14" s="1">
        <f>'[2]Pc, Summer, S1'!S14*Main!$B$8+'EV Scenarios'!S$2*'Node ratio'!$B14</f>
        <v>-0.60346481523389794</v>
      </c>
      <c r="T14" s="1">
        <f>'[2]Pc, Summer, S1'!T14*Main!$B$8+'EV Scenarios'!T$2*'Node ratio'!$B14</f>
        <v>0.32041200918583712</v>
      </c>
      <c r="U14" s="1">
        <f>'[2]Pc, Summer, S1'!U14*Main!$B$8+'EV Scenarios'!U$2*'Node ratio'!$B14</f>
        <v>3.4641380934298648E-3</v>
      </c>
      <c r="V14" s="1">
        <f>'[2]Pc, Summer, S1'!V14*Main!$B$8+'EV Scenarios'!V$2*'Node ratio'!$B14</f>
        <v>0.88670804196904596</v>
      </c>
      <c r="W14" s="1">
        <f>'[2]Pc, Summer, S1'!W14*Main!$B$8+'EV Scenarios'!W$2*'Node ratio'!$B14</f>
        <v>1.2659904287834087</v>
      </c>
      <c r="X14" s="1">
        <f>'[2]Pc, Summer, S1'!X14*Main!$B$8+'EV Scenarios'!X$2*'Node ratio'!$B14</f>
        <v>0.22275134075271533</v>
      </c>
      <c r="Y14" s="1">
        <f>'[2]Pc, Summer, S1'!Y14*Main!$B$8+'EV Scenarios'!Y$2*'Node ratio'!$B14</f>
        <v>0.54642937503513034</v>
      </c>
      <c r="Z14" s="1"/>
    </row>
    <row r="15" spans="1:26" x14ac:dyDescent="0.25">
      <c r="A15">
        <v>20</v>
      </c>
      <c r="B15" s="1">
        <f>'[2]Pc, Summer, S1'!B15*Main!$B$8+'EV Scenarios'!B$2*'Node ratio'!$B15</f>
        <v>5.7617212430344313</v>
      </c>
      <c r="C15" s="1">
        <f>'[2]Pc, Summer, S1'!C15*Main!$B$8+'EV Scenarios'!C$2*'Node ratio'!$B15</f>
        <v>5.6953874127188424</v>
      </c>
      <c r="D15" s="1">
        <f>'[2]Pc, Summer, S1'!D15*Main!$B$8+'EV Scenarios'!D$2*'Node ratio'!$B15</f>
        <v>5.6860446933646758</v>
      </c>
      <c r="E15" s="1">
        <f>'[2]Pc, Summer, S1'!E15*Main!$B$8+'EV Scenarios'!E$2*'Node ratio'!$B15</f>
        <v>5.6819521999205387</v>
      </c>
      <c r="F15" s="1">
        <f>'[2]Pc, Summer, S1'!F15*Main!$B$8+'EV Scenarios'!F$2*'Node ratio'!$B15</f>
        <v>5.82572263385208</v>
      </c>
      <c r="G15" s="1">
        <f>'[2]Pc, Summer, S1'!G15*Main!$B$8+'EV Scenarios'!G$2*'Node ratio'!$B15</f>
        <v>5.8826635948653587</v>
      </c>
      <c r="H15" s="1">
        <f>'[2]Pc, Summer, S1'!H15*Main!$B$8+'EV Scenarios'!H$2*'Node ratio'!$B15</f>
        <v>5.1772901827262912</v>
      </c>
      <c r="I15" s="1">
        <f>'[2]Pc, Summer, S1'!I15*Main!$B$8+'EV Scenarios'!I$2*'Node ratio'!$B15</f>
        <v>3.6954588547437108</v>
      </c>
      <c r="J15" s="1">
        <f>'[2]Pc, Summer, S1'!J15*Main!$B$8+'EV Scenarios'!J$2*'Node ratio'!$B15</f>
        <v>3.8431661146123903</v>
      </c>
      <c r="K15" s="1">
        <f>'[2]Pc, Summer, S1'!K15*Main!$B$8+'EV Scenarios'!K$2*'Node ratio'!$B15</f>
        <v>4.1822397960777629</v>
      </c>
      <c r="L15" s="1">
        <f>'[2]Pc, Summer, S1'!L15*Main!$B$8+'EV Scenarios'!L$2*'Node ratio'!$B15</f>
        <v>4.011243625837321</v>
      </c>
      <c r="M15" s="1">
        <f>'[2]Pc, Summer, S1'!M15*Main!$B$8+'EV Scenarios'!M$2*'Node ratio'!$B15</f>
        <v>5.287608011365263</v>
      </c>
      <c r="N15" s="1">
        <f>'[2]Pc, Summer, S1'!N15*Main!$B$8+'EV Scenarios'!N$2*'Node ratio'!$B15</f>
        <v>6.3602500441956424</v>
      </c>
      <c r="O15" s="1">
        <f>'[2]Pc, Summer, S1'!O15*Main!$B$8+'EV Scenarios'!O$2*'Node ratio'!$B15</f>
        <v>6.0919293595618287</v>
      </c>
      <c r="P15" s="1">
        <f>'[2]Pc, Summer, S1'!P15*Main!$B$8+'EV Scenarios'!P$2*'Node ratio'!$B15</f>
        <v>5.6788945153368191</v>
      </c>
      <c r="Q15" s="1">
        <f>'[2]Pc, Summer, S1'!Q15*Main!$B$8+'EV Scenarios'!Q$2*'Node ratio'!$B15</f>
        <v>5.795432747837328</v>
      </c>
      <c r="R15" s="1">
        <f>'[2]Pc, Summer, S1'!R15*Main!$B$8+'EV Scenarios'!R$2*'Node ratio'!$B15</f>
        <v>6.337890129154264</v>
      </c>
      <c r="S15" s="1">
        <f>'[2]Pc, Summer, S1'!S15*Main!$B$8+'EV Scenarios'!S$2*'Node ratio'!$B15</f>
        <v>5.7465309924739616</v>
      </c>
      <c r="T15" s="1">
        <f>'[2]Pc, Summer, S1'!T15*Main!$B$8+'EV Scenarios'!T$2*'Node ratio'!$B15</f>
        <v>5.6781167169025846</v>
      </c>
      <c r="U15" s="1">
        <f>'[2]Pc, Summer, S1'!U15*Main!$B$8+'EV Scenarios'!U$2*'Node ratio'!$B15</f>
        <v>5.7439984640956387</v>
      </c>
      <c r="V15" s="1">
        <f>'[2]Pc, Summer, S1'!V15*Main!$B$8+'EV Scenarios'!V$2*'Node ratio'!$B15</f>
        <v>5.7778922452155275</v>
      </c>
      <c r="W15" s="1">
        <f>'[2]Pc, Summer, S1'!W15*Main!$B$8+'EV Scenarios'!W$2*'Node ratio'!$B15</f>
        <v>6.0540004474040874</v>
      </c>
      <c r="X15" s="1">
        <f>'[2]Pc, Summer, S1'!X15*Main!$B$8+'EV Scenarios'!X$2*'Node ratio'!$B15</f>
        <v>5.2508910488591543</v>
      </c>
      <c r="Y15" s="1">
        <f>'[2]Pc, Summer, S1'!Y15*Main!$B$8+'EV Scenarios'!Y$2*'Node ratio'!$B15</f>
        <v>4.9981913032580465</v>
      </c>
      <c r="Z15" s="1"/>
    </row>
    <row r="16" spans="1:26" x14ac:dyDescent="0.25">
      <c r="A16">
        <v>21</v>
      </c>
      <c r="B16" s="1">
        <f>'[2]Pc, Summer, S1'!B16*Main!$B$8+'EV Scenarios'!B$2*'Node ratio'!$B16</f>
        <v>7.4707811077118329</v>
      </c>
      <c r="C16" s="1">
        <f>'[2]Pc, Summer, S1'!C16*Main!$B$8+'EV Scenarios'!C$2*'Node ratio'!$B16</f>
        <v>6.9501339669733069</v>
      </c>
      <c r="D16" s="1">
        <f>'[2]Pc, Summer, S1'!D16*Main!$B$8+'EV Scenarios'!D$2*'Node ratio'!$B16</f>
        <v>6.2815104594695592</v>
      </c>
      <c r="E16" s="1">
        <f>'[2]Pc, Summer, S1'!E16*Main!$B$8+'EV Scenarios'!E$2*'Node ratio'!$B16</f>
        <v>6.2066752624475576</v>
      </c>
      <c r="F16" s="1">
        <f>'[2]Pc, Summer, S1'!F16*Main!$B$8+'EV Scenarios'!F$2*'Node ratio'!$B16</f>
        <v>6.1305934631401131</v>
      </c>
      <c r="G16" s="1">
        <f>'[2]Pc, Summer, S1'!G16*Main!$B$8+'EV Scenarios'!G$2*'Node ratio'!$B16</f>
        <v>5.9987875688749162</v>
      </c>
      <c r="H16" s="1">
        <f>'[2]Pc, Summer, S1'!H16*Main!$B$8+'EV Scenarios'!H$2*'Node ratio'!$B16</f>
        <v>7.9766276815628219</v>
      </c>
      <c r="I16" s="1">
        <f>'[2]Pc, Summer, S1'!I16*Main!$B$8+'EV Scenarios'!I$2*'Node ratio'!$B16</f>
        <v>10.402001734183793</v>
      </c>
      <c r="J16" s="1">
        <f>'[2]Pc, Summer, S1'!J16*Main!$B$8+'EV Scenarios'!J$2*'Node ratio'!$B16</f>
        <v>11.671083992417152</v>
      </c>
      <c r="K16" s="1">
        <f>'[2]Pc, Summer, S1'!K16*Main!$B$8+'EV Scenarios'!K$2*'Node ratio'!$B16</f>
        <v>11.267492723982318</v>
      </c>
      <c r="L16" s="1">
        <f>'[2]Pc, Summer, S1'!L16*Main!$B$8+'EV Scenarios'!L$2*'Node ratio'!$B16</f>
        <v>11.420451356215844</v>
      </c>
      <c r="M16" s="1">
        <f>'[2]Pc, Summer, S1'!M16*Main!$B$8+'EV Scenarios'!M$2*'Node ratio'!$B16</f>
        <v>11.857058003827856</v>
      </c>
      <c r="N16" s="1">
        <f>'[2]Pc, Summer, S1'!N16*Main!$B$8+'EV Scenarios'!N$2*'Node ratio'!$B16</f>
        <v>12.042444154663389</v>
      </c>
      <c r="O16" s="1">
        <f>'[2]Pc, Summer, S1'!O16*Main!$B$8+'EV Scenarios'!O$2*'Node ratio'!$B16</f>
        <v>11.720018740908733</v>
      </c>
      <c r="P16" s="1">
        <f>'[2]Pc, Summer, S1'!P16*Main!$B$8+'EV Scenarios'!P$2*'Node ratio'!$B16</f>
        <v>10.551966433254558</v>
      </c>
      <c r="Q16" s="1">
        <f>'[2]Pc, Summer, S1'!Q16*Main!$B$8+'EV Scenarios'!Q$2*'Node ratio'!$B16</f>
        <v>10.282136501283208</v>
      </c>
      <c r="R16" s="1">
        <f>'[2]Pc, Summer, S1'!R16*Main!$B$8+'EV Scenarios'!R$2*'Node ratio'!$B16</f>
        <v>10.199888874198765</v>
      </c>
      <c r="S16" s="1">
        <f>'[2]Pc, Summer, S1'!S16*Main!$B$8+'EV Scenarios'!S$2*'Node ratio'!$B16</f>
        <v>10.005149401033851</v>
      </c>
      <c r="T16" s="1">
        <f>'[2]Pc, Summer, S1'!T16*Main!$B$8+'EV Scenarios'!T$2*'Node ratio'!$B16</f>
        <v>9.7824155732245881</v>
      </c>
      <c r="U16" s="1">
        <f>'[2]Pc, Summer, S1'!U16*Main!$B$8+'EV Scenarios'!U$2*'Node ratio'!$B16</f>
        <v>10.398673198557177</v>
      </c>
      <c r="V16" s="1">
        <f>'[2]Pc, Summer, S1'!V16*Main!$B$8+'EV Scenarios'!V$2*'Node ratio'!$B16</f>
        <v>10.725336010830592</v>
      </c>
      <c r="W16" s="1">
        <f>'[2]Pc, Summer, S1'!W16*Main!$B$8+'EV Scenarios'!W$2*'Node ratio'!$B16</f>
        <v>11.367193910584463</v>
      </c>
      <c r="X16" s="1">
        <f>'[2]Pc, Summer, S1'!X16*Main!$B$8+'EV Scenarios'!X$2*'Node ratio'!$B16</f>
        <v>10.424923003368228</v>
      </c>
      <c r="Y16" s="1">
        <f>'[2]Pc, Summer, S1'!Y16*Main!$B$8+'EV Scenarios'!Y$2*'Node ratio'!$B16</f>
        <v>8.8064135176953275</v>
      </c>
      <c r="Z16" s="1"/>
    </row>
    <row r="17" spans="1:26" x14ac:dyDescent="0.25">
      <c r="A17">
        <v>26</v>
      </c>
      <c r="B17" s="1">
        <f>'[2]Pc, Summer, S1'!B17*Main!$B$8+'EV Scenarios'!B$2*'Node ratio'!$B17</f>
        <v>23.481056170617148</v>
      </c>
      <c r="C17" s="1">
        <f>'[2]Pc, Summer, S1'!C17*Main!$B$8+'EV Scenarios'!C$2*'Node ratio'!$B17</f>
        <v>21.309431455742747</v>
      </c>
      <c r="D17" s="1">
        <f>'[2]Pc, Summer, S1'!D17*Main!$B$8+'EV Scenarios'!D$2*'Node ratio'!$B17</f>
        <v>19.607897798631196</v>
      </c>
      <c r="E17" s="1">
        <f>'[2]Pc, Summer, S1'!E17*Main!$B$8+'EV Scenarios'!E$2*'Node ratio'!$B17</f>
        <v>19.447417388109372</v>
      </c>
      <c r="F17" s="1">
        <f>'[2]Pc, Summer, S1'!F17*Main!$B$8+'EV Scenarios'!F$2*'Node ratio'!$B17</f>
        <v>19.414417508152951</v>
      </c>
      <c r="G17" s="1">
        <f>'[2]Pc, Summer, S1'!G17*Main!$B$8+'EV Scenarios'!G$2*'Node ratio'!$B17</f>
        <v>19.275406340785093</v>
      </c>
      <c r="H17" s="1">
        <f>'[2]Pc, Summer, S1'!H17*Main!$B$8+'EV Scenarios'!H$2*'Node ratio'!$B17</f>
        <v>22.233764696569231</v>
      </c>
      <c r="I17" s="1">
        <f>'[2]Pc, Summer, S1'!I17*Main!$B$8+'EV Scenarios'!I$2*'Node ratio'!$B17</f>
        <v>25.136645701815269</v>
      </c>
      <c r="J17" s="1">
        <f>'[2]Pc, Summer, S1'!J17*Main!$B$8+'EV Scenarios'!J$2*'Node ratio'!$B17</f>
        <v>27.260202162009602</v>
      </c>
      <c r="K17" s="1">
        <f>'[2]Pc, Summer, S1'!K17*Main!$B$8+'EV Scenarios'!K$2*'Node ratio'!$B17</f>
        <v>28.254133484575984</v>
      </c>
      <c r="L17" s="1">
        <f>'[2]Pc, Summer, S1'!L17*Main!$B$8+'EV Scenarios'!L$2*'Node ratio'!$B17</f>
        <v>29.648803332752863</v>
      </c>
      <c r="M17" s="1">
        <f>'[2]Pc, Summer, S1'!M17*Main!$B$8+'EV Scenarios'!M$2*'Node ratio'!$B17</f>
        <v>30.777710538324946</v>
      </c>
      <c r="N17" s="1">
        <f>'[2]Pc, Summer, S1'!N17*Main!$B$8+'EV Scenarios'!N$2*'Node ratio'!$B17</f>
        <v>31.315462163066609</v>
      </c>
      <c r="O17" s="1">
        <f>'[2]Pc, Summer, S1'!O17*Main!$B$8+'EV Scenarios'!O$2*'Node ratio'!$B17</f>
        <v>31.636482675632795</v>
      </c>
      <c r="P17" s="1">
        <f>'[2]Pc, Summer, S1'!P17*Main!$B$8+'EV Scenarios'!P$2*'Node ratio'!$B17</f>
        <v>31.302310412258414</v>
      </c>
      <c r="Q17" s="1">
        <f>'[2]Pc, Summer, S1'!Q17*Main!$B$8+'EV Scenarios'!Q$2*'Node ratio'!$B17</f>
        <v>31.023176182074387</v>
      </c>
      <c r="R17" s="1">
        <f>'[2]Pc, Summer, S1'!R17*Main!$B$8+'EV Scenarios'!R$2*'Node ratio'!$B17</f>
        <v>28.957615266351848</v>
      </c>
      <c r="S17" s="1">
        <f>'[2]Pc, Summer, S1'!S17*Main!$B$8+'EV Scenarios'!S$2*'Node ratio'!$B17</f>
        <v>28.32740604125209</v>
      </c>
      <c r="T17" s="1">
        <f>'[2]Pc, Summer, S1'!T17*Main!$B$8+'EV Scenarios'!T$2*'Node ratio'!$B17</f>
        <v>28.037197810612906</v>
      </c>
      <c r="U17" s="1">
        <f>'[2]Pc, Summer, S1'!U17*Main!$B$8+'EV Scenarios'!U$2*'Node ratio'!$B17</f>
        <v>27.916085210054124</v>
      </c>
      <c r="V17" s="1">
        <f>'[2]Pc, Summer, S1'!V17*Main!$B$8+'EV Scenarios'!V$2*'Node ratio'!$B17</f>
        <v>27.958132867810512</v>
      </c>
      <c r="W17" s="1">
        <f>'[2]Pc, Summer, S1'!W17*Main!$B$8+'EV Scenarios'!W$2*'Node ratio'!$B17</f>
        <v>29.007430073957412</v>
      </c>
      <c r="X17" s="1">
        <f>'[2]Pc, Summer, S1'!X17*Main!$B$8+'EV Scenarios'!X$2*'Node ratio'!$B17</f>
        <v>29.45599539419549</v>
      </c>
      <c r="Y17" s="1">
        <f>'[2]Pc, Summer, S1'!Y17*Main!$B$8+'EV Scenarios'!Y$2*'Node ratio'!$B17</f>
        <v>26.292090756912778</v>
      </c>
      <c r="Z17" s="1"/>
    </row>
    <row r="18" spans="1:26" x14ac:dyDescent="0.25">
      <c r="A18">
        <v>30</v>
      </c>
      <c r="B18" s="1">
        <f>'[2]Pc, Summer, S1'!B18*Main!$B$8+'EV Scenarios'!B$2*'Node ratio'!$B18</f>
        <v>13.070997667420817</v>
      </c>
      <c r="C18" s="1">
        <f>'[2]Pc, Summer, S1'!C18*Main!$B$8+'EV Scenarios'!C$2*'Node ratio'!$B18</f>
        <v>12.409136335070629</v>
      </c>
      <c r="D18" s="1">
        <f>'[2]Pc, Summer, S1'!D18*Main!$B$8+'EV Scenarios'!D$2*'Node ratio'!$B18</f>
        <v>12.132530999530793</v>
      </c>
      <c r="E18" s="1">
        <f>'[2]Pc, Summer, S1'!E18*Main!$B$8+'EV Scenarios'!E$2*'Node ratio'!$B18</f>
        <v>12.147386506147818</v>
      </c>
      <c r="F18" s="1">
        <f>'[2]Pc, Summer, S1'!F18*Main!$B$8+'EV Scenarios'!F$2*'Node ratio'!$B18</f>
        <v>12.177456422490952</v>
      </c>
      <c r="G18" s="1">
        <f>'[2]Pc, Summer, S1'!G18*Main!$B$8+'EV Scenarios'!G$2*'Node ratio'!$B18</f>
        <v>12.593085439072196</v>
      </c>
      <c r="H18" s="1">
        <f>'[2]Pc, Summer, S1'!H18*Main!$B$8+'EV Scenarios'!H$2*'Node ratio'!$B18</f>
        <v>15.764312145632729</v>
      </c>
      <c r="I18" s="1">
        <f>'[2]Pc, Summer, S1'!I18*Main!$B$8+'EV Scenarios'!I$2*'Node ratio'!$B18</f>
        <v>18.184319120899801</v>
      </c>
      <c r="J18" s="1">
        <f>'[2]Pc, Summer, S1'!J18*Main!$B$8+'EV Scenarios'!J$2*'Node ratio'!$B18</f>
        <v>18.018366469613522</v>
      </c>
      <c r="K18" s="1">
        <f>'[2]Pc, Summer, S1'!K18*Main!$B$8+'EV Scenarios'!K$2*'Node ratio'!$B18</f>
        <v>18.608078983213762</v>
      </c>
      <c r="L18" s="1">
        <f>'[2]Pc, Summer, S1'!L18*Main!$B$8+'EV Scenarios'!L$2*'Node ratio'!$B18</f>
        <v>18.769238037999067</v>
      </c>
      <c r="M18" s="1">
        <f>'[2]Pc, Summer, S1'!M18*Main!$B$8+'EV Scenarios'!M$2*'Node ratio'!$B18</f>
        <v>19.349346219981911</v>
      </c>
      <c r="N18" s="1">
        <f>'[2]Pc, Summer, S1'!N18*Main!$B$8+'EV Scenarios'!N$2*'Node ratio'!$B18</f>
        <v>19.640549520761667</v>
      </c>
      <c r="O18" s="1">
        <f>'[2]Pc, Summer, S1'!O18*Main!$B$8+'EV Scenarios'!O$2*'Node ratio'!$B18</f>
        <v>19.104604528823536</v>
      </c>
      <c r="P18" s="1">
        <f>'[2]Pc, Summer, S1'!P18*Main!$B$8+'EV Scenarios'!P$2*'Node ratio'!$B18</f>
        <v>17.299848672124899</v>
      </c>
      <c r="Q18" s="1">
        <f>'[2]Pc, Summer, S1'!Q18*Main!$B$8+'EV Scenarios'!Q$2*'Node ratio'!$B18</f>
        <v>16.998519983486837</v>
      </c>
      <c r="R18" s="1">
        <f>'[2]Pc, Summer, S1'!R18*Main!$B$8+'EV Scenarios'!R$2*'Node ratio'!$B18</f>
        <v>17.228749775615292</v>
      </c>
      <c r="S18" s="1">
        <f>'[2]Pc, Summer, S1'!S18*Main!$B$8+'EV Scenarios'!S$2*'Node ratio'!$B18</f>
        <v>17.540055497937598</v>
      </c>
      <c r="T18" s="1">
        <f>'[2]Pc, Summer, S1'!T18*Main!$B$8+'EV Scenarios'!T$2*'Node ratio'!$B18</f>
        <v>17.387383779431165</v>
      </c>
      <c r="U18" s="1">
        <f>'[2]Pc, Summer, S1'!U18*Main!$B$8+'EV Scenarios'!U$2*'Node ratio'!$B18</f>
        <v>17.719133947603044</v>
      </c>
      <c r="V18" s="1">
        <f>'[2]Pc, Summer, S1'!V18*Main!$B$8+'EV Scenarios'!V$2*'Node ratio'!$B18</f>
        <v>18.633672891215188</v>
      </c>
      <c r="W18" s="1">
        <f>'[2]Pc, Summer, S1'!W18*Main!$B$8+'EV Scenarios'!W$2*'Node ratio'!$B18</f>
        <v>18.376011324959865</v>
      </c>
      <c r="X18" s="1">
        <f>'[2]Pc, Summer, S1'!X18*Main!$B$8+'EV Scenarios'!X$2*'Node ratio'!$B18</f>
        <v>16.190020019589394</v>
      </c>
      <c r="Y18" s="1">
        <f>'[2]Pc, Summer, S1'!Y18*Main!$B$8+'EV Scenarios'!Y$2*'Node ratio'!$B18</f>
        <v>14.827982103050408</v>
      </c>
      <c r="Z18" s="1"/>
    </row>
    <row r="19" spans="1:26" x14ac:dyDescent="0.25">
      <c r="A19">
        <v>35</v>
      </c>
      <c r="B19" s="1">
        <f>'[2]Pc, Summer, S1'!B19*Main!$B$8+'EV Scenarios'!B$2*'Node ratio'!$B19</f>
        <v>12.632393620752532</v>
      </c>
      <c r="C19" s="1">
        <f>'[2]Pc, Summer, S1'!C19*Main!$B$8+'EV Scenarios'!C$2*'Node ratio'!$B19</f>
        <v>11.478199547019051</v>
      </c>
      <c r="D19" s="1">
        <f>'[2]Pc, Summer, S1'!D19*Main!$B$8+'EV Scenarios'!D$2*'Node ratio'!$B19</f>
        <v>10.158578975218695</v>
      </c>
      <c r="E19" s="1">
        <f>'[2]Pc, Summer, S1'!E19*Main!$B$8+'EV Scenarios'!E$2*'Node ratio'!$B19</f>
        <v>10.333486826344256</v>
      </c>
      <c r="F19" s="1">
        <f>'[2]Pc, Summer, S1'!F19*Main!$B$8+'EV Scenarios'!F$2*'Node ratio'!$B19</f>
        <v>11.077680650852766</v>
      </c>
      <c r="G19" s="1">
        <f>'[2]Pc, Summer, S1'!G19*Main!$B$8+'EV Scenarios'!G$2*'Node ratio'!$B19</f>
        <v>11.356241123132286</v>
      </c>
      <c r="H19" s="1">
        <f>'[2]Pc, Summer, S1'!H19*Main!$B$8+'EV Scenarios'!H$2*'Node ratio'!$B19</f>
        <v>15.709494914822089</v>
      </c>
      <c r="I19" s="1">
        <f>'[2]Pc, Summer, S1'!I19*Main!$B$8+'EV Scenarios'!I$2*'Node ratio'!$B19</f>
        <v>17.975207708719296</v>
      </c>
      <c r="J19" s="1">
        <f>'[2]Pc, Summer, S1'!J19*Main!$B$8+'EV Scenarios'!J$2*'Node ratio'!$B19</f>
        <v>17.370445346826823</v>
      </c>
      <c r="K19" s="1">
        <f>'[2]Pc, Summer, S1'!K19*Main!$B$8+'EV Scenarios'!K$2*'Node ratio'!$B19</f>
        <v>17.421958999873112</v>
      </c>
      <c r="L19" s="1">
        <f>'[2]Pc, Summer, S1'!L19*Main!$B$8+'EV Scenarios'!L$2*'Node ratio'!$B19</f>
        <v>15.910560815863152</v>
      </c>
      <c r="M19" s="1">
        <f>'[2]Pc, Summer, S1'!M19*Main!$B$8+'EV Scenarios'!M$2*'Node ratio'!$B19</f>
        <v>18.157586784934445</v>
      </c>
      <c r="N19" s="1">
        <f>'[2]Pc, Summer, S1'!N19*Main!$B$8+'EV Scenarios'!N$2*'Node ratio'!$B19</f>
        <v>18.328336274784018</v>
      </c>
      <c r="O19" s="1">
        <f>'[2]Pc, Summer, S1'!O19*Main!$B$8+'EV Scenarios'!O$2*'Node ratio'!$B19</f>
        <v>17.395101967232623</v>
      </c>
      <c r="P19" s="1">
        <f>'[2]Pc, Summer, S1'!P19*Main!$B$8+'EV Scenarios'!P$2*'Node ratio'!$B19</f>
        <v>15.695235195352206</v>
      </c>
      <c r="Q19" s="1">
        <f>'[2]Pc, Summer, S1'!Q19*Main!$B$8+'EV Scenarios'!Q$2*'Node ratio'!$B19</f>
        <v>14.92806984044177</v>
      </c>
      <c r="R19" s="1">
        <f>'[2]Pc, Summer, S1'!R19*Main!$B$8+'EV Scenarios'!R$2*'Node ratio'!$B19</f>
        <v>14.987369597517269</v>
      </c>
      <c r="S19" s="1">
        <f>'[2]Pc, Summer, S1'!S19*Main!$B$8+'EV Scenarios'!S$2*'Node ratio'!$B19</f>
        <v>14.940603306919561</v>
      </c>
      <c r="T19" s="1">
        <f>'[2]Pc, Summer, S1'!T19*Main!$B$8+'EV Scenarios'!T$2*'Node ratio'!$B19</f>
        <v>16.029975369704605</v>
      </c>
      <c r="U19" s="1">
        <f>'[2]Pc, Summer, S1'!U19*Main!$B$8+'EV Scenarios'!U$2*'Node ratio'!$B19</f>
        <v>16.979106538910457</v>
      </c>
      <c r="V19" s="1">
        <f>'[2]Pc, Summer, S1'!V19*Main!$B$8+'EV Scenarios'!V$2*'Node ratio'!$B19</f>
        <v>17.027182342157076</v>
      </c>
      <c r="W19" s="1">
        <f>'[2]Pc, Summer, S1'!W19*Main!$B$8+'EV Scenarios'!W$2*'Node ratio'!$B19</f>
        <v>16.288051995984603</v>
      </c>
      <c r="X19" s="1">
        <f>'[2]Pc, Summer, S1'!X19*Main!$B$8+'EV Scenarios'!X$2*'Node ratio'!$B19</f>
        <v>14.901210807212232</v>
      </c>
      <c r="Y19" s="1">
        <f>'[2]Pc, Summer, S1'!Y19*Main!$B$8+'EV Scenarios'!Y$2*'Node ratio'!$B19</f>
        <v>13.948912056757527</v>
      </c>
      <c r="Z19" s="1"/>
    </row>
    <row r="20" spans="1:26" x14ac:dyDescent="0.25">
      <c r="A20">
        <v>36</v>
      </c>
      <c r="B20" s="1">
        <f>'[2]Pc, Summer, S1'!B20*Main!$B$8+'EV Scenarios'!B$2*'Node ratio'!$B20</f>
        <v>0.18459681686331289</v>
      </c>
      <c r="C20" s="1">
        <f>'[2]Pc, Summer, S1'!C20*Main!$B$8+'EV Scenarios'!C$2*'Node ratio'!$B20</f>
        <v>-0.36315413399836977</v>
      </c>
      <c r="D20" s="1">
        <f>'[2]Pc, Summer, S1'!D20*Main!$B$8+'EV Scenarios'!D$2*'Node ratio'!$B20</f>
        <v>0.18576374199186138</v>
      </c>
      <c r="E20" s="1">
        <f>'[2]Pc, Summer, S1'!E20*Main!$B$8+'EV Scenarios'!E$2*'Node ratio'!$B20</f>
        <v>0.58305537091209048</v>
      </c>
      <c r="F20" s="1">
        <f>'[2]Pc, Summer, S1'!F20*Main!$B$8+'EV Scenarios'!F$2*'Node ratio'!$B20</f>
        <v>1.2401162638313978</v>
      </c>
      <c r="G20" s="1">
        <f>'[2]Pc, Summer, S1'!G20*Main!$B$8+'EV Scenarios'!G$2*'Node ratio'!$B20</f>
        <v>0.53838476448594863</v>
      </c>
      <c r="H20" s="1">
        <f>'[2]Pc, Summer, S1'!H20*Main!$B$8+'EV Scenarios'!H$2*'Node ratio'!$B20</f>
        <v>1.122575760062257</v>
      </c>
      <c r="I20" s="1">
        <f>'[2]Pc, Summer, S1'!I20*Main!$B$8+'EV Scenarios'!I$2*'Node ratio'!$B20</f>
        <v>0.68293256916192469</v>
      </c>
      <c r="J20" s="1">
        <f>'[2]Pc, Summer, S1'!J20*Main!$B$8+'EV Scenarios'!J$2*'Node ratio'!$B20</f>
        <v>8.1112821815910729E-2</v>
      </c>
      <c r="K20" s="1">
        <f>'[2]Pc, Summer, S1'!K20*Main!$B$8+'EV Scenarios'!K$2*'Node ratio'!$B20</f>
        <v>-0.17395232345753872</v>
      </c>
      <c r="L20" s="1">
        <f>'[2]Pc, Summer, S1'!L20*Main!$B$8+'EV Scenarios'!L$2*'Node ratio'!$B20</f>
        <v>0.32795303121529895</v>
      </c>
      <c r="M20" s="1">
        <f>'[2]Pc, Summer, S1'!M20*Main!$B$8+'EV Scenarios'!M$2*'Node ratio'!$B20</f>
        <v>1.6463941149456273E-2</v>
      </c>
      <c r="N20" s="1">
        <f>'[2]Pc, Summer, S1'!N20*Main!$B$8+'EV Scenarios'!N$2*'Node ratio'!$B20</f>
        <v>0.50544352672868931</v>
      </c>
      <c r="O20" s="1">
        <f>'[2]Pc, Summer, S1'!O20*Main!$B$8+'EV Scenarios'!O$2*'Node ratio'!$B20</f>
        <v>0.42904266235703625</v>
      </c>
      <c r="P20" s="1">
        <f>'[2]Pc, Summer, S1'!P20*Main!$B$8+'EV Scenarios'!P$2*'Node ratio'!$B20</f>
        <v>2.4695186016208247E-2</v>
      </c>
      <c r="Q20" s="1">
        <f>'[2]Pc, Summer, S1'!Q20*Main!$B$8+'EV Scenarios'!Q$2*'Node ratio'!$B20</f>
        <v>1.558629358323407</v>
      </c>
      <c r="R20" s="1">
        <f>'[2]Pc, Summer, S1'!R20*Main!$B$8+'EV Scenarios'!R$2*'Node ratio'!$B20</f>
        <v>0.83574147843166524</v>
      </c>
      <c r="S20" s="1">
        <f>'[2]Pc, Summer, S1'!S20*Main!$B$8+'EV Scenarios'!S$2*'Node ratio'!$B20</f>
        <v>0.59713112017543946</v>
      </c>
      <c r="T20" s="1">
        <f>'[2]Pc, Summer, S1'!T20*Main!$B$8+'EV Scenarios'!T$2*'Node ratio'!$B20</f>
        <v>1.388191345489987</v>
      </c>
      <c r="U20" s="1">
        <f>'[2]Pc, Summer, S1'!U20*Main!$B$8+'EV Scenarios'!U$2*'Node ratio'!$B20</f>
        <v>0.73112801173995423</v>
      </c>
      <c r="V20" s="1">
        <f>'[2]Pc, Summer, S1'!V20*Main!$B$8+'EV Scenarios'!V$2*'Node ratio'!$B20</f>
        <v>1.4175793490931099</v>
      </c>
      <c r="W20" s="1">
        <f>'[2]Pc, Summer, S1'!W20*Main!$B$8+'EV Scenarios'!W$2*'Node ratio'!$B20</f>
        <v>1.0167573647849713</v>
      </c>
      <c r="X20" s="1">
        <f>'[2]Pc, Summer, S1'!X20*Main!$B$8+'EV Scenarios'!X$2*'Node ratio'!$B20</f>
        <v>0.87339189811278906</v>
      </c>
      <c r="Y20" s="1">
        <f>'[2]Pc, Summer, S1'!Y20*Main!$B$8+'EV Scenarios'!Y$2*'Node ratio'!$B20</f>
        <v>0.10936759064244518</v>
      </c>
      <c r="Z20" s="1"/>
    </row>
    <row r="21" spans="1:26" x14ac:dyDescent="0.25">
      <c r="A21">
        <v>42</v>
      </c>
      <c r="B21" s="1">
        <f>'[2]Pc, Summer, S1'!B21*Main!$B$8+'EV Scenarios'!B$2*'Node ratio'!$B21</f>
        <v>22.967916438898545</v>
      </c>
      <c r="C21" s="1">
        <f>'[2]Pc, Summer, S1'!C21*Main!$B$8+'EV Scenarios'!C$2*'Node ratio'!$B21</f>
        <v>21.550009947387807</v>
      </c>
      <c r="D21" s="1">
        <f>'[2]Pc, Summer, S1'!D21*Main!$B$8+'EV Scenarios'!D$2*'Node ratio'!$B21</f>
        <v>20.57359889208055</v>
      </c>
      <c r="E21" s="1">
        <f>'[2]Pc, Summer, S1'!E21*Main!$B$8+'EV Scenarios'!E$2*'Node ratio'!$B21</f>
        <v>19.852806794791448</v>
      </c>
      <c r="F21" s="1">
        <f>'[2]Pc, Summer, S1'!F21*Main!$B$8+'EV Scenarios'!F$2*'Node ratio'!$B21</f>
        <v>20.484440926076388</v>
      </c>
      <c r="G21" s="1">
        <f>'[2]Pc, Summer, S1'!G21*Main!$B$8+'EV Scenarios'!G$2*'Node ratio'!$B21</f>
        <v>20.405594869151244</v>
      </c>
      <c r="H21" s="1">
        <f>'[2]Pc, Summer, S1'!H21*Main!$B$8+'EV Scenarios'!H$2*'Node ratio'!$B21</f>
        <v>23.548531759213532</v>
      </c>
      <c r="I21" s="1">
        <f>'[2]Pc, Summer, S1'!I21*Main!$B$8+'EV Scenarios'!I$2*'Node ratio'!$B21</f>
        <v>25.482808984651275</v>
      </c>
      <c r="J21" s="1">
        <f>'[2]Pc, Summer, S1'!J21*Main!$B$8+'EV Scenarios'!J$2*'Node ratio'!$B21</f>
        <v>27.185854435987451</v>
      </c>
      <c r="K21" s="1">
        <f>'[2]Pc, Summer, S1'!K21*Main!$B$8+'EV Scenarios'!K$2*'Node ratio'!$B21</f>
        <v>27.576370811027715</v>
      </c>
      <c r="L21" s="1">
        <f>'[2]Pc, Summer, S1'!L21*Main!$B$8+'EV Scenarios'!L$2*'Node ratio'!$B21</f>
        <v>27.31834869235152</v>
      </c>
      <c r="M21" s="1">
        <f>'[2]Pc, Summer, S1'!M21*Main!$B$8+'EV Scenarios'!M$2*'Node ratio'!$B21</f>
        <v>29.048868488547328</v>
      </c>
      <c r="N21" s="1">
        <f>'[2]Pc, Summer, S1'!N21*Main!$B$8+'EV Scenarios'!N$2*'Node ratio'!$B21</f>
        <v>29.036225986772731</v>
      </c>
      <c r="O21" s="1">
        <f>'[2]Pc, Summer, S1'!O21*Main!$B$8+'EV Scenarios'!O$2*'Node ratio'!$B21</f>
        <v>28.552711798430298</v>
      </c>
      <c r="P21" s="1">
        <f>'[2]Pc, Summer, S1'!P21*Main!$B$8+'EV Scenarios'!P$2*'Node ratio'!$B21</f>
        <v>27.431866851457002</v>
      </c>
      <c r="Q21" s="1">
        <f>'[2]Pc, Summer, S1'!Q21*Main!$B$8+'EV Scenarios'!Q$2*'Node ratio'!$B21</f>
        <v>26.528428862005477</v>
      </c>
      <c r="R21" s="1">
        <f>'[2]Pc, Summer, S1'!R21*Main!$B$8+'EV Scenarios'!R$2*'Node ratio'!$B21</f>
        <v>26.087733873930819</v>
      </c>
      <c r="S21" s="1">
        <f>'[2]Pc, Summer, S1'!S21*Main!$B$8+'EV Scenarios'!S$2*'Node ratio'!$B21</f>
        <v>26.259321692816009</v>
      </c>
      <c r="T21" s="1">
        <f>'[2]Pc, Summer, S1'!T21*Main!$B$8+'EV Scenarios'!T$2*'Node ratio'!$B21</f>
        <v>25.566664365772542</v>
      </c>
      <c r="U21" s="1">
        <f>'[2]Pc, Summer, S1'!U21*Main!$B$8+'EV Scenarios'!U$2*'Node ratio'!$B21</f>
        <v>25.725816541495064</v>
      </c>
      <c r="V21" s="1">
        <f>'[2]Pc, Summer, S1'!V21*Main!$B$8+'EV Scenarios'!V$2*'Node ratio'!$B21</f>
        <v>26.739175142692943</v>
      </c>
      <c r="W21" s="1">
        <f>'[2]Pc, Summer, S1'!W21*Main!$B$8+'EV Scenarios'!W$2*'Node ratio'!$B21</f>
        <v>28.80720223037536</v>
      </c>
      <c r="X21" s="1">
        <f>'[2]Pc, Summer, S1'!X21*Main!$B$8+'EV Scenarios'!X$2*'Node ratio'!$B21</f>
        <v>27.446163814354133</v>
      </c>
      <c r="Y21" s="1">
        <f>'[2]Pc, Summer, S1'!Y21*Main!$B$8+'EV Scenarios'!Y$2*'Node ratio'!$B21</f>
        <v>24.275457209098352</v>
      </c>
      <c r="Z21" s="1"/>
    </row>
    <row r="22" spans="1:26" x14ac:dyDescent="0.25">
      <c r="A22">
        <v>55</v>
      </c>
      <c r="B22" s="1">
        <f>'[2]Pc, Summer, S1'!B22*Main!$B$8+'EV Scenarios'!B$2*'Node ratio'!$B22</f>
        <v>3.753123576070835</v>
      </c>
      <c r="C22" s="1">
        <f>'[2]Pc, Summer, S1'!C22*Main!$B$8+'EV Scenarios'!C$2*'Node ratio'!$B22</f>
        <v>4.1363232860674337</v>
      </c>
      <c r="D22" s="1">
        <f>'[2]Pc, Summer, S1'!D22*Main!$B$8+'EV Scenarios'!D$2*'Node ratio'!$B22</f>
        <v>2.290716496430282</v>
      </c>
      <c r="E22" s="1">
        <f>'[2]Pc, Summer, S1'!E22*Main!$B$8+'EV Scenarios'!E$2*'Node ratio'!$B22</f>
        <v>2.4030296610079209</v>
      </c>
      <c r="F22" s="1">
        <f>'[2]Pc, Summer, S1'!F22*Main!$B$8+'EV Scenarios'!F$2*'Node ratio'!$B22</f>
        <v>2.5582027574934663</v>
      </c>
      <c r="G22" s="1">
        <f>'[2]Pc, Summer, S1'!G22*Main!$B$8+'EV Scenarios'!G$2*'Node ratio'!$B22</f>
        <v>2.6096801720406511</v>
      </c>
      <c r="H22" s="1">
        <f>'[2]Pc, Summer, S1'!H22*Main!$B$8+'EV Scenarios'!H$2*'Node ratio'!$B22</f>
        <v>5.7216492531809511</v>
      </c>
      <c r="I22" s="1">
        <f>'[2]Pc, Summer, S1'!I22*Main!$B$8+'EV Scenarios'!I$2*'Node ratio'!$B22</f>
        <v>7.5304078723699419</v>
      </c>
      <c r="J22" s="1">
        <f>'[2]Pc, Summer, S1'!J22*Main!$B$8+'EV Scenarios'!J$2*'Node ratio'!$B22</f>
        <v>8.6826774344360942</v>
      </c>
      <c r="K22" s="1">
        <f>'[2]Pc, Summer, S1'!K22*Main!$B$8+'EV Scenarios'!K$2*'Node ratio'!$B22</f>
        <v>8.4745959452692645</v>
      </c>
      <c r="L22" s="1">
        <f>'[2]Pc, Summer, S1'!L22*Main!$B$8+'EV Scenarios'!L$2*'Node ratio'!$B22</f>
        <v>8.2893796570160561</v>
      </c>
      <c r="M22" s="1">
        <f>'[2]Pc, Summer, S1'!M22*Main!$B$8+'EV Scenarios'!M$2*'Node ratio'!$B22</f>
        <v>8.4106030260887312</v>
      </c>
      <c r="N22" s="1">
        <f>'[2]Pc, Summer, S1'!N22*Main!$B$8+'EV Scenarios'!N$2*'Node ratio'!$B22</f>
        <v>8.7092296339736297</v>
      </c>
      <c r="O22" s="1">
        <f>'[2]Pc, Summer, S1'!O22*Main!$B$8+'EV Scenarios'!O$2*'Node ratio'!$B22</f>
        <v>8.3610862638861008</v>
      </c>
      <c r="P22" s="1">
        <f>'[2]Pc, Summer, S1'!P22*Main!$B$8+'EV Scenarios'!P$2*'Node ratio'!$B22</f>
        <v>7.4792398841159784</v>
      </c>
      <c r="Q22" s="1">
        <f>'[2]Pc, Summer, S1'!Q22*Main!$B$8+'EV Scenarios'!Q$2*'Node ratio'!$B22</f>
        <v>6.5347448282653362</v>
      </c>
      <c r="R22" s="1">
        <f>'[2]Pc, Summer, S1'!R22*Main!$B$8+'EV Scenarios'!R$2*'Node ratio'!$B22</f>
        <v>6.5637678320441273</v>
      </c>
      <c r="S22" s="1">
        <f>'[2]Pc, Summer, S1'!S22*Main!$B$8+'EV Scenarios'!S$2*'Node ratio'!$B22</f>
        <v>5.9140471239093673</v>
      </c>
      <c r="T22" s="1">
        <f>'[2]Pc, Summer, S1'!T22*Main!$B$8+'EV Scenarios'!T$2*'Node ratio'!$B22</f>
        <v>6.2123097576709343</v>
      </c>
      <c r="U22" s="1">
        <f>'[2]Pc, Summer, S1'!U22*Main!$B$8+'EV Scenarios'!U$2*'Node ratio'!$B22</f>
        <v>7.410657318100375</v>
      </c>
      <c r="V22" s="1">
        <f>'[2]Pc, Summer, S1'!V22*Main!$B$8+'EV Scenarios'!V$2*'Node ratio'!$B22</f>
        <v>7.9828370763923271</v>
      </c>
      <c r="W22" s="1">
        <f>'[2]Pc, Summer, S1'!W22*Main!$B$8+'EV Scenarios'!W$2*'Node ratio'!$B22</f>
        <v>9.036765275504024</v>
      </c>
      <c r="X22" s="1">
        <f>'[2]Pc, Summer, S1'!X22*Main!$B$8+'EV Scenarios'!X$2*'Node ratio'!$B22</f>
        <v>7.072089065108087</v>
      </c>
      <c r="Y22" s="1">
        <f>'[2]Pc, Summer, S1'!Y22*Main!$B$8+'EV Scenarios'!Y$2*'Node ratio'!$B22</f>
        <v>5.3839137036602551</v>
      </c>
      <c r="Z22" s="1"/>
    </row>
    <row r="23" spans="1:26" x14ac:dyDescent="0.25">
      <c r="A23">
        <v>68</v>
      </c>
      <c r="B23" s="1">
        <f>'[2]Pc, Summer, S1'!B23*Main!$B$8+'EV Scenarios'!B$2*'Node ratio'!$B23</f>
        <v>2.6005948762140787</v>
      </c>
      <c r="C23" s="1">
        <f>'[2]Pc, Summer, S1'!C23*Main!$B$8+'EV Scenarios'!C$2*'Node ratio'!$B23</f>
        <v>2.5975336144635581</v>
      </c>
      <c r="D23" s="1">
        <f>'[2]Pc, Summer, S1'!D23*Main!$B$8+'EV Scenarios'!D$2*'Node ratio'!$B23</f>
        <v>1.6371212871800225</v>
      </c>
      <c r="E23" s="1">
        <f>'[2]Pc, Summer, S1'!E23*Main!$B$8+'EV Scenarios'!E$2*'Node ratio'!$B23</f>
        <v>1.6302818769311562</v>
      </c>
      <c r="F23" s="1">
        <f>'[2]Pc, Summer, S1'!F23*Main!$B$8+'EV Scenarios'!F$2*'Node ratio'!$B23</f>
        <v>1.6226173514578777</v>
      </c>
      <c r="G23" s="1">
        <f>'[2]Pc, Summer, S1'!G23*Main!$B$8+'EV Scenarios'!G$2*'Node ratio'!$B23</f>
        <v>1.6207643702888423</v>
      </c>
      <c r="H23" s="1">
        <f>'[2]Pc, Summer, S1'!H23*Main!$B$8+'EV Scenarios'!H$2*'Node ratio'!$B23</f>
        <v>2.1197954855514318</v>
      </c>
      <c r="I23" s="1">
        <f>'[2]Pc, Summer, S1'!I23*Main!$B$8+'EV Scenarios'!I$2*'Node ratio'!$B23</f>
        <v>2.5393341046202513</v>
      </c>
      <c r="J23" s="1">
        <f>'[2]Pc, Summer, S1'!J23*Main!$B$8+'EV Scenarios'!J$2*'Node ratio'!$B23</f>
        <v>2.5382544595733214</v>
      </c>
      <c r="K23" s="1">
        <f>'[2]Pc, Summer, S1'!K23*Main!$B$8+'EV Scenarios'!K$2*'Node ratio'!$B23</f>
        <v>2.5443632768413988</v>
      </c>
      <c r="L23" s="1">
        <f>'[2]Pc, Summer, S1'!L23*Main!$B$8+'EV Scenarios'!L$2*'Node ratio'!$B23</f>
        <v>2.538870021724867</v>
      </c>
      <c r="M23" s="1">
        <f>'[2]Pc, Summer, S1'!M23*Main!$B$8+'EV Scenarios'!M$2*'Node ratio'!$B23</f>
        <v>2.5375345269959486</v>
      </c>
      <c r="N23" s="1">
        <f>'[2]Pc, Summer, S1'!N23*Main!$B$8+'EV Scenarios'!N$2*'Node ratio'!$B23</f>
        <v>2.540697722508658</v>
      </c>
      <c r="O23" s="1">
        <f>'[2]Pc, Summer, S1'!O23*Main!$B$8+'EV Scenarios'!O$2*'Node ratio'!$B23</f>
        <v>2.5450261508785821</v>
      </c>
      <c r="P23" s="1">
        <f>'[2]Pc, Summer, S1'!P23*Main!$B$8+'EV Scenarios'!P$2*'Node ratio'!$B23</f>
        <v>2.5446662353537213</v>
      </c>
      <c r="Q23" s="1">
        <f>'[2]Pc, Summer, S1'!Q23*Main!$B$8+'EV Scenarios'!Q$2*'Node ratio'!$B23</f>
        <v>2.5453845434886686</v>
      </c>
      <c r="R23" s="1">
        <f>'[2]Pc, Summer, S1'!R23*Main!$B$8+'EV Scenarios'!R$2*'Node ratio'!$B23</f>
        <v>2.5464474364730876</v>
      </c>
      <c r="S23" s="1">
        <f>'[2]Pc, Summer, S1'!S23*Main!$B$8+'EV Scenarios'!S$2*'Node ratio'!$B23</f>
        <v>2.549902625511749</v>
      </c>
      <c r="T23" s="1">
        <f>'[2]Pc, Summer, S1'!T23*Main!$B$8+'EV Scenarios'!T$2*'Node ratio'!$B23</f>
        <v>2.7795660504129067</v>
      </c>
      <c r="U23" s="1">
        <f>'[2]Pc, Summer, S1'!U23*Main!$B$8+'EV Scenarios'!U$2*'Node ratio'!$B23</f>
        <v>3.4904689366298149</v>
      </c>
      <c r="V23" s="1">
        <f>'[2]Pc, Summer, S1'!V23*Main!$B$8+'EV Scenarios'!V$2*'Node ratio'!$B23</f>
        <v>3.4932115030820174</v>
      </c>
      <c r="W23" s="1">
        <f>'[2]Pc, Summer, S1'!W23*Main!$B$8+'EV Scenarios'!W$2*'Node ratio'!$B23</f>
        <v>3.4911106929154689</v>
      </c>
      <c r="X23" s="1">
        <f>'[2]Pc, Summer, S1'!X23*Main!$B$8+'EV Scenarios'!X$2*'Node ratio'!$B23</f>
        <v>3.325842019110083</v>
      </c>
      <c r="Y23" s="1">
        <f>'[2]Pc, Summer, S1'!Y23*Main!$B$8+'EV Scenarios'!Y$2*'Node ratio'!$B23</f>
        <v>2.5965993570136945</v>
      </c>
      <c r="Z23" s="1"/>
    </row>
    <row r="24" spans="1:26" x14ac:dyDescent="0.25">
      <c r="A24">
        <v>72</v>
      </c>
      <c r="B24" s="1">
        <f>'[2]Pc, Summer, S1'!B24*Main!$B$8+'EV Scenarios'!B$2*'Node ratio'!$B24</f>
        <v>107.44411487290104</v>
      </c>
      <c r="C24" s="1">
        <f>'[2]Pc, Summer, S1'!C24*Main!$B$8+'EV Scenarios'!C$2*'Node ratio'!$B24</f>
        <v>102.2112244481031</v>
      </c>
      <c r="D24" s="1">
        <f>'[2]Pc, Summer, S1'!D24*Main!$B$8+'EV Scenarios'!D$2*'Node ratio'!$B24</f>
        <v>84.160923581009442</v>
      </c>
      <c r="E24" s="1">
        <f>'[2]Pc, Summer, S1'!E24*Main!$B$8+'EV Scenarios'!E$2*'Node ratio'!$B24</f>
        <v>89.447505922060444</v>
      </c>
      <c r="F24" s="1">
        <f>'[2]Pc, Summer, S1'!F24*Main!$B$8+'EV Scenarios'!F$2*'Node ratio'!$B24</f>
        <v>84.115061162614737</v>
      </c>
      <c r="G24" s="1">
        <f>'[2]Pc, Summer, S1'!G24*Main!$B$8+'EV Scenarios'!G$2*'Node ratio'!$B24</f>
        <v>94.518684359867692</v>
      </c>
      <c r="H24" s="1">
        <f>'[2]Pc, Summer, S1'!H24*Main!$B$8+'EV Scenarios'!H$2*'Node ratio'!$B24</f>
        <v>77.749369553714786</v>
      </c>
      <c r="I24" s="1">
        <f>'[2]Pc, Summer, S1'!I24*Main!$B$8+'EV Scenarios'!I$2*'Node ratio'!$B24</f>
        <v>51.255716991864951</v>
      </c>
      <c r="J24" s="1">
        <f>'[2]Pc, Summer, S1'!J24*Main!$B$8+'EV Scenarios'!J$2*'Node ratio'!$B24</f>
        <v>62.036493883534234</v>
      </c>
      <c r="K24" s="1">
        <f>'[2]Pc, Summer, S1'!K24*Main!$B$8+'EV Scenarios'!K$2*'Node ratio'!$B24</f>
        <v>58.449067734049613</v>
      </c>
      <c r="L24" s="1">
        <f>'[2]Pc, Summer, S1'!L24*Main!$B$8+'EV Scenarios'!L$2*'Node ratio'!$B24</f>
        <v>69.044018528768348</v>
      </c>
      <c r="M24" s="1">
        <f>'[2]Pc, Summer, S1'!M24*Main!$B$8+'EV Scenarios'!M$2*'Node ratio'!$B24</f>
        <v>75.833101527220634</v>
      </c>
      <c r="N24" s="1">
        <f>'[2]Pc, Summer, S1'!N24*Main!$B$8+'EV Scenarios'!N$2*'Node ratio'!$B24</f>
        <v>89.900209123769542</v>
      </c>
      <c r="O24" s="1">
        <f>'[2]Pc, Summer, S1'!O24*Main!$B$8+'EV Scenarios'!O$2*'Node ratio'!$B24</f>
        <v>97.077901775429467</v>
      </c>
      <c r="P24" s="1">
        <f>'[2]Pc, Summer, S1'!P24*Main!$B$8+'EV Scenarios'!P$2*'Node ratio'!$B24</f>
        <v>100.829942771021</v>
      </c>
      <c r="Q24" s="1">
        <f>'[2]Pc, Summer, S1'!Q24*Main!$B$8+'EV Scenarios'!Q$2*'Node ratio'!$B24</f>
        <v>95.192603313814899</v>
      </c>
      <c r="R24" s="1">
        <f>'[2]Pc, Summer, S1'!R24*Main!$B$8+'EV Scenarios'!R$2*'Node ratio'!$B24</f>
        <v>96.274587003718352</v>
      </c>
      <c r="S24" s="1">
        <f>'[2]Pc, Summer, S1'!S24*Main!$B$8+'EV Scenarios'!S$2*'Node ratio'!$B24</f>
        <v>86.54591800507697</v>
      </c>
      <c r="T24" s="1">
        <f>'[2]Pc, Summer, S1'!T24*Main!$B$8+'EV Scenarios'!T$2*'Node ratio'!$B24</f>
        <v>71.167558704908956</v>
      </c>
      <c r="U24" s="1">
        <f>'[2]Pc, Summer, S1'!U24*Main!$B$8+'EV Scenarios'!U$2*'Node ratio'!$B24</f>
        <v>71.002299934273395</v>
      </c>
      <c r="V24" s="1">
        <f>'[2]Pc, Summer, S1'!V24*Main!$B$8+'EV Scenarios'!V$2*'Node ratio'!$B24</f>
        <v>91.270199583615394</v>
      </c>
      <c r="W24" s="1">
        <f>'[2]Pc, Summer, S1'!W24*Main!$B$8+'EV Scenarios'!W$2*'Node ratio'!$B24</f>
        <v>96.81369120223043</v>
      </c>
      <c r="X24" s="1">
        <f>'[2]Pc, Summer, S1'!X24*Main!$B$8+'EV Scenarios'!X$2*'Node ratio'!$B24</f>
        <v>106.19256473965926</v>
      </c>
      <c r="Y24" s="1">
        <f>'[2]Pc, Summer, S1'!Y24*Main!$B$8+'EV Scenarios'!Y$2*'Node ratio'!$B24</f>
        <v>92.431105223809993</v>
      </c>
      <c r="Z24" s="1"/>
    </row>
    <row r="25" spans="1:26" x14ac:dyDescent="0.25">
      <c r="A25">
        <v>103</v>
      </c>
      <c r="B25" s="1">
        <f>'[2]Pc, Summer, S1'!B25*Main!$B$8+'EV Scenarios'!B$2*'Node ratio'!$B25</f>
        <v>50.093400373224334</v>
      </c>
      <c r="C25" s="1">
        <f>'[2]Pc, Summer, S1'!C25*Main!$B$8+'EV Scenarios'!C$2*'Node ratio'!$B25</f>
        <v>43.265489286639841</v>
      </c>
      <c r="D25" s="1">
        <f>'[2]Pc, Summer, S1'!D25*Main!$B$8+'EV Scenarios'!D$2*'Node ratio'!$B25</f>
        <v>42.575739100206633</v>
      </c>
      <c r="E25" s="1">
        <f>'[2]Pc, Summer, S1'!E25*Main!$B$8+'EV Scenarios'!E$2*'Node ratio'!$B25</f>
        <v>39.184515756089645</v>
      </c>
      <c r="F25" s="1">
        <f>'[2]Pc, Summer, S1'!F25*Main!$B$8+'EV Scenarios'!F$2*'Node ratio'!$B25</f>
        <v>37.935415052224322</v>
      </c>
      <c r="G25" s="1">
        <f>'[2]Pc, Summer, S1'!G25*Main!$B$8+'EV Scenarios'!G$2*'Node ratio'!$B25</f>
        <v>36.994205868411619</v>
      </c>
      <c r="H25" s="1">
        <f>'[2]Pc, Summer, S1'!H25*Main!$B$8+'EV Scenarios'!H$2*'Node ratio'!$B25</f>
        <v>44.465412566379257</v>
      </c>
      <c r="I25" s="1">
        <f>'[2]Pc, Summer, S1'!I25*Main!$B$8+'EV Scenarios'!I$2*'Node ratio'!$B25</f>
        <v>50.98518202944561</v>
      </c>
      <c r="J25" s="1">
        <f>'[2]Pc, Summer, S1'!J25*Main!$B$8+'EV Scenarios'!J$2*'Node ratio'!$B25</f>
        <v>58.528040757763961</v>
      </c>
      <c r="K25" s="1">
        <f>'[2]Pc, Summer, S1'!K25*Main!$B$8+'EV Scenarios'!K$2*'Node ratio'!$B25</f>
        <v>75.538008277098953</v>
      </c>
      <c r="L25" s="1">
        <f>'[2]Pc, Summer, S1'!L25*Main!$B$8+'EV Scenarios'!L$2*'Node ratio'!$B25</f>
        <v>77.878740050721035</v>
      </c>
      <c r="M25" s="1">
        <f>'[2]Pc, Summer, S1'!M25*Main!$B$8+'EV Scenarios'!M$2*'Node ratio'!$B25</f>
        <v>81.800119902942399</v>
      </c>
      <c r="N25" s="1">
        <f>'[2]Pc, Summer, S1'!N25*Main!$B$8+'EV Scenarios'!N$2*'Node ratio'!$B25</f>
        <v>85.261815043099361</v>
      </c>
      <c r="O25" s="1">
        <f>'[2]Pc, Summer, S1'!O25*Main!$B$8+'EV Scenarios'!O$2*'Node ratio'!$B25</f>
        <v>87.491108360652007</v>
      </c>
      <c r="P25" s="1">
        <f>'[2]Pc, Summer, S1'!P25*Main!$B$8+'EV Scenarios'!P$2*'Node ratio'!$B25</f>
        <v>78.023856782764227</v>
      </c>
      <c r="Q25" s="1">
        <f>'[2]Pc, Summer, S1'!Q25*Main!$B$8+'EV Scenarios'!Q$2*'Node ratio'!$B25</f>
        <v>70.823386335483676</v>
      </c>
      <c r="R25" s="1">
        <f>'[2]Pc, Summer, S1'!R25*Main!$B$8+'EV Scenarios'!R$2*'Node ratio'!$B25</f>
        <v>65.299445500349577</v>
      </c>
      <c r="S25" s="1">
        <f>'[2]Pc, Summer, S1'!S25*Main!$B$8+'EV Scenarios'!S$2*'Node ratio'!$B25</f>
        <v>62.989723898388142</v>
      </c>
      <c r="T25" s="1">
        <f>'[2]Pc, Summer, S1'!T25*Main!$B$8+'EV Scenarios'!T$2*'Node ratio'!$B25</f>
        <v>53.185353219546521</v>
      </c>
      <c r="U25" s="1">
        <f>'[2]Pc, Summer, S1'!U25*Main!$B$8+'EV Scenarios'!U$2*'Node ratio'!$B25</f>
        <v>50.844682622357645</v>
      </c>
      <c r="V25" s="1">
        <f>'[2]Pc, Summer, S1'!V25*Main!$B$8+'EV Scenarios'!V$2*'Node ratio'!$B25</f>
        <v>47.155306725639726</v>
      </c>
      <c r="W25" s="1">
        <f>'[2]Pc, Summer, S1'!W25*Main!$B$8+'EV Scenarios'!W$2*'Node ratio'!$B25</f>
        <v>50.446524929956091</v>
      </c>
      <c r="X25" s="1">
        <f>'[2]Pc, Summer, S1'!X25*Main!$B$8+'EV Scenarios'!X$2*'Node ratio'!$B25</f>
        <v>47.940925478044171</v>
      </c>
      <c r="Y25" s="1">
        <f>'[2]Pc, Summer, S1'!Y25*Main!$B$8+'EV Scenarios'!Y$2*'Node ratio'!$B25</f>
        <v>41.65731819775479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FBCD-7A21-4EC4-A96D-A5B035C8686E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Summer, S1'!B2*Main!$B$8+'EV Scenarios'!B$2*'Node ratio'!$B2</f>
        <v>0.28791542845386631</v>
      </c>
      <c r="C2" s="1">
        <f>'[2]Pc, Summer, S1'!C2*Main!$B$8+'EV Scenarios'!C$2*'Node ratio'!$B2</f>
        <v>0.47767470054831906</v>
      </c>
      <c r="D2" s="1">
        <f>'[2]Pc, Summer, S1'!D2*Main!$B$8+'EV Scenarios'!D$2*'Node ratio'!$B2</f>
        <v>1.1640240974177416</v>
      </c>
      <c r="E2" s="1">
        <f>'[2]Pc, Summer, S1'!E2*Main!$B$8+'EV Scenarios'!E$2*'Node ratio'!$B2</f>
        <v>0.73593219119360365</v>
      </c>
      <c r="F2" s="1">
        <f>'[2]Pc, Summer, S1'!F2*Main!$B$8+'EV Scenarios'!F$2*'Node ratio'!$B2</f>
        <v>1.6316122260117858</v>
      </c>
      <c r="G2" s="1">
        <f>'[2]Pc, Summer, S1'!G2*Main!$B$8+'EV Scenarios'!G$2*'Node ratio'!$B2</f>
        <v>2.7919773583060619</v>
      </c>
      <c r="H2" s="1">
        <f>'[2]Pc, Summer, S1'!H2*Main!$B$8+'EV Scenarios'!H$2*'Node ratio'!$B2</f>
        <v>1.8807893085967049</v>
      </c>
      <c r="I2" s="1">
        <f>'[2]Pc, Summer, S1'!I2*Main!$B$8+'EV Scenarios'!I$2*'Node ratio'!$B2</f>
        <v>0.22247321649052312</v>
      </c>
      <c r="J2" s="1">
        <f>'[2]Pc, Summer, S1'!J2*Main!$B$8+'EV Scenarios'!J$2*'Node ratio'!$B2</f>
        <v>1.0457045192893928</v>
      </c>
      <c r="K2" s="1">
        <f>'[2]Pc, Summer, S1'!K2*Main!$B$8+'EV Scenarios'!K$2*'Node ratio'!$B2</f>
        <v>0.20934137370530154</v>
      </c>
      <c r="L2" s="1">
        <f>'[2]Pc, Summer, S1'!L2*Main!$B$8+'EV Scenarios'!L$2*'Node ratio'!$B2</f>
        <v>0.47529659963396292</v>
      </c>
      <c r="M2" s="1">
        <f>'[2]Pc, Summer, S1'!M2*Main!$B$8+'EV Scenarios'!M$2*'Node ratio'!$B2</f>
        <v>2.1821882598556033</v>
      </c>
      <c r="N2" s="1">
        <f>'[2]Pc, Summer, S1'!N2*Main!$B$8+'EV Scenarios'!N$2*'Node ratio'!$B2</f>
        <v>0.9946461083815582</v>
      </c>
      <c r="O2" s="1">
        <f>'[2]Pc, Summer, S1'!O2*Main!$B$8+'EV Scenarios'!O$2*'Node ratio'!$B2</f>
        <v>1.3743173259332906</v>
      </c>
      <c r="P2" s="1">
        <f>'[2]Pc, Summer, S1'!P2*Main!$B$8+'EV Scenarios'!P$2*'Node ratio'!$B2</f>
        <v>1.2580453200699808</v>
      </c>
      <c r="Q2" s="1">
        <f>'[2]Pc, Summer, S1'!Q2*Main!$B$8+'EV Scenarios'!Q$2*'Node ratio'!$B2</f>
        <v>2.691062578150079</v>
      </c>
      <c r="R2" s="1">
        <f>'[2]Pc, Summer, S1'!R2*Main!$B$8+'EV Scenarios'!R$2*'Node ratio'!$B2</f>
        <v>1.1521137272802286</v>
      </c>
      <c r="S2" s="1">
        <f>'[2]Pc, Summer, S1'!S2*Main!$B$8+'EV Scenarios'!S$2*'Node ratio'!$B2</f>
        <v>0.76327754458985908</v>
      </c>
      <c r="T2" s="1">
        <f>'[2]Pc, Summer, S1'!T2*Main!$B$8+'EV Scenarios'!T$2*'Node ratio'!$B2</f>
        <v>1.6660703859923467</v>
      </c>
      <c r="U2" s="1">
        <f>'[2]Pc, Summer, S1'!U2*Main!$B$8+'EV Scenarios'!U$2*'Node ratio'!$B2</f>
        <v>3.5663549866822968</v>
      </c>
      <c r="V2" s="1">
        <f>'[2]Pc, Summer, S1'!V2*Main!$B$8+'EV Scenarios'!V$2*'Node ratio'!$B2</f>
        <v>2.6180762210425406</v>
      </c>
      <c r="W2" s="1">
        <f>'[2]Pc, Summer, S1'!W2*Main!$B$8+'EV Scenarios'!W$2*'Node ratio'!$B2</f>
        <v>-0.53337081042130219</v>
      </c>
      <c r="X2" s="1">
        <f>'[2]Pc, Summer, S1'!X2*Main!$B$8+'EV Scenarios'!X$2*'Node ratio'!$B2</f>
        <v>2.3684518757567199</v>
      </c>
      <c r="Y2" s="1">
        <f>'[2]Pc, Summer, S1'!Y2*Main!$B$8+'EV Scenarios'!Y$2*'Node ratio'!$B2</f>
        <v>3.1111416790063484</v>
      </c>
      <c r="Z2" s="1"/>
    </row>
    <row r="3" spans="1:26" x14ac:dyDescent="0.25">
      <c r="A3">
        <v>2</v>
      </c>
      <c r="B3" s="1">
        <f>'[2]Pc, Summer, S1'!B3*Main!$B$8+'EV Scenarios'!B$2*'Node ratio'!$B3</f>
        <v>23.408804683589135</v>
      </c>
      <c r="C3" s="1">
        <f>'[2]Pc, Summer, S1'!C3*Main!$B$8+'EV Scenarios'!C$2*'Node ratio'!$B3</f>
        <v>21.298921777823679</v>
      </c>
      <c r="D3" s="1">
        <f>'[2]Pc, Summer, S1'!D3*Main!$B$8+'EV Scenarios'!D$2*'Node ratio'!$B3</f>
        <v>20.873682245586341</v>
      </c>
      <c r="E3" s="1">
        <f>'[2]Pc, Summer, S1'!E3*Main!$B$8+'EV Scenarios'!E$2*'Node ratio'!$B3</f>
        <v>20.794563934706979</v>
      </c>
      <c r="F3" s="1">
        <f>'[2]Pc, Summer, S1'!F3*Main!$B$8+'EV Scenarios'!F$2*'Node ratio'!$B3</f>
        <v>20.766131465501832</v>
      </c>
      <c r="G3" s="1">
        <f>'[2]Pc, Summer, S1'!G3*Main!$B$8+'EV Scenarios'!G$2*'Node ratio'!$B3</f>
        <v>20.578224192024678</v>
      </c>
      <c r="H3" s="1">
        <f>'[2]Pc, Summer, S1'!H3*Main!$B$8+'EV Scenarios'!H$2*'Node ratio'!$B3</f>
        <v>22.216792051948943</v>
      </c>
      <c r="I3" s="1">
        <f>'[2]Pc, Summer, S1'!I3*Main!$B$8+'EV Scenarios'!I$2*'Node ratio'!$B3</f>
        <v>26.025031024590728</v>
      </c>
      <c r="J3" s="1">
        <f>'[2]Pc, Summer, S1'!J3*Main!$B$8+'EV Scenarios'!J$2*'Node ratio'!$B3</f>
        <v>29.646360797075385</v>
      </c>
      <c r="K3" s="1">
        <f>'[2]Pc, Summer, S1'!K3*Main!$B$8+'EV Scenarios'!K$2*'Node ratio'!$B3</f>
        <v>30.579091841614794</v>
      </c>
      <c r="L3" s="1">
        <f>'[2]Pc, Summer, S1'!L3*Main!$B$8+'EV Scenarios'!L$2*'Node ratio'!$B3</f>
        <v>30.249070692455913</v>
      </c>
      <c r="M3" s="1">
        <f>'[2]Pc, Summer, S1'!M3*Main!$B$8+'EV Scenarios'!M$2*'Node ratio'!$B3</f>
        <v>31.097155160110724</v>
      </c>
      <c r="N3" s="1">
        <f>'[2]Pc, Summer, S1'!N3*Main!$B$8+'EV Scenarios'!N$2*'Node ratio'!$B3</f>
        <v>31.535203035760727</v>
      </c>
      <c r="O3" s="1">
        <f>'[2]Pc, Summer, S1'!O3*Main!$B$8+'EV Scenarios'!O$2*'Node ratio'!$B3</f>
        <v>30.970321749983309</v>
      </c>
      <c r="P3" s="1">
        <f>'[2]Pc, Summer, S1'!P3*Main!$B$8+'EV Scenarios'!P$2*'Node ratio'!$B3</f>
        <v>29.762559513410405</v>
      </c>
      <c r="Q3" s="1">
        <f>'[2]Pc, Summer, S1'!Q3*Main!$B$8+'EV Scenarios'!Q$2*'Node ratio'!$B3</f>
        <v>28.571361626512136</v>
      </c>
      <c r="R3" s="1">
        <f>'[2]Pc, Summer, S1'!R3*Main!$B$8+'EV Scenarios'!R$2*'Node ratio'!$B3</f>
        <v>29.072274240869852</v>
      </c>
      <c r="S3" s="1">
        <f>'[2]Pc, Summer, S1'!S3*Main!$B$8+'EV Scenarios'!S$2*'Node ratio'!$B3</f>
        <v>29.372023436591725</v>
      </c>
      <c r="T3" s="1">
        <f>'[2]Pc, Summer, S1'!T3*Main!$B$8+'EV Scenarios'!T$2*'Node ratio'!$B3</f>
        <v>29.470580411516025</v>
      </c>
      <c r="U3" s="1">
        <f>'[2]Pc, Summer, S1'!U3*Main!$B$8+'EV Scenarios'!U$2*'Node ratio'!$B3</f>
        <v>28.993248127529601</v>
      </c>
      <c r="V3" s="1">
        <f>'[2]Pc, Summer, S1'!V3*Main!$B$8+'EV Scenarios'!V$2*'Node ratio'!$B3</f>
        <v>29.090808808296384</v>
      </c>
      <c r="W3" s="1">
        <f>'[2]Pc, Summer, S1'!W3*Main!$B$8+'EV Scenarios'!W$2*'Node ratio'!$B3</f>
        <v>30.282857298346951</v>
      </c>
      <c r="X3" s="1">
        <f>'[2]Pc, Summer, S1'!X3*Main!$B$8+'EV Scenarios'!X$2*'Node ratio'!$B3</f>
        <v>28.55087464922596</v>
      </c>
      <c r="Y3" s="1">
        <f>'[2]Pc, Summer, S1'!Y3*Main!$B$8+'EV Scenarios'!Y$2*'Node ratio'!$B3</f>
        <v>26.242185568652388</v>
      </c>
      <c r="Z3" s="1"/>
    </row>
    <row r="4" spans="1:26" x14ac:dyDescent="0.25">
      <c r="A4">
        <v>3</v>
      </c>
      <c r="B4" s="1">
        <f>'[2]Pc, Summer, S1'!B4*Main!$B$8+'EV Scenarios'!B$2*'Node ratio'!$B4</f>
        <v>31.669730040849217</v>
      </c>
      <c r="C4" s="1">
        <f>'[2]Pc, Summer, S1'!C4*Main!$B$8+'EV Scenarios'!C$2*'Node ratio'!$B4</f>
        <v>28.869470055729565</v>
      </c>
      <c r="D4" s="1">
        <f>'[2]Pc, Summer, S1'!D4*Main!$B$8+'EV Scenarios'!D$2*'Node ratio'!$B4</f>
        <v>27.413504120537038</v>
      </c>
      <c r="E4" s="1">
        <f>'[2]Pc, Summer, S1'!E4*Main!$B$8+'EV Scenarios'!E$2*'Node ratio'!$B4</f>
        <v>26.423547543829017</v>
      </c>
      <c r="F4" s="1">
        <f>'[2]Pc, Summer, S1'!F4*Main!$B$8+'EV Scenarios'!F$2*'Node ratio'!$B4</f>
        <v>26.390317672220849</v>
      </c>
      <c r="G4" s="1">
        <f>'[2]Pc, Summer, S1'!G4*Main!$B$8+'EV Scenarios'!G$2*'Node ratio'!$B4</f>
        <v>28.261146902511943</v>
      </c>
      <c r="H4" s="1">
        <f>'[2]Pc, Summer, S1'!H4*Main!$B$8+'EV Scenarios'!H$2*'Node ratio'!$B4</f>
        <v>35.347442260657523</v>
      </c>
      <c r="I4" s="1">
        <f>'[2]Pc, Summer, S1'!I4*Main!$B$8+'EV Scenarios'!I$2*'Node ratio'!$B4</f>
        <v>43.091139250245668</v>
      </c>
      <c r="J4" s="1">
        <f>'[2]Pc, Summer, S1'!J4*Main!$B$8+'EV Scenarios'!J$2*'Node ratio'!$B4</f>
        <v>44.965323562669759</v>
      </c>
      <c r="K4" s="1">
        <f>'[2]Pc, Summer, S1'!K4*Main!$B$8+'EV Scenarios'!K$2*'Node ratio'!$B4</f>
        <v>44.052374897118398</v>
      </c>
      <c r="L4" s="1">
        <f>'[2]Pc, Summer, S1'!L4*Main!$B$8+'EV Scenarios'!L$2*'Node ratio'!$B4</f>
        <v>44.007686092243915</v>
      </c>
      <c r="M4" s="1">
        <f>'[2]Pc, Summer, S1'!M4*Main!$B$8+'EV Scenarios'!M$2*'Node ratio'!$B4</f>
        <v>46.882826004393792</v>
      </c>
      <c r="N4" s="1">
        <f>'[2]Pc, Summer, S1'!N4*Main!$B$8+'EV Scenarios'!N$2*'Node ratio'!$B4</f>
        <v>46.896540171190594</v>
      </c>
      <c r="O4" s="1">
        <f>'[2]Pc, Summer, S1'!O4*Main!$B$8+'EV Scenarios'!O$2*'Node ratio'!$B4</f>
        <v>46.915306253904937</v>
      </c>
      <c r="P4" s="1">
        <f>'[2]Pc, Summer, S1'!P4*Main!$B$8+'EV Scenarios'!P$2*'Node ratio'!$B4</f>
        <v>44.565162697159245</v>
      </c>
      <c r="Q4" s="1">
        <f>'[2]Pc, Summer, S1'!Q4*Main!$B$8+'EV Scenarios'!Q$2*'Node ratio'!$B4</f>
        <v>42.19881677603464</v>
      </c>
      <c r="R4" s="1">
        <f>'[2]Pc, Summer, S1'!R4*Main!$B$8+'EV Scenarios'!R$2*'Node ratio'!$B4</f>
        <v>39.322499468909832</v>
      </c>
      <c r="S4" s="1">
        <f>'[2]Pc, Summer, S1'!S4*Main!$B$8+'EV Scenarios'!S$2*'Node ratio'!$B4</f>
        <v>39.337479585883408</v>
      </c>
      <c r="T4" s="1">
        <f>'[2]Pc, Summer, S1'!T4*Main!$B$8+'EV Scenarios'!T$2*'Node ratio'!$B4</f>
        <v>39.30914140562242</v>
      </c>
      <c r="U4" s="1">
        <f>'[2]Pc, Summer, S1'!U4*Main!$B$8+'EV Scenarios'!U$2*'Node ratio'!$B4</f>
        <v>39.31912991098104</v>
      </c>
      <c r="V4" s="1">
        <f>'[2]Pc, Summer, S1'!V4*Main!$B$8+'EV Scenarios'!V$2*'Node ratio'!$B4</f>
        <v>39.331020422846549</v>
      </c>
      <c r="W4" s="1">
        <f>'[2]Pc, Summer, S1'!W4*Main!$B$8+'EV Scenarios'!W$2*'Node ratio'!$B4</f>
        <v>39.321912272270119</v>
      </c>
      <c r="X4" s="1">
        <f>'[2]Pc, Summer, S1'!X4*Main!$B$8+'EV Scenarios'!X$2*'Node ratio'!$B4</f>
        <v>38.26296725739919</v>
      </c>
      <c r="Y4" s="1">
        <f>'[2]Pc, Summer, S1'!Y4*Main!$B$8+'EV Scenarios'!Y$2*'Node ratio'!$B4</f>
        <v>35.869399129732336</v>
      </c>
      <c r="Z4" s="1"/>
    </row>
    <row r="5" spans="1:26" x14ac:dyDescent="0.25">
      <c r="A5">
        <v>4</v>
      </c>
      <c r="B5" s="1">
        <f>'[2]Pc, Summer, S1'!B5*Main!$B$8+'EV Scenarios'!B$2*'Node ratio'!$B5</f>
        <v>47.237029083499202</v>
      </c>
      <c r="C5" s="1">
        <f>'[2]Pc, Summer, S1'!C5*Main!$B$8+'EV Scenarios'!C$2*'Node ratio'!$B5</f>
        <v>41.721966552193955</v>
      </c>
      <c r="D5" s="1">
        <f>'[2]Pc, Summer, S1'!D5*Main!$B$8+'EV Scenarios'!D$2*'Node ratio'!$B5</f>
        <v>39.338488576461422</v>
      </c>
      <c r="E5" s="1">
        <f>'[2]Pc, Summer, S1'!E5*Main!$B$8+'EV Scenarios'!E$2*'Node ratio'!$B5</f>
        <v>38.046096167532497</v>
      </c>
      <c r="F5" s="1">
        <f>'[2]Pc, Summer, S1'!F5*Main!$B$8+'EV Scenarios'!F$2*'Node ratio'!$B5</f>
        <v>40.168093482668695</v>
      </c>
      <c r="G5" s="1">
        <f>'[2]Pc, Summer, S1'!G5*Main!$B$8+'EV Scenarios'!G$2*'Node ratio'!$B5</f>
        <v>36.858373601001077</v>
      </c>
      <c r="H5" s="1">
        <f>'[2]Pc, Summer, S1'!H5*Main!$B$8+'EV Scenarios'!H$2*'Node ratio'!$B5</f>
        <v>43.133065510689988</v>
      </c>
      <c r="I5" s="1">
        <f>'[2]Pc, Summer, S1'!I5*Main!$B$8+'EV Scenarios'!I$2*'Node ratio'!$B5</f>
        <v>48.988081709297532</v>
      </c>
      <c r="J5" s="1">
        <f>'[2]Pc, Summer, S1'!J5*Main!$B$8+'EV Scenarios'!J$2*'Node ratio'!$B5</f>
        <v>55.145051696211468</v>
      </c>
      <c r="K5" s="1">
        <f>'[2]Pc, Summer, S1'!K5*Main!$B$8+'EV Scenarios'!K$2*'Node ratio'!$B5</f>
        <v>59.244191811917908</v>
      </c>
      <c r="L5" s="1">
        <f>'[2]Pc, Summer, S1'!L5*Main!$B$8+'EV Scenarios'!L$2*'Node ratio'!$B5</f>
        <v>61.06286621414587</v>
      </c>
      <c r="M5" s="1">
        <f>'[2]Pc, Summer, S1'!M5*Main!$B$8+'EV Scenarios'!M$2*'Node ratio'!$B5</f>
        <v>62.009154547967341</v>
      </c>
      <c r="N5" s="1">
        <f>'[2]Pc, Summer, S1'!N5*Main!$B$8+'EV Scenarios'!N$2*'Node ratio'!$B5</f>
        <v>63.261471710366038</v>
      </c>
      <c r="O5" s="1">
        <f>'[2]Pc, Summer, S1'!O5*Main!$B$8+'EV Scenarios'!O$2*'Node ratio'!$B5</f>
        <v>63.830864605966184</v>
      </c>
      <c r="P5" s="1">
        <f>'[2]Pc, Summer, S1'!P5*Main!$B$8+'EV Scenarios'!P$2*'Node ratio'!$B5</f>
        <v>64.048160638788744</v>
      </c>
      <c r="Q5" s="1">
        <f>'[2]Pc, Summer, S1'!Q5*Main!$B$8+'EV Scenarios'!Q$2*'Node ratio'!$B5</f>
        <v>61.653867903065283</v>
      </c>
      <c r="R5" s="1">
        <f>'[2]Pc, Summer, S1'!R5*Main!$B$8+'EV Scenarios'!R$2*'Node ratio'!$B5</f>
        <v>61.697668801403054</v>
      </c>
      <c r="S5" s="1">
        <f>'[2]Pc, Summer, S1'!S5*Main!$B$8+'EV Scenarios'!S$2*'Node ratio'!$B5</f>
        <v>59.347486563654279</v>
      </c>
      <c r="T5" s="1">
        <f>'[2]Pc, Summer, S1'!T5*Main!$B$8+'EV Scenarios'!T$2*'Node ratio'!$B5</f>
        <v>59.577268238553735</v>
      </c>
      <c r="U5" s="1">
        <f>'[2]Pc, Summer, S1'!U5*Main!$B$8+'EV Scenarios'!U$2*'Node ratio'!$B5</f>
        <v>60.09312718072384</v>
      </c>
      <c r="V5" s="1">
        <f>'[2]Pc, Summer, S1'!V5*Main!$B$8+'EV Scenarios'!V$2*'Node ratio'!$B5</f>
        <v>59.635537433933337</v>
      </c>
      <c r="W5" s="1">
        <f>'[2]Pc, Summer, S1'!W5*Main!$B$8+'EV Scenarios'!W$2*'Node ratio'!$B5</f>
        <v>61.734951476622264</v>
      </c>
      <c r="X5" s="1">
        <f>'[2]Pc, Summer, S1'!X5*Main!$B$8+'EV Scenarios'!X$2*'Node ratio'!$B5</f>
        <v>61.318704731076849</v>
      </c>
      <c r="Y5" s="1">
        <f>'[2]Pc, Summer, S1'!Y5*Main!$B$8+'EV Scenarios'!Y$2*'Node ratio'!$B5</f>
        <v>55.05209757572969</v>
      </c>
      <c r="Z5" s="1"/>
    </row>
    <row r="6" spans="1:26" x14ac:dyDescent="0.25">
      <c r="A6">
        <v>5</v>
      </c>
      <c r="B6" s="1">
        <f>'[2]Pc, Summer, S1'!B6*Main!$B$8+'EV Scenarios'!B$2*'Node ratio'!$B6</f>
        <v>-16.307347074434386</v>
      </c>
      <c r="C6" s="1">
        <f>'[2]Pc, Summer, S1'!C6*Main!$B$8+'EV Scenarios'!C$2*'Node ratio'!$B6</f>
        <v>-13.992745820752493</v>
      </c>
      <c r="D6" s="1">
        <f>'[2]Pc, Summer, S1'!D6*Main!$B$8+'EV Scenarios'!D$2*'Node ratio'!$B6</f>
        <v>-9.0602161601881388</v>
      </c>
      <c r="E6" s="1">
        <f>'[2]Pc, Summer, S1'!E6*Main!$B$8+'EV Scenarios'!E$2*'Node ratio'!$B6</f>
        <v>-8.5843335365538493</v>
      </c>
      <c r="F6" s="1">
        <f>'[2]Pc, Summer, S1'!F6*Main!$B$8+'EV Scenarios'!F$2*'Node ratio'!$B6</f>
        <v>-8.3185620734600487</v>
      </c>
      <c r="G6" s="1">
        <f>'[2]Pc, Summer, S1'!G6*Main!$B$8+'EV Scenarios'!G$2*'Node ratio'!$B6</f>
        <v>-8.4951445807796979</v>
      </c>
      <c r="H6" s="1">
        <f>'[2]Pc, Summer, S1'!H6*Main!$B$8+'EV Scenarios'!H$2*'Node ratio'!$B6</f>
        <v>-6.256531434501043</v>
      </c>
      <c r="I6" s="1">
        <f>'[2]Pc, Summer, S1'!I6*Main!$B$8+'EV Scenarios'!I$2*'Node ratio'!$B6</f>
        <v>-3.1004849815315159</v>
      </c>
      <c r="J6" s="1">
        <f>'[2]Pc, Summer, S1'!J6*Main!$B$8+'EV Scenarios'!J$2*'Node ratio'!$B6</f>
        <v>-0.82139272795263019</v>
      </c>
      <c r="K6" s="1">
        <f>'[2]Pc, Summer, S1'!K6*Main!$B$8+'EV Scenarios'!K$2*'Node ratio'!$B6</f>
        <v>0.9081473421466808</v>
      </c>
      <c r="L6" s="1">
        <f>'[2]Pc, Summer, S1'!L6*Main!$B$8+'EV Scenarios'!L$2*'Node ratio'!$B6</f>
        <v>1.5126582383225322</v>
      </c>
      <c r="M6" s="1">
        <f>'[2]Pc, Summer, S1'!M6*Main!$B$8+'EV Scenarios'!M$2*'Node ratio'!$B6</f>
        <v>2.6243408919498306</v>
      </c>
      <c r="N6" s="1">
        <f>'[2]Pc, Summer, S1'!N6*Main!$B$8+'EV Scenarios'!N$2*'Node ratio'!$B6</f>
        <v>4.103053518471957</v>
      </c>
      <c r="O6" s="1">
        <f>'[2]Pc, Summer, S1'!O6*Main!$B$8+'EV Scenarios'!O$2*'Node ratio'!$B6</f>
        <v>4.3291923054501185</v>
      </c>
      <c r="P6" s="1">
        <f>'[2]Pc, Summer, S1'!P6*Main!$B$8+'EV Scenarios'!P$2*'Node ratio'!$B6</f>
        <v>3.6771683882532971</v>
      </c>
      <c r="Q6" s="1">
        <f>'[2]Pc, Summer, S1'!Q6*Main!$B$8+'EV Scenarios'!Q$2*'Node ratio'!$B6</f>
        <v>1.780021642847438</v>
      </c>
      <c r="R6" s="1">
        <f>'[2]Pc, Summer, S1'!R6*Main!$B$8+'EV Scenarios'!R$2*'Node ratio'!$B6</f>
        <v>1.8597561165094907</v>
      </c>
      <c r="S6" s="1">
        <f>'[2]Pc, Summer, S1'!S6*Main!$B$8+'EV Scenarios'!S$2*'Node ratio'!$B6</f>
        <v>1.901387206070315</v>
      </c>
      <c r="T6" s="1">
        <f>'[2]Pc, Summer, S1'!T6*Main!$B$8+'EV Scenarios'!T$2*'Node ratio'!$B6</f>
        <v>2.3998469340678157</v>
      </c>
      <c r="U6" s="1">
        <f>'[2]Pc, Summer, S1'!U6*Main!$B$8+'EV Scenarios'!U$2*'Node ratio'!$B6</f>
        <v>1.9098020774717104</v>
      </c>
      <c r="V6" s="1">
        <f>'[2]Pc, Summer, S1'!V6*Main!$B$8+'EV Scenarios'!V$2*'Node ratio'!$B6</f>
        <v>1.426523043608152</v>
      </c>
      <c r="W6" s="1">
        <f>'[2]Pc, Summer, S1'!W6*Main!$B$8+'EV Scenarios'!W$2*'Node ratio'!$B6</f>
        <v>2.9076638004447624</v>
      </c>
      <c r="X6" s="1">
        <f>'[2]Pc, Summer, S1'!X6*Main!$B$8+'EV Scenarios'!X$2*'Node ratio'!$B6</f>
        <v>3.8728484296009325</v>
      </c>
      <c r="Y6" s="1">
        <f>'[2]Pc, Summer, S1'!Y6*Main!$B$8+'EV Scenarios'!Y$2*'Node ratio'!$B6</f>
        <v>-0.94817390916147815</v>
      </c>
      <c r="Z6" s="1"/>
    </row>
    <row r="7" spans="1:26" x14ac:dyDescent="0.25">
      <c r="A7">
        <v>8</v>
      </c>
      <c r="B7" s="1">
        <f>'[2]Pc, Summer, S1'!B7*Main!$B$8+'EV Scenarios'!B$2*'Node ratio'!$B7</f>
        <v>0</v>
      </c>
      <c r="C7" s="1">
        <f>'[2]Pc, Summer, S1'!C7*Main!$B$8+'EV Scenarios'!C$2*'Node ratio'!$B7</f>
        <v>0</v>
      </c>
      <c r="D7" s="1">
        <f>'[2]Pc, Summer, S1'!D7*Main!$B$8+'EV Scenarios'!D$2*'Node ratio'!$B7</f>
        <v>0</v>
      </c>
      <c r="E7" s="1">
        <f>'[2]Pc, Summer, S1'!E7*Main!$B$8+'EV Scenarios'!E$2*'Node ratio'!$B7</f>
        <v>0</v>
      </c>
      <c r="F7" s="1">
        <f>'[2]Pc, Summer, S1'!F7*Main!$B$8+'EV Scenarios'!F$2*'Node ratio'!$B7</f>
        <v>0</v>
      </c>
      <c r="G7" s="1">
        <f>'[2]Pc, Summer, S1'!G7*Main!$B$8+'EV Scenarios'!G$2*'Node ratio'!$B7</f>
        <v>0</v>
      </c>
      <c r="H7" s="1">
        <f>'[2]Pc, Summer, S1'!H7*Main!$B$8+'EV Scenarios'!H$2*'Node ratio'!$B7</f>
        <v>0</v>
      </c>
      <c r="I7" s="1">
        <f>'[2]Pc, Summer, S1'!I7*Main!$B$8+'EV Scenarios'!I$2*'Node ratio'!$B7</f>
        <v>0</v>
      </c>
      <c r="J7" s="1">
        <f>'[2]Pc, Summer, S1'!J7*Main!$B$8+'EV Scenarios'!J$2*'Node ratio'!$B7</f>
        <v>0</v>
      </c>
      <c r="K7" s="1">
        <f>'[2]Pc, Summer, S1'!K7*Main!$B$8+'EV Scenarios'!K$2*'Node ratio'!$B7</f>
        <v>0</v>
      </c>
      <c r="L7" s="1">
        <f>'[2]Pc, Summer, S1'!L7*Main!$B$8+'EV Scenarios'!L$2*'Node ratio'!$B7</f>
        <v>0</v>
      </c>
      <c r="M7" s="1">
        <f>'[2]Pc, Summer, S1'!M7*Main!$B$8+'EV Scenarios'!M$2*'Node ratio'!$B7</f>
        <v>0</v>
      </c>
      <c r="N7" s="1">
        <f>'[2]Pc, Summer, S1'!N7*Main!$B$8+'EV Scenarios'!N$2*'Node ratio'!$B7</f>
        <v>0</v>
      </c>
      <c r="O7" s="1">
        <f>'[2]Pc, Summer, S1'!O7*Main!$B$8+'EV Scenarios'!O$2*'Node ratio'!$B7</f>
        <v>0</v>
      </c>
      <c r="P7" s="1">
        <f>'[2]Pc, Summer, S1'!P7*Main!$B$8+'EV Scenarios'!P$2*'Node ratio'!$B7</f>
        <v>0</v>
      </c>
      <c r="Q7" s="1">
        <f>'[2]Pc, Summer, S1'!Q7*Main!$B$8+'EV Scenarios'!Q$2*'Node ratio'!$B7</f>
        <v>0</v>
      </c>
      <c r="R7" s="1">
        <f>'[2]Pc, Summer, S1'!R7*Main!$B$8+'EV Scenarios'!R$2*'Node ratio'!$B7</f>
        <v>0</v>
      </c>
      <c r="S7" s="1">
        <f>'[2]Pc, Summer, S1'!S7*Main!$B$8+'EV Scenarios'!S$2*'Node ratio'!$B7</f>
        <v>0</v>
      </c>
      <c r="T7" s="1">
        <f>'[2]Pc, Summer, S1'!T7*Main!$B$8+'EV Scenarios'!T$2*'Node ratio'!$B7</f>
        <v>0</v>
      </c>
      <c r="U7" s="1">
        <f>'[2]Pc, Summer, S1'!U7*Main!$B$8+'EV Scenarios'!U$2*'Node ratio'!$B7</f>
        <v>0</v>
      </c>
      <c r="V7" s="1">
        <f>'[2]Pc, Summer, S1'!V7*Main!$B$8+'EV Scenarios'!V$2*'Node ratio'!$B7</f>
        <v>0</v>
      </c>
      <c r="W7" s="1">
        <f>'[2]Pc, Summer, S1'!W7*Main!$B$8+'EV Scenarios'!W$2*'Node ratio'!$B7</f>
        <v>0</v>
      </c>
      <c r="X7" s="1">
        <f>'[2]Pc, Summer, S1'!X7*Main!$B$8+'EV Scenarios'!X$2*'Node ratio'!$B7</f>
        <v>0</v>
      </c>
      <c r="Y7" s="1">
        <f>'[2]Pc, Summer, S1'!Y7*Main!$B$8+'EV Scenarios'!Y$2*'Node ratio'!$B7</f>
        <v>0</v>
      </c>
      <c r="Z7" s="1"/>
    </row>
    <row r="8" spans="1:26" x14ac:dyDescent="0.25">
      <c r="A8">
        <v>9</v>
      </c>
      <c r="B8" s="1">
        <f>'[2]Pc, Summer, S1'!B8*Main!$B$8+'EV Scenarios'!B$2*'Node ratio'!$B8</f>
        <v>17.659492740667453</v>
      </c>
      <c r="C8" s="1">
        <f>'[2]Pc, Summer, S1'!C8*Main!$B$8+'EV Scenarios'!C$2*'Node ratio'!$B8</f>
        <v>10.954522217587121</v>
      </c>
      <c r="D8" s="1">
        <f>'[2]Pc, Summer, S1'!D8*Main!$B$8+'EV Scenarios'!D$2*'Node ratio'!$B8</f>
        <v>15.716476382073241</v>
      </c>
      <c r="E8" s="1">
        <f>'[2]Pc, Summer, S1'!E8*Main!$B$8+'EV Scenarios'!E$2*'Node ratio'!$B8</f>
        <v>14.542516631231541</v>
      </c>
      <c r="F8" s="1">
        <f>'[2]Pc, Summer, S1'!F8*Main!$B$8+'EV Scenarios'!F$2*'Node ratio'!$B8</f>
        <v>16.682163341199058</v>
      </c>
      <c r="G8" s="1">
        <f>'[2]Pc, Summer, S1'!G8*Main!$B$8+'EV Scenarios'!G$2*'Node ratio'!$B8</f>
        <v>5.6889809128617834</v>
      </c>
      <c r="H8" s="1">
        <f>'[2]Pc, Summer, S1'!H8*Main!$B$8+'EV Scenarios'!H$2*'Node ratio'!$B8</f>
        <v>-13.490456252215003</v>
      </c>
      <c r="I8" s="1">
        <f>'[2]Pc, Summer, S1'!I8*Main!$B$8+'EV Scenarios'!I$2*'Node ratio'!$B8</f>
        <v>0.97908709370936386</v>
      </c>
      <c r="J8" s="1">
        <f>'[2]Pc, Summer, S1'!J8*Main!$B$8+'EV Scenarios'!J$2*'Node ratio'!$B8</f>
        <v>7.536353375442939</v>
      </c>
      <c r="K8" s="1">
        <f>'[2]Pc, Summer, S1'!K8*Main!$B$8+'EV Scenarios'!K$2*'Node ratio'!$B8</f>
        <v>18.345893079267576</v>
      </c>
      <c r="L8" s="1">
        <f>'[2]Pc, Summer, S1'!L8*Main!$B$8+'EV Scenarios'!L$2*'Node ratio'!$B8</f>
        <v>17.857331502790903</v>
      </c>
      <c r="M8" s="1">
        <f>'[2]Pc, Summer, S1'!M8*Main!$B$8+'EV Scenarios'!M$2*'Node ratio'!$B8</f>
        <v>9.8891468931482578</v>
      </c>
      <c r="N8" s="1">
        <f>'[2]Pc, Summer, S1'!N8*Main!$B$8+'EV Scenarios'!N$2*'Node ratio'!$B8</f>
        <v>8.1832012063349122</v>
      </c>
      <c r="O8" s="1">
        <f>'[2]Pc, Summer, S1'!O8*Main!$B$8+'EV Scenarios'!O$2*'Node ratio'!$B8</f>
        <v>9.965413593192558</v>
      </c>
      <c r="P8" s="1">
        <f>'[2]Pc, Summer, S1'!P8*Main!$B$8+'EV Scenarios'!P$2*'Node ratio'!$B8</f>
        <v>8.7253521457619616</v>
      </c>
      <c r="Q8" s="1">
        <f>'[2]Pc, Summer, S1'!Q8*Main!$B$8+'EV Scenarios'!Q$2*'Node ratio'!$B8</f>
        <v>10.375652595688127</v>
      </c>
      <c r="R8" s="1">
        <f>'[2]Pc, Summer, S1'!R8*Main!$B$8+'EV Scenarios'!R$2*'Node ratio'!$B8</f>
        <v>14.471691138349085</v>
      </c>
      <c r="S8" s="1">
        <f>'[2]Pc, Summer, S1'!S8*Main!$B$8+'EV Scenarios'!S$2*'Node ratio'!$B8</f>
        <v>14.987593313659184</v>
      </c>
      <c r="T8" s="1">
        <f>'[2]Pc, Summer, S1'!T8*Main!$B$8+'EV Scenarios'!T$2*'Node ratio'!$B8</f>
        <v>15.485261693753692</v>
      </c>
      <c r="U8" s="1">
        <f>'[2]Pc, Summer, S1'!U8*Main!$B$8+'EV Scenarios'!U$2*'Node ratio'!$B8</f>
        <v>15.178044841391024</v>
      </c>
      <c r="V8" s="1">
        <f>'[2]Pc, Summer, S1'!V8*Main!$B$8+'EV Scenarios'!V$2*'Node ratio'!$B8</f>
        <v>9.7332169315564059</v>
      </c>
      <c r="W8" s="1">
        <f>'[2]Pc, Summer, S1'!W8*Main!$B$8+'EV Scenarios'!W$2*'Node ratio'!$B8</f>
        <v>11.014173813452452</v>
      </c>
      <c r="X8" s="1">
        <f>'[2]Pc, Summer, S1'!X8*Main!$B$8+'EV Scenarios'!X$2*'Node ratio'!$B8</f>
        <v>11.154871955950975</v>
      </c>
      <c r="Y8" s="1">
        <f>'[2]Pc, Summer, S1'!Y8*Main!$B$8+'EV Scenarios'!Y$2*'Node ratio'!$B8</f>
        <v>11.328833941686353</v>
      </c>
      <c r="Z8" s="1"/>
    </row>
    <row r="9" spans="1:26" x14ac:dyDescent="0.25">
      <c r="A9">
        <v>10</v>
      </c>
      <c r="B9" s="1">
        <f>'[2]Pc, Summer, S1'!B9*Main!$B$8+'EV Scenarios'!B$2*'Node ratio'!$B9</f>
        <v>26.387959409604143</v>
      </c>
      <c r="C9" s="1">
        <f>'[2]Pc, Summer, S1'!C9*Main!$B$8+'EV Scenarios'!C$2*'Node ratio'!$B9</f>
        <v>22.461759190660274</v>
      </c>
      <c r="D9" s="1">
        <f>'[2]Pc, Summer, S1'!D9*Main!$B$8+'EV Scenarios'!D$2*'Node ratio'!$B9</f>
        <v>22.349951518724588</v>
      </c>
      <c r="E9" s="1">
        <f>'[2]Pc, Summer, S1'!E9*Main!$B$8+'EV Scenarios'!E$2*'Node ratio'!$B9</f>
        <v>20.334632860877146</v>
      </c>
      <c r="F9" s="1">
        <f>'[2]Pc, Summer, S1'!F9*Main!$B$8+'EV Scenarios'!F$2*'Node ratio'!$B9</f>
        <v>20.470208981054387</v>
      </c>
      <c r="G9" s="1">
        <f>'[2]Pc, Summer, S1'!G9*Main!$B$8+'EV Scenarios'!G$2*'Node ratio'!$B9</f>
        <v>20.45227139096886</v>
      </c>
      <c r="H9" s="1">
        <f>'[2]Pc, Summer, S1'!H9*Main!$B$8+'EV Scenarios'!H$2*'Node ratio'!$B9</f>
        <v>24.654536941348702</v>
      </c>
      <c r="I9" s="1">
        <f>'[2]Pc, Summer, S1'!I9*Main!$B$8+'EV Scenarios'!I$2*'Node ratio'!$B9</f>
        <v>33.07561376146721</v>
      </c>
      <c r="J9" s="1">
        <f>'[2]Pc, Summer, S1'!J9*Main!$B$8+'EV Scenarios'!J$2*'Node ratio'!$B9</f>
        <v>38.730545815227821</v>
      </c>
      <c r="K9" s="1">
        <f>'[2]Pc, Summer, S1'!K9*Main!$B$8+'EV Scenarios'!K$2*'Node ratio'!$B9</f>
        <v>39.555640106205644</v>
      </c>
      <c r="L9" s="1">
        <f>'[2]Pc, Summer, S1'!L9*Main!$B$8+'EV Scenarios'!L$2*'Node ratio'!$B9</f>
        <v>39.479046401776749</v>
      </c>
      <c r="M9" s="1">
        <f>'[2]Pc, Summer, S1'!M9*Main!$B$8+'EV Scenarios'!M$2*'Node ratio'!$B9</f>
        <v>41.290794450036969</v>
      </c>
      <c r="N9" s="1">
        <f>'[2]Pc, Summer, S1'!N9*Main!$B$8+'EV Scenarios'!N$2*'Node ratio'!$B9</f>
        <v>39.645172578537661</v>
      </c>
      <c r="O9" s="1">
        <f>'[2]Pc, Summer, S1'!O9*Main!$B$8+'EV Scenarios'!O$2*'Node ratio'!$B9</f>
        <v>38.917195004515193</v>
      </c>
      <c r="P9" s="1">
        <f>'[2]Pc, Summer, S1'!P9*Main!$B$8+'EV Scenarios'!P$2*'Node ratio'!$B9</f>
        <v>32.652352109686333</v>
      </c>
      <c r="Q9" s="1">
        <f>'[2]Pc, Summer, S1'!Q9*Main!$B$8+'EV Scenarios'!Q$2*'Node ratio'!$B9</f>
        <v>33.756987109038</v>
      </c>
      <c r="R9" s="1">
        <f>'[2]Pc, Summer, S1'!R9*Main!$B$8+'EV Scenarios'!R$2*'Node ratio'!$B9</f>
        <v>39.19946197049012</v>
      </c>
      <c r="S9" s="1">
        <f>'[2]Pc, Summer, S1'!S9*Main!$B$8+'EV Scenarios'!S$2*'Node ratio'!$B9</f>
        <v>41.790686017400738</v>
      </c>
      <c r="T9" s="1">
        <f>'[2]Pc, Summer, S1'!T9*Main!$B$8+'EV Scenarios'!T$2*'Node ratio'!$B9</f>
        <v>32.922245365946033</v>
      </c>
      <c r="U9" s="1">
        <f>'[2]Pc, Summer, S1'!U9*Main!$B$8+'EV Scenarios'!U$2*'Node ratio'!$B9</f>
        <v>34.643546438326389</v>
      </c>
      <c r="V9" s="1">
        <f>'[2]Pc, Summer, S1'!V9*Main!$B$8+'EV Scenarios'!V$2*'Node ratio'!$B9</f>
        <v>32.01618973988267</v>
      </c>
      <c r="W9" s="1">
        <f>'[2]Pc, Summer, S1'!W9*Main!$B$8+'EV Scenarios'!W$2*'Node ratio'!$B9</f>
        <v>33.929096147383582</v>
      </c>
      <c r="X9" s="1">
        <f>'[2]Pc, Summer, S1'!X9*Main!$B$8+'EV Scenarios'!X$2*'Node ratio'!$B9</f>
        <v>31.144528717882025</v>
      </c>
      <c r="Y9" s="1">
        <f>'[2]Pc, Summer, S1'!Y9*Main!$B$8+'EV Scenarios'!Y$2*'Node ratio'!$B9</f>
        <v>28.010276979916295</v>
      </c>
      <c r="Z9" s="1"/>
    </row>
    <row r="10" spans="1:26" x14ac:dyDescent="0.25">
      <c r="A10">
        <v>12</v>
      </c>
      <c r="B10" s="1">
        <f>'[2]Pc, Summer, S1'!B10*Main!$B$8+'EV Scenarios'!B$2*'Node ratio'!$B10</f>
        <v>142.80786903496048</v>
      </c>
      <c r="C10" s="1">
        <f>'[2]Pc, Summer, S1'!C10*Main!$B$8+'EV Scenarios'!C$2*'Node ratio'!$B10</f>
        <v>127.8502243905327</v>
      </c>
      <c r="D10" s="1">
        <f>'[2]Pc, Summer, S1'!D10*Main!$B$8+'EV Scenarios'!D$2*'Node ratio'!$B10</f>
        <v>119.23036292070057</v>
      </c>
      <c r="E10" s="1">
        <f>'[2]Pc, Summer, S1'!E10*Main!$B$8+'EV Scenarios'!E$2*'Node ratio'!$B10</f>
        <v>115.53617178870869</v>
      </c>
      <c r="F10" s="1">
        <f>'[2]Pc, Summer, S1'!F10*Main!$B$8+'EV Scenarios'!F$2*'Node ratio'!$B10</f>
        <v>190.24263583858493</v>
      </c>
      <c r="G10" s="1">
        <f>'[2]Pc, Summer, S1'!G10*Main!$B$8+'EV Scenarios'!G$2*'Node ratio'!$B10</f>
        <v>182.36890674426891</v>
      </c>
      <c r="H10" s="1">
        <f>'[2]Pc, Summer, S1'!H10*Main!$B$8+'EV Scenarios'!H$2*'Node ratio'!$B10</f>
        <v>127.61038032830464</v>
      </c>
      <c r="I10" s="1">
        <f>'[2]Pc, Summer, S1'!I10*Main!$B$8+'EV Scenarios'!I$2*'Node ratio'!$B10</f>
        <v>161.57500022523854</v>
      </c>
      <c r="J10" s="1">
        <f>'[2]Pc, Summer, S1'!J10*Main!$B$8+'EV Scenarios'!J$2*'Node ratio'!$B10</f>
        <v>178.71755759917235</v>
      </c>
      <c r="K10" s="1">
        <f>'[2]Pc, Summer, S1'!K10*Main!$B$8+'EV Scenarios'!K$2*'Node ratio'!$B10</f>
        <v>191.54397371153516</v>
      </c>
      <c r="L10" s="1">
        <f>'[2]Pc, Summer, S1'!L10*Main!$B$8+'EV Scenarios'!L$2*'Node ratio'!$B10</f>
        <v>191.21708663593193</v>
      </c>
      <c r="M10" s="1">
        <f>'[2]Pc, Summer, S1'!M10*Main!$B$8+'EV Scenarios'!M$2*'Node ratio'!$B10</f>
        <v>210.76375999535452</v>
      </c>
      <c r="N10" s="1">
        <f>'[2]Pc, Summer, S1'!N10*Main!$B$8+'EV Scenarios'!N$2*'Node ratio'!$B10</f>
        <v>217.94272737799406</v>
      </c>
      <c r="O10" s="1">
        <f>'[2]Pc, Summer, S1'!O10*Main!$B$8+'EV Scenarios'!O$2*'Node ratio'!$B10</f>
        <v>215.21356124533588</v>
      </c>
      <c r="P10" s="1">
        <f>'[2]Pc, Summer, S1'!P10*Main!$B$8+'EV Scenarios'!P$2*'Node ratio'!$B10</f>
        <v>229.28954495988179</v>
      </c>
      <c r="Q10" s="1">
        <f>'[2]Pc, Summer, S1'!Q10*Main!$B$8+'EV Scenarios'!Q$2*'Node ratio'!$B10</f>
        <v>212.21244529841141</v>
      </c>
      <c r="R10" s="1">
        <f>'[2]Pc, Summer, S1'!R10*Main!$B$8+'EV Scenarios'!R$2*'Node ratio'!$B10</f>
        <v>202.44308506156494</v>
      </c>
      <c r="S10" s="1">
        <f>'[2]Pc, Summer, S1'!S10*Main!$B$8+'EV Scenarios'!S$2*'Node ratio'!$B10</f>
        <v>200.25519367050936</v>
      </c>
      <c r="T10" s="1">
        <f>'[2]Pc, Summer, S1'!T10*Main!$B$8+'EV Scenarios'!T$2*'Node ratio'!$B10</f>
        <v>192.71599266536813</v>
      </c>
      <c r="U10" s="1">
        <f>'[2]Pc, Summer, S1'!U10*Main!$B$8+'EV Scenarios'!U$2*'Node ratio'!$B10</f>
        <v>195.60381849256922</v>
      </c>
      <c r="V10" s="1">
        <f>'[2]Pc, Summer, S1'!V10*Main!$B$8+'EV Scenarios'!V$2*'Node ratio'!$B10</f>
        <v>191.64952640713835</v>
      </c>
      <c r="W10" s="1">
        <f>'[2]Pc, Summer, S1'!W10*Main!$B$8+'EV Scenarios'!W$2*'Node ratio'!$B10</f>
        <v>206.67700426606012</v>
      </c>
      <c r="X10" s="1">
        <f>'[2]Pc, Summer, S1'!X10*Main!$B$8+'EV Scenarios'!X$2*'Node ratio'!$B10</f>
        <v>194.08445616171983</v>
      </c>
      <c r="Y10" s="1">
        <f>'[2]Pc, Summer, S1'!Y10*Main!$B$8+'EV Scenarios'!Y$2*'Node ratio'!$B10</f>
        <v>161.48341160873426</v>
      </c>
      <c r="Z10" s="1"/>
    </row>
    <row r="11" spans="1:26" x14ac:dyDescent="0.25">
      <c r="A11">
        <v>15</v>
      </c>
      <c r="B11" s="1">
        <f>'[2]Pc, Summer, S1'!B11*Main!$B$8+'EV Scenarios'!B$2*'Node ratio'!$B11</f>
        <v>4.1157241976755659</v>
      </c>
      <c r="C11" s="1">
        <f>'[2]Pc, Summer, S1'!C11*Main!$B$8+'EV Scenarios'!C$2*'Node ratio'!$B11</f>
        <v>3.8605844936305322</v>
      </c>
      <c r="D11" s="1">
        <f>'[2]Pc, Summer, S1'!D11*Main!$B$8+'EV Scenarios'!D$2*'Node ratio'!$B11</f>
        <v>3.4923180029744758</v>
      </c>
      <c r="E11" s="1">
        <f>'[2]Pc, Summer, S1'!E11*Main!$B$8+'EV Scenarios'!E$2*'Node ratio'!$B11</f>
        <v>3.5756976472294895</v>
      </c>
      <c r="F11" s="1">
        <f>'[2]Pc, Summer, S1'!F11*Main!$B$8+'EV Scenarios'!F$2*'Node ratio'!$B11</f>
        <v>3.5678775790264905</v>
      </c>
      <c r="G11" s="1">
        <f>'[2]Pc, Summer, S1'!G11*Main!$B$8+'EV Scenarios'!G$2*'Node ratio'!$B11</f>
        <v>3.7153926887675386</v>
      </c>
      <c r="H11" s="1">
        <f>'[2]Pc, Summer, S1'!H11*Main!$B$8+'EV Scenarios'!H$2*'Node ratio'!$B11</f>
        <v>4.2481053876554249</v>
      </c>
      <c r="I11" s="1">
        <f>'[2]Pc, Summer, S1'!I11*Main!$B$8+'EV Scenarios'!I$2*'Node ratio'!$B11</f>
        <v>5.1622665989324341</v>
      </c>
      <c r="J11" s="1">
        <f>'[2]Pc, Summer, S1'!J11*Main!$B$8+'EV Scenarios'!J$2*'Node ratio'!$B11</f>
        <v>5.6977633960398286</v>
      </c>
      <c r="K11" s="1">
        <f>'[2]Pc, Summer, S1'!K11*Main!$B$8+'EV Scenarios'!K$2*'Node ratio'!$B11</f>
        <v>5.9983085474567126</v>
      </c>
      <c r="L11" s="1">
        <f>'[2]Pc, Summer, S1'!L11*Main!$B$8+'EV Scenarios'!L$2*'Node ratio'!$B11</f>
        <v>6.0374893785986981</v>
      </c>
      <c r="M11" s="1">
        <f>'[2]Pc, Summer, S1'!M11*Main!$B$8+'EV Scenarios'!M$2*'Node ratio'!$B11</f>
        <v>6.0960204947903431</v>
      </c>
      <c r="N11" s="1">
        <f>'[2]Pc, Summer, S1'!N11*Main!$B$8+'EV Scenarios'!N$2*'Node ratio'!$B11</f>
        <v>6.3426478779964706</v>
      </c>
      <c r="O11" s="1">
        <f>'[2]Pc, Summer, S1'!O11*Main!$B$8+'EV Scenarios'!O$2*'Node ratio'!$B11</f>
        <v>6.2349211032729057</v>
      </c>
      <c r="P11" s="1">
        <f>'[2]Pc, Summer, S1'!P11*Main!$B$8+'EV Scenarios'!P$2*'Node ratio'!$B11</f>
        <v>5.9452549615407664</v>
      </c>
      <c r="Q11" s="1">
        <f>'[2]Pc, Summer, S1'!Q11*Main!$B$8+'EV Scenarios'!Q$2*'Node ratio'!$B11</f>
        <v>5.8953980570367621</v>
      </c>
      <c r="R11" s="1">
        <f>'[2]Pc, Summer, S1'!R11*Main!$B$8+'EV Scenarios'!R$2*'Node ratio'!$B11</f>
        <v>5.5627385861205711</v>
      </c>
      <c r="S11" s="1">
        <f>'[2]Pc, Summer, S1'!S11*Main!$B$8+'EV Scenarios'!S$2*'Node ratio'!$B11</f>
        <v>5.5935671220592091</v>
      </c>
      <c r="T11" s="1">
        <f>'[2]Pc, Summer, S1'!T11*Main!$B$8+'EV Scenarios'!T$2*'Node ratio'!$B11</f>
        <v>5.5069991139308838</v>
      </c>
      <c r="U11" s="1">
        <f>'[2]Pc, Summer, S1'!U11*Main!$B$8+'EV Scenarios'!U$2*'Node ratio'!$B11</f>
        <v>5.7747179634509607</v>
      </c>
      <c r="V11" s="1">
        <f>'[2]Pc, Summer, S1'!V11*Main!$B$8+'EV Scenarios'!V$2*'Node ratio'!$B11</f>
        <v>5.7768992728273201</v>
      </c>
      <c r="W11" s="1">
        <f>'[2]Pc, Summer, S1'!W11*Main!$B$8+'EV Scenarios'!W$2*'Node ratio'!$B11</f>
        <v>5.9689128149384523</v>
      </c>
      <c r="X11" s="1">
        <f>'[2]Pc, Summer, S1'!X11*Main!$B$8+'EV Scenarios'!X$2*'Node ratio'!$B11</f>
        <v>5.44007131462656</v>
      </c>
      <c r="Y11" s="1">
        <f>'[2]Pc, Summer, S1'!Y11*Main!$B$8+'EV Scenarios'!Y$2*'Node ratio'!$B11</f>
        <v>4.7125093735205326</v>
      </c>
      <c r="Z11" s="1"/>
    </row>
    <row r="12" spans="1:26" x14ac:dyDescent="0.25">
      <c r="A12">
        <v>16</v>
      </c>
      <c r="B12" s="1">
        <f>'[2]Pc, Summer, S1'!B12*Main!$B$8+'EV Scenarios'!B$2*'Node ratio'!$B12</f>
        <v>24.69390177913105</v>
      </c>
      <c r="C12" s="1">
        <f>'[2]Pc, Summer, S1'!C12*Main!$B$8+'EV Scenarios'!C$2*'Node ratio'!$B12</f>
        <v>25.087134025582664</v>
      </c>
      <c r="D12" s="1">
        <f>'[2]Pc, Summer, S1'!D12*Main!$B$8+'EV Scenarios'!D$2*'Node ratio'!$B12</f>
        <v>23.351105301227655</v>
      </c>
      <c r="E12" s="1">
        <f>'[2]Pc, Summer, S1'!E12*Main!$B$8+'EV Scenarios'!E$2*'Node ratio'!$B12</f>
        <v>24.678438733040569</v>
      </c>
      <c r="F12" s="1">
        <f>'[2]Pc, Summer, S1'!F12*Main!$B$8+'EV Scenarios'!F$2*'Node ratio'!$B12</f>
        <v>24.34438016301587</v>
      </c>
      <c r="G12" s="1">
        <f>'[2]Pc, Summer, S1'!G12*Main!$B$8+'EV Scenarios'!G$2*'Node ratio'!$B12</f>
        <v>25.655028573324103</v>
      </c>
      <c r="H12" s="1">
        <f>'[2]Pc, Summer, S1'!H12*Main!$B$8+'EV Scenarios'!H$2*'Node ratio'!$B12</f>
        <v>34.165536606664041</v>
      </c>
      <c r="I12" s="1">
        <f>'[2]Pc, Summer, S1'!I12*Main!$B$8+'EV Scenarios'!I$2*'Node ratio'!$B12</f>
        <v>37.831726909299881</v>
      </c>
      <c r="J12" s="1">
        <f>'[2]Pc, Summer, S1'!J12*Main!$B$8+'EV Scenarios'!J$2*'Node ratio'!$B12</f>
        <v>39.00856123387544</v>
      </c>
      <c r="K12" s="1">
        <f>'[2]Pc, Summer, S1'!K12*Main!$B$8+'EV Scenarios'!K$2*'Node ratio'!$B12</f>
        <v>39.498525198004479</v>
      </c>
      <c r="L12" s="1">
        <f>'[2]Pc, Summer, S1'!L12*Main!$B$8+'EV Scenarios'!L$2*'Node ratio'!$B12</f>
        <v>39.801163105055757</v>
      </c>
      <c r="M12" s="1">
        <f>'[2]Pc, Summer, S1'!M12*Main!$B$8+'EV Scenarios'!M$2*'Node ratio'!$B12</f>
        <v>40.763628292855429</v>
      </c>
      <c r="N12" s="1">
        <f>'[2]Pc, Summer, S1'!N12*Main!$B$8+'EV Scenarios'!N$2*'Node ratio'!$B12</f>
        <v>39.584678642423796</v>
      </c>
      <c r="O12" s="1">
        <f>'[2]Pc, Summer, S1'!O12*Main!$B$8+'EV Scenarios'!O$2*'Node ratio'!$B12</f>
        <v>38.671685910452219</v>
      </c>
      <c r="P12" s="1">
        <f>'[2]Pc, Summer, S1'!P12*Main!$B$8+'EV Scenarios'!P$2*'Node ratio'!$B12</f>
        <v>35.821349116873897</v>
      </c>
      <c r="Q12" s="1">
        <f>'[2]Pc, Summer, S1'!Q12*Main!$B$8+'EV Scenarios'!Q$2*'Node ratio'!$B12</f>
        <v>34.34014657209876</v>
      </c>
      <c r="R12" s="1">
        <f>'[2]Pc, Summer, S1'!R12*Main!$B$8+'EV Scenarios'!R$2*'Node ratio'!$B12</f>
        <v>34.83701620206228</v>
      </c>
      <c r="S12" s="1">
        <f>'[2]Pc, Summer, S1'!S12*Main!$B$8+'EV Scenarios'!S$2*'Node ratio'!$B12</f>
        <v>34.213538256799247</v>
      </c>
      <c r="T12" s="1">
        <f>'[2]Pc, Summer, S1'!T12*Main!$B$8+'EV Scenarios'!T$2*'Node ratio'!$B12</f>
        <v>34.637707522532615</v>
      </c>
      <c r="U12" s="1">
        <f>'[2]Pc, Summer, S1'!U12*Main!$B$8+'EV Scenarios'!U$2*'Node ratio'!$B12</f>
        <v>35.438626347188602</v>
      </c>
      <c r="V12" s="1">
        <f>'[2]Pc, Summer, S1'!V12*Main!$B$8+'EV Scenarios'!V$2*'Node ratio'!$B12</f>
        <v>34.170037196599786</v>
      </c>
      <c r="W12" s="1">
        <f>'[2]Pc, Summer, S1'!W12*Main!$B$8+'EV Scenarios'!W$2*'Node ratio'!$B12</f>
        <v>35.649556754340772</v>
      </c>
      <c r="X12" s="1">
        <f>'[2]Pc, Summer, S1'!X12*Main!$B$8+'EV Scenarios'!X$2*'Node ratio'!$B12</f>
        <v>33.692710839491212</v>
      </c>
      <c r="Y12" s="1">
        <f>'[2]Pc, Summer, S1'!Y12*Main!$B$8+'EV Scenarios'!Y$2*'Node ratio'!$B12</f>
        <v>28.28192185392729</v>
      </c>
      <c r="Z12" s="1"/>
    </row>
    <row r="13" spans="1:26" x14ac:dyDescent="0.25">
      <c r="A13">
        <v>17</v>
      </c>
      <c r="B13" s="1">
        <f>'[2]Pc, Summer, S1'!B13*Main!$B$8+'EV Scenarios'!B$2*'Node ratio'!$B13</f>
        <v>7.326817607262667</v>
      </c>
      <c r="C13" s="1">
        <f>'[2]Pc, Summer, S1'!C13*Main!$B$8+'EV Scenarios'!C$2*'Node ratio'!$B13</f>
        <v>7.6002149172716358</v>
      </c>
      <c r="D13" s="1">
        <f>'[2]Pc, Summer, S1'!D13*Main!$B$8+'EV Scenarios'!D$2*'Node ratio'!$B13</f>
        <v>6.1384566777375653</v>
      </c>
      <c r="E13" s="1">
        <f>'[2]Pc, Summer, S1'!E13*Main!$B$8+'EV Scenarios'!E$2*'Node ratio'!$B13</f>
        <v>6.6384512713668906</v>
      </c>
      <c r="F13" s="1">
        <f>'[2]Pc, Summer, S1'!F13*Main!$B$8+'EV Scenarios'!F$2*'Node ratio'!$B13</f>
        <v>6.7116040079254651</v>
      </c>
      <c r="G13" s="1">
        <f>'[2]Pc, Summer, S1'!G13*Main!$B$8+'EV Scenarios'!G$2*'Node ratio'!$B13</f>
        <v>6.2334664413803269</v>
      </c>
      <c r="H13" s="1">
        <f>'[2]Pc, Summer, S1'!H13*Main!$B$8+'EV Scenarios'!H$2*'Node ratio'!$B13</f>
        <v>7.2417591076126984</v>
      </c>
      <c r="I13" s="1">
        <f>'[2]Pc, Summer, S1'!I13*Main!$B$8+'EV Scenarios'!I$2*'Node ratio'!$B13</f>
        <v>8.1619318467089172</v>
      </c>
      <c r="J13" s="1">
        <f>'[2]Pc, Summer, S1'!J13*Main!$B$8+'EV Scenarios'!J$2*'Node ratio'!$B13</f>
        <v>8.3408095921096823</v>
      </c>
      <c r="K13" s="1">
        <f>'[2]Pc, Summer, S1'!K13*Main!$B$8+'EV Scenarios'!K$2*'Node ratio'!$B13</f>
        <v>8.9416931526319896</v>
      </c>
      <c r="L13" s="1">
        <f>'[2]Pc, Summer, S1'!L13*Main!$B$8+'EV Scenarios'!L$2*'Node ratio'!$B13</f>
        <v>8.3969278661777569</v>
      </c>
      <c r="M13" s="1">
        <f>'[2]Pc, Summer, S1'!M13*Main!$B$8+'EV Scenarios'!M$2*'Node ratio'!$B13</f>
        <v>8.7011272694806205</v>
      </c>
      <c r="N13" s="1">
        <f>'[2]Pc, Summer, S1'!N13*Main!$B$8+'EV Scenarios'!N$2*'Node ratio'!$B13</f>
        <v>9.3540462173131669</v>
      </c>
      <c r="O13" s="1">
        <f>'[2]Pc, Summer, S1'!O13*Main!$B$8+'EV Scenarios'!O$2*'Node ratio'!$B13</f>
        <v>8.6933066328537834</v>
      </c>
      <c r="P13" s="1">
        <f>'[2]Pc, Summer, S1'!P13*Main!$B$8+'EV Scenarios'!P$2*'Node ratio'!$B13</f>
        <v>7.9488076684270261</v>
      </c>
      <c r="Q13" s="1">
        <f>'[2]Pc, Summer, S1'!Q13*Main!$B$8+'EV Scenarios'!Q$2*'Node ratio'!$B13</f>
        <v>8.7048272889048572</v>
      </c>
      <c r="R13" s="1">
        <f>'[2]Pc, Summer, S1'!R13*Main!$B$8+'EV Scenarios'!R$2*'Node ratio'!$B13</f>
        <v>7.9175196450956751</v>
      </c>
      <c r="S13" s="1">
        <f>'[2]Pc, Summer, S1'!S13*Main!$B$8+'EV Scenarios'!S$2*'Node ratio'!$B13</f>
        <v>8.7156146871365561</v>
      </c>
      <c r="T13" s="1">
        <f>'[2]Pc, Summer, S1'!T13*Main!$B$8+'EV Scenarios'!T$2*'Node ratio'!$B13</f>
        <v>8.6931699451427313</v>
      </c>
      <c r="U13" s="1">
        <f>'[2]Pc, Summer, S1'!U13*Main!$B$8+'EV Scenarios'!U$2*'Node ratio'!$B13</f>
        <v>9.0206801618083041</v>
      </c>
      <c r="V13" s="1">
        <f>'[2]Pc, Summer, S1'!V13*Main!$B$8+'EV Scenarios'!V$2*'Node ratio'!$B13</f>
        <v>9.567001804367905</v>
      </c>
      <c r="W13" s="1">
        <f>'[2]Pc, Summer, S1'!W13*Main!$B$8+'EV Scenarios'!W$2*'Node ratio'!$B13</f>
        <v>9.910416974843713</v>
      </c>
      <c r="X13" s="1">
        <f>'[2]Pc, Summer, S1'!X13*Main!$B$8+'EV Scenarios'!X$2*'Node ratio'!$B13</f>
        <v>8.9820597461333236</v>
      </c>
      <c r="Y13" s="1">
        <f>'[2]Pc, Summer, S1'!Y13*Main!$B$8+'EV Scenarios'!Y$2*'Node ratio'!$B13</f>
        <v>7.983775771864865</v>
      </c>
      <c r="Z13" s="1"/>
    </row>
    <row r="14" spans="1:26" x14ac:dyDescent="0.25">
      <c r="A14">
        <v>18</v>
      </c>
      <c r="B14" s="1">
        <f>'[2]Pc, Summer, S1'!B14*Main!$B$8+'EV Scenarios'!B$2*'Node ratio'!$B14</f>
        <v>-0.19336591846602877</v>
      </c>
      <c r="C14" s="1">
        <f>'[2]Pc, Summer, S1'!C14*Main!$B$8+'EV Scenarios'!C$2*'Node ratio'!$B14</f>
        <v>-9.3787738871597033E-3</v>
      </c>
      <c r="D14" s="1">
        <f>'[2]Pc, Summer, S1'!D14*Main!$B$8+'EV Scenarios'!D$2*'Node ratio'!$B14</f>
        <v>5.1263183974705279E-2</v>
      </c>
      <c r="E14" s="1">
        <f>'[2]Pc, Summer, S1'!E14*Main!$B$8+'EV Scenarios'!E$2*'Node ratio'!$B14</f>
        <v>0.15110984517525233</v>
      </c>
      <c r="F14" s="1">
        <f>'[2]Pc, Summer, S1'!F14*Main!$B$8+'EV Scenarios'!F$2*'Node ratio'!$B14</f>
        <v>9.09486512375655E-2</v>
      </c>
      <c r="G14" s="1">
        <f>'[2]Pc, Summer, S1'!G14*Main!$B$8+'EV Scenarios'!G$2*'Node ratio'!$B14</f>
        <v>6.4753235341136264E-2</v>
      </c>
      <c r="H14" s="1">
        <f>'[2]Pc, Summer, S1'!H14*Main!$B$8+'EV Scenarios'!H$2*'Node ratio'!$B14</f>
        <v>0.1847312417616099</v>
      </c>
      <c r="I14" s="1">
        <f>'[2]Pc, Summer, S1'!I14*Main!$B$8+'EV Scenarios'!I$2*'Node ratio'!$B14</f>
        <v>0.41841682267741204</v>
      </c>
      <c r="J14" s="1">
        <f>'[2]Pc, Summer, S1'!J14*Main!$B$8+'EV Scenarios'!J$2*'Node ratio'!$B14</f>
        <v>0.12436399585016521</v>
      </c>
      <c r="K14" s="1">
        <f>'[2]Pc, Summer, S1'!K14*Main!$B$8+'EV Scenarios'!K$2*'Node ratio'!$B14</f>
        <v>0.38641675476069892</v>
      </c>
      <c r="L14" s="1">
        <f>'[2]Pc, Summer, S1'!L14*Main!$B$8+'EV Scenarios'!L$2*'Node ratio'!$B14</f>
        <v>0.39599953566588081</v>
      </c>
      <c r="M14" s="1">
        <f>'[2]Pc, Summer, S1'!M14*Main!$B$8+'EV Scenarios'!M$2*'Node ratio'!$B14</f>
        <v>0.86122695559128537</v>
      </c>
      <c r="N14" s="1">
        <f>'[2]Pc, Summer, S1'!N14*Main!$B$8+'EV Scenarios'!N$2*'Node ratio'!$B14</f>
        <v>0.4680320686786123</v>
      </c>
      <c r="O14" s="1">
        <f>'[2]Pc, Summer, S1'!O14*Main!$B$8+'EV Scenarios'!O$2*'Node ratio'!$B14</f>
        <v>1.2645818421737707</v>
      </c>
      <c r="P14" s="1">
        <f>'[2]Pc, Summer, S1'!P14*Main!$B$8+'EV Scenarios'!P$2*'Node ratio'!$B14</f>
        <v>0.15608775534839414</v>
      </c>
      <c r="Q14" s="1">
        <f>'[2]Pc, Summer, S1'!Q14*Main!$B$8+'EV Scenarios'!Q$2*'Node ratio'!$B14</f>
        <v>0.57231959851280367</v>
      </c>
      <c r="R14" s="1">
        <f>'[2]Pc, Summer, S1'!R14*Main!$B$8+'EV Scenarios'!R$2*'Node ratio'!$B14</f>
        <v>0.63245916919877776</v>
      </c>
      <c r="S14" s="1">
        <f>'[2]Pc, Summer, S1'!S14*Main!$B$8+'EV Scenarios'!S$2*'Node ratio'!$B14</f>
        <v>-0.60346481523389794</v>
      </c>
      <c r="T14" s="1">
        <f>'[2]Pc, Summer, S1'!T14*Main!$B$8+'EV Scenarios'!T$2*'Node ratio'!$B14</f>
        <v>0.32041200918583712</v>
      </c>
      <c r="U14" s="1">
        <f>'[2]Pc, Summer, S1'!U14*Main!$B$8+'EV Scenarios'!U$2*'Node ratio'!$B14</f>
        <v>3.4641380934298648E-3</v>
      </c>
      <c r="V14" s="1">
        <f>'[2]Pc, Summer, S1'!V14*Main!$B$8+'EV Scenarios'!V$2*'Node ratio'!$B14</f>
        <v>0.88670804196904596</v>
      </c>
      <c r="W14" s="1">
        <f>'[2]Pc, Summer, S1'!W14*Main!$B$8+'EV Scenarios'!W$2*'Node ratio'!$B14</f>
        <v>1.2659904287834087</v>
      </c>
      <c r="X14" s="1">
        <f>'[2]Pc, Summer, S1'!X14*Main!$B$8+'EV Scenarios'!X$2*'Node ratio'!$B14</f>
        <v>0.22275134075271533</v>
      </c>
      <c r="Y14" s="1">
        <f>'[2]Pc, Summer, S1'!Y14*Main!$B$8+'EV Scenarios'!Y$2*'Node ratio'!$B14</f>
        <v>0.54642937503513034</v>
      </c>
      <c r="Z14" s="1"/>
    </row>
    <row r="15" spans="1:26" x14ac:dyDescent="0.25">
      <c r="A15">
        <v>20</v>
      </c>
      <c r="B15" s="1">
        <f>'[2]Pc, Summer, S1'!B15*Main!$B$8+'EV Scenarios'!B$2*'Node ratio'!$B15</f>
        <v>5.7617212430344313</v>
      </c>
      <c r="C15" s="1">
        <f>'[2]Pc, Summer, S1'!C15*Main!$B$8+'EV Scenarios'!C$2*'Node ratio'!$B15</f>
        <v>5.6953874127188424</v>
      </c>
      <c r="D15" s="1">
        <f>'[2]Pc, Summer, S1'!D15*Main!$B$8+'EV Scenarios'!D$2*'Node ratio'!$B15</f>
        <v>5.6860446933646758</v>
      </c>
      <c r="E15" s="1">
        <f>'[2]Pc, Summer, S1'!E15*Main!$B$8+'EV Scenarios'!E$2*'Node ratio'!$B15</f>
        <v>5.6819521999205387</v>
      </c>
      <c r="F15" s="1">
        <f>'[2]Pc, Summer, S1'!F15*Main!$B$8+'EV Scenarios'!F$2*'Node ratio'!$B15</f>
        <v>5.82572263385208</v>
      </c>
      <c r="G15" s="1">
        <f>'[2]Pc, Summer, S1'!G15*Main!$B$8+'EV Scenarios'!G$2*'Node ratio'!$B15</f>
        <v>5.8826635948653587</v>
      </c>
      <c r="H15" s="1">
        <f>'[2]Pc, Summer, S1'!H15*Main!$B$8+'EV Scenarios'!H$2*'Node ratio'!$B15</f>
        <v>5.1772901827262912</v>
      </c>
      <c r="I15" s="1">
        <f>'[2]Pc, Summer, S1'!I15*Main!$B$8+'EV Scenarios'!I$2*'Node ratio'!$B15</f>
        <v>3.6954588547437108</v>
      </c>
      <c r="J15" s="1">
        <f>'[2]Pc, Summer, S1'!J15*Main!$B$8+'EV Scenarios'!J$2*'Node ratio'!$B15</f>
        <v>3.8431661146123903</v>
      </c>
      <c r="K15" s="1">
        <f>'[2]Pc, Summer, S1'!K15*Main!$B$8+'EV Scenarios'!K$2*'Node ratio'!$B15</f>
        <v>4.1822397960777629</v>
      </c>
      <c r="L15" s="1">
        <f>'[2]Pc, Summer, S1'!L15*Main!$B$8+'EV Scenarios'!L$2*'Node ratio'!$B15</f>
        <v>4.011243625837321</v>
      </c>
      <c r="M15" s="1">
        <f>'[2]Pc, Summer, S1'!M15*Main!$B$8+'EV Scenarios'!M$2*'Node ratio'!$B15</f>
        <v>5.287608011365263</v>
      </c>
      <c r="N15" s="1">
        <f>'[2]Pc, Summer, S1'!N15*Main!$B$8+'EV Scenarios'!N$2*'Node ratio'!$B15</f>
        <v>6.3602500441956424</v>
      </c>
      <c r="O15" s="1">
        <f>'[2]Pc, Summer, S1'!O15*Main!$B$8+'EV Scenarios'!O$2*'Node ratio'!$B15</f>
        <v>6.0919293595618287</v>
      </c>
      <c r="P15" s="1">
        <f>'[2]Pc, Summer, S1'!P15*Main!$B$8+'EV Scenarios'!P$2*'Node ratio'!$B15</f>
        <v>5.6788945153368191</v>
      </c>
      <c r="Q15" s="1">
        <f>'[2]Pc, Summer, S1'!Q15*Main!$B$8+'EV Scenarios'!Q$2*'Node ratio'!$B15</f>
        <v>5.795432747837328</v>
      </c>
      <c r="R15" s="1">
        <f>'[2]Pc, Summer, S1'!R15*Main!$B$8+'EV Scenarios'!R$2*'Node ratio'!$B15</f>
        <v>6.337890129154264</v>
      </c>
      <c r="S15" s="1">
        <f>'[2]Pc, Summer, S1'!S15*Main!$B$8+'EV Scenarios'!S$2*'Node ratio'!$B15</f>
        <v>5.7465309924739616</v>
      </c>
      <c r="T15" s="1">
        <f>'[2]Pc, Summer, S1'!T15*Main!$B$8+'EV Scenarios'!T$2*'Node ratio'!$B15</f>
        <v>5.6781167169025846</v>
      </c>
      <c r="U15" s="1">
        <f>'[2]Pc, Summer, S1'!U15*Main!$B$8+'EV Scenarios'!U$2*'Node ratio'!$B15</f>
        <v>5.7439984640956387</v>
      </c>
      <c r="V15" s="1">
        <f>'[2]Pc, Summer, S1'!V15*Main!$B$8+'EV Scenarios'!V$2*'Node ratio'!$B15</f>
        <v>5.7778922452155275</v>
      </c>
      <c r="W15" s="1">
        <f>'[2]Pc, Summer, S1'!W15*Main!$B$8+'EV Scenarios'!W$2*'Node ratio'!$B15</f>
        <v>6.0540004474040874</v>
      </c>
      <c r="X15" s="1">
        <f>'[2]Pc, Summer, S1'!X15*Main!$B$8+'EV Scenarios'!X$2*'Node ratio'!$B15</f>
        <v>5.2508910488591543</v>
      </c>
      <c r="Y15" s="1">
        <f>'[2]Pc, Summer, S1'!Y15*Main!$B$8+'EV Scenarios'!Y$2*'Node ratio'!$B15</f>
        <v>4.9981913032580465</v>
      </c>
      <c r="Z15" s="1"/>
    </row>
    <row r="16" spans="1:26" x14ac:dyDescent="0.25">
      <c r="A16">
        <v>21</v>
      </c>
      <c r="B16" s="1">
        <f>'[2]Pc, Summer, S1'!B16*Main!$B$8+'EV Scenarios'!B$2*'Node ratio'!$B16</f>
        <v>7.4707811077118329</v>
      </c>
      <c r="C16" s="1">
        <f>'[2]Pc, Summer, S1'!C16*Main!$B$8+'EV Scenarios'!C$2*'Node ratio'!$B16</f>
        <v>6.9501339669733069</v>
      </c>
      <c r="D16" s="1">
        <f>'[2]Pc, Summer, S1'!D16*Main!$B$8+'EV Scenarios'!D$2*'Node ratio'!$B16</f>
        <v>6.2815104594695592</v>
      </c>
      <c r="E16" s="1">
        <f>'[2]Pc, Summer, S1'!E16*Main!$B$8+'EV Scenarios'!E$2*'Node ratio'!$B16</f>
        <v>6.2066752624475576</v>
      </c>
      <c r="F16" s="1">
        <f>'[2]Pc, Summer, S1'!F16*Main!$B$8+'EV Scenarios'!F$2*'Node ratio'!$B16</f>
        <v>6.1305934631401131</v>
      </c>
      <c r="G16" s="1">
        <f>'[2]Pc, Summer, S1'!G16*Main!$B$8+'EV Scenarios'!G$2*'Node ratio'!$B16</f>
        <v>5.9987875688749162</v>
      </c>
      <c r="H16" s="1">
        <f>'[2]Pc, Summer, S1'!H16*Main!$B$8+'EV Scenarios'!H$2*'Node ratio'!$B16</f>
        <v>7.9766276815628219</v>
      </c>
      <c r="I16" s="1">
        <f>'[2]Pc, Summer, S1'!I16*Main!$B$8+'EV Scenarios'!I$2*'Node ratio'!$B16</f>
        <v>10.402001734183793</v>
      </c>
      <c r="J16" s="1">
        <f>'[2]Pc, Summer, S1'!J16*Main!$B$8+'EV Scenarios'!J$2*'Node ratio'!$B16</f>
        <v>11.671083992417152</v>
      </c>
      <c r="K16" s="1">
        <f>'[2]Pc, Summer, S1'!K16*Main!$B$8+'EV Scenarios'!K$2*'Node ratio'!$B16</f>
        <v>11.267492723982318</v>
      </c>
      <c r="L16" s="1">
        <f>'[2]Pc, Summer, S1'!L16*Main!$B$8+'EV Scenarios'!L$2*'Node ratio'!$B16</f>
        <v>11.420451356215844</v>
      </c>
      <c r="M16" s="1">
        <f>'[2]Pc, Summer, S1'!M16*Main!$B$8+'EV Scenarios'!M$2*'Node ratio'!$B16</f>
        <v>11.857058003827856</v>
      </c>
      <c r="N16" s="1">
        <f>'[2]Pc, Summer, S1'!N16*Main!$B$8+'EV Scenarios'!N$2*'Node ratio'!$B16</f>
        <v>12.042444154663389</v>
      </c>
      <c r="O16" s="1">
        <f>'[2]Pc, Summer, S1'!O16*Main!$B$8+'EV Scenarios'!O$2*'Node ratio'!$B16</f>
        <v>11.720018740908733</v>
      </c>
      <c r="P16" s="1">
        <f>'[2]Pc, Summer, S1'!P16*Main!$B$8+'EV Scenarios'!P$2*'Node ratio'!$B16</f>
        <v>10.551966433254558</v>
      </c>
      <c r="Q16" s="1">
        <f>'[2]Pc, Summer, S1'!Q16*Main!$B$8+'EV Scenarios'!Q$2*'Node ratio'!$B16</f>
        <v>10.282136501283208</v>
      </c>
      <c r="R16" s="1">
        <f>'[2]Pc, Summer, S1'!R16*Main!$B$8+'EV Scenarios'!R$2*'Node ratio'!$B16</f>
        <v>10.199888874198765</v>
      </c>
      <c r="S16" s="1">
        <f>'[2]Pc, Summer, S1'!S16*Main!$B$8+'EV Scenarios'!S$2*'Node ratio'!$B16</f>
        <v>10.005149401033851</v>
      </c>
      <c r="T16" s="1">
        <f>'[2]Pc, Summer, S1'!T16*Main!$B$8+'EV Scenarios'!T$2*'Node ratio'!$B16</f>
        <v>9.7824155732245881</v>
      </c>
      <c r="U16" s="1">
        <f>'[2]Pc, Summer, S1'!U16*Main!$B$8+'EV Scenarios'!U$2*'Node ratio'!$B16</f>
        <v>10.398673198557177</v>
      </c>
      <c r="V16" s="1">
        <f>'[2]Pc, Summer, S1'!V16*Main!$B$8+'EV Scenarios'!V$2*'Node ratio'!$B16</f>
        <v>10.725336010830592</v>
      </c>
      <c r="W16" s="1">
        <f>'[2]Pc, Summer, S1'!W16*Main!$B$8+'EV Scenarios'!W$2*'Node ratio'!$B16</f>
        <v>11.367193910584463</v>
      </c>
      <c r="X16" s="1">
        <f>'[2]Pc, Summer, S1'!X16*Main!$B$8+'EV Scenarios'!X$2*'Node ratio'!$B16</f>
        <v>10.424923003368228</v>
      </c>
      <c r="Y16" s="1">
        <f>'[2]Pc, Summer, S1'!Y16*Main!$B$8+'EV Scenarios'!Y$2*'Node ratio'!$B16</f>
        <v>8.8064135176953275</v>
      </c>
      <c r="Z16" s="1"/>
    </row>
    <row r="17" spans="1:26" x14ac:dyDescent="0.25">
      <c r="A17">
        <v>26</v>
      </c>
      <c r="B17" s="1">
        <f>'[2]Pc, Summer, S1'!B17*Main!$B$8+'EV Scenarios'!B$2*'Node ratio'!$B17</f>
        <v>23.481056170617148</v>
      </c>
      <c r="C17" s="1">
        <f>'[2]Pc, Summer, S1'!C17*Main!$B$8+'EV Scenarios'!C$2*'Node ratio'!$B17</f>
        <v>21.309431455742747</v>
      </c>
      <c r="D17" s="1">
        <f>'[2]Pc, Summer, S1'!D17*Main!$B$8+'EV Scenarios'!D$2*'Node ratio'!$B17</f>
        <v>19.607897798631196</v>
      </c>
      <c r="E17" s="1">
        <f>'[2]Pc, Summer, S1'!E17*Main!$B$8+'EV Scenarios'!E$2*'Node ratio'!$B17</f>
        <v>19.447417388109372</v>
      </c>
      <c r="F17" s="1">
        <f>'[2]Pc, Summer, S1'!F17*Main!$B$8+'EV Scenarios'!F$2*'Node ratio'!$B17</f>
        <v>19.414417508152951</v>
      </c>
      <c r="G17" s="1">
        <f>'[2]Pc, Summer, S1'!G17*Main!$B$8+'EV Scenarios'!G$2*'Node ratio'!$B17</f>
        <v>19.275406340785093</v>
      </c>
      <c r="H17" s="1">
        <f>'[2]Pc, Summer, S1'!H17*Main!$B$8+'EV Scenarios'!H$2*'Node ratio'!$B17</f>
        <v>22.233764696569231</v>
      </c>
      <c r="I17" s="1">
        <f>'[2]Pc, Summer, S1'!I17*Main!$B$8+'EV Scenarios'!I$2*'Node ratio'!$B17</f>
        <v>25.136645701815269</v>
      </c>
      <c r="J17" s="1">
        <f>'[2]Pc, Summer, S1'!J17*Main!$B$8+'EV Scenarios'!J$2*'Node ratio'!$B17</f>
        <v>27.260202162009602</v>
      </c>
      <c r="K17" s="1">
        <f>'[2]Pc, Summer, S1'!K17*Main!$B$8+'EV Scenarios'!K$2*'Node ratio'!$B17</f>
        <v>28.254133484575984</v>
      </c>
      <c r="L17" s="1">
        <f>'[2]Pc, Summer, S1'!L17*Main!$B$8+'EV Scenarios'!L$2*'Node ratio'!$B17</f>
        <v>29.648803332752863</v>
      </c>
      <c r="M17" s="1">
        <f>'[2]Pc, Summer, S1'!M17*Main!$B$8+'EV Scenarios'!M$2*'Node ratio'!$B17</f>
        <v>30.777710538324946</v>
      </c>
      <c r="N17" s="1">
        <f>'[2]Pc, Summer, S1'!N17*Main!$B$8+'EV Scenarios'!N$2*'Node ratio'!$B17</f>
        <v>31.315462163066609</v>
      </c>
      <c r="O17" s="1">
        <f>'[2]Pc, Summer, S1'!O17*Main!$B$8+'EV Scenarios'!O$2*'Node ratio'!$B17</f>
        <v>31.636482675632795</v>
      </c>
      <c r="P17" s="1">
        <f>'[2]Pc, Summer, S1'!P17*Main!$B$8+'EV Scenarios'!P$2*'Node ratio'!$B17</f>
        <v>31.302310412258414</v>
      </c>
      <c r="Q17" s="1">
        <f>'[2]Pc, Summer, S1'!Q17*Main!$B$8+'EV Scenarios'!Q$2*'Node ratio'!$B17</f>
        <v>31.023176182074387</v>
      </c>
      <c r="R17" s="1">
        <f>'[2]Pc, Summer, S1'!R17*Main!$B$8+'EV Scenarios'!R$2*'Node ratio'!$B17</f>
        <v>28.957615266351848</v>
      </c>
      <c r="S17" s="1">
        <f>'[2]Pc, Summer, S1'!S17*Main!$B$8+'EV Scenarios'!S$2*'Node ratio'!$B17</f>
        <v>28.32740604125209</v>
      </c>
      <c r="T17" s="1">
        <f>'[2]Pc, Summer, S1'!T17*Main!$B$8+'EV Scenarios'!T$2*'Node ratio'!$B17</f>
        <v>28.037197810612906</v>
      </c>
      <c r="U17" s="1">
        <f>'[2]Pc, Summer, S1'!U17*Main!$B$8+'EV Scenarios'!U$2*'Node ratio'!$B17</f>
        <v>27.916085210054124</v>
      </c>
      <c r="V17" s="1">
        <f>'[2]Pc, Summer, S1'!V17*Main!$B$8+'EV Scenarios'!V$2*'Node ratio'!$B17</f>
        <v>27.958132867810512</v>
      </c>
      <c r="W17" s="1">
        <f>'[2]Pc, Summer, S1'!W17*Main!$B$8+'EV Scenarios'!W$2*'Node ratio'!$B17</f>
        <v>29.007430073957412</v>
      </c>
      <c r="X17" s="1">
        <f>'[2]Pc, Summer, S1'!X17*Main!$B$8+'EV Scenarios'!X$2*'Node ratio'!$B17</f>
        <v>29.45599539419549</v>
      </c>
      <c r="Y17" s="1">
        <f>'[2]Pc, Summer, S1'!Y17*Main!$B$8+'EV Scenarios'!Y$2*'Node ratio'!$B17</f>
        <v>26.292090756912778</v>
      </c>
      <c r="Z17" s="1"/>
    </row>
    <row r="18" spans="1:26" x14ac:dyDescent="0.25">
      <c r="A18">
        <v>30</v>
      </c>
      <c r="B18" s="1">
        <f>'[2]Pc, Summer, S1'!B18*Main!$B$8+'EV Scenarios'!B$2*'Node ratio'!$B18</f>
        <v>13.070997667420817</v>
      </c>
      <c r="C18" s="1">
        <f>'[2]Pc, Summer, S1'!C18*Main!$B$8+'EV Scenarios'!C$2*'Node ratio'!$B18</f>
        <v>12.409136335070629</v>
      </c>
      <c r="D18" s="1">
        <f>'[2]Pc, Summer, S1'!D18*Main!$B$8+'EV Scenarios'!D$2*'Node ratio'!$B18</f>
        <v>12.132530999530793</v>
      </c>
      <c r="E18" s="1">
        <f>'[2]Pc, Summer, S1'!E18*Main!$B$8+'EV Scenarios'!E$2*'Node ratio'!$B18</f>
        <v>12.147386506147818</v>
      </c>
      <c r="F18" s="1">
        <f>'[2]Pc, Summer, S1'!F18*Main!$B$8+'EV Scenarios'!F$2*'Node ratio'!$B18</f>
        <v>12.177456422490952</v>
      </c>
      <c r="G18" s="1">
        <f>'[2]Pc, Summer, S1'!G18*Main!$B$8+'EV Scenarios'!G$2*'Node ratio'!$B18</f>
        <v>12.593085439072196</v>
      </c>
      <c r="H18" s="1">
        <f>'[2]Pc, Summer, S1'!H18*Main!$B$8+'EV Scenarios'!H$2*'Node ratio'!$B18</f>
        <v>15.764312145632729</v>
      </c>
      <c r="I18" s="1">
        <f>'[2]Pc, Summer, S1'!I18*Main!$B$8+'EV Scenarios'!I$2*'Node ratio'!$B18</f>
        <v>18.184319120899801</v>
      </c>
      <c r="J18" s="1">
        <f>'[2]Pc, Summer, S1'!J18*Main!$B$8+'EV Scenarios'!J$2*'Node ratio'!$B18</f>
        <v>18.018366469613522</v>
      </c>
      <c r="K18" s="1">
        <f>'[2]Pc, Summer, S1'!K18*Main!$B$8+'EV Scenarios'!K$2*'Node ratio'!$B18</f>
        <v>18.608078983213762</v>
      </c>
      <c r="L18" s="1">
        <f>'[2]Pc, Summer, S1'!L18*Main!$B$8+'EV Scenarios'!L$2*'Node ratio'!$B18</f>
        <v>18.769238037999067</v>
      </c>
      <c r="M18" s="1">
        <f>'[2]Pc, Summer, S1'!M18*Main!$B$8+'EV Scenarios'!M$2*'Node ratio'!$B18</f>
        <v>19.349346219981911</v>
      </c>
      <c r="N18" s="1">
        <f>'[2]Pc, Summer, S1'!N18*Main!$B$8+'EV Scenarios'!N$2*'Node ratio'!$B18</f>
        <v>19.640549520761667</v>
      </c>
      <c r="O18" s="1">
        <f>'[2]Pc, Summer, S1'!O18*Main!$B$8+'EV Scenarios'!O$2*'Node ratio'!$B18</f>
        <v>19.104604528823536</v>
      </c>
      <c r="P18" s="1">
        <f>'[2]Pc, Summer, S1'!P18*Main!$B$8+'EV Scenarios'!P$2*'Node ratio'!$B18</f>
        <v>17.299848672124899</v>
      </c>
      <c r="Q18" s="1">
        <f>'[2]Pc, Summer, S1'!Q18*Main!$B$8+'EV Scenarios'!Q$2*'Node ratio'!$B18</f>
        <v>16.998519983486837</v>
      </c>
      <c r="R18" s="1">
        <f>'[2]Pc, Summer, S1'!R18*Main!$B$8+'EV Scenarios'!R$2*'Node ratio'!$B18</f>
        <v>17.228749775615292</v>
      </c>
      <c r="S18" s="1">
        <f>'[2]Pc, Summer, S1'!S18*Main!$B$8+'EV Scenarios'!S$2*'Node ratio'!$B18</f>
        <v>17.540055497937598</v>
      </c>
      <c r="T18" s="1">
        <f>'[2]Pc, Summer, S1'!T18*Main!$B$8+'EV Scenarios'!T$2*'Node ratio'!$B18</f>
        <v>17.387383779431165</v>
      </c>
      <c r="U18" s="1">
        <f>'[2]Pc, Summer, S1'!U18*Main!$B$8+'EV Scenarios'!U$2*'Node ratio'!$B18</f>
        <v>17.719133947603044</v>
      </c>
      <c r="V18" s="1">
        <f>'[2]Pc, Summer, S1'!V18*Main!$B$8+'EV Scenarios'!V$2*'Node ratio'!$B18</f>
        <v>18.633672891215188</v>
      </c>
      <c r="W18" s="1">
        <f>'[2]Pc, Summer, S1'!W18*Main!$B$8+'EV Scenarios'!W$2*'Node ratio'!$B18</f>
        <v>18.376011324959865</v>
      </c>
      <c r="X18" s="1">
        <f>'[2]Pc, Summer, S1'!X18*Main!$B$8+'EV Scenarios'!X$2*'Node ratio'!$B18</f>
        <v>16.190020019589394</v>
      </c>
      <c r="Y18" s="1">
        <f>'[2]Pc, Summer, S1'!Y18*Main!$B$8+'EV Scenarios'!Y$2*'Node ratio'!$B18</f>
        <v>14.827982103050408</v>
      </c>
      <c r="Z18" s="1"/>
    </row>
    <row r="19" spans="1:26" x14ac:dyDescent="0.25">
      <c r="A19">
        <v>35</v>
      </c>
      <c r="B19" s="1">
        <f>'[2]Pc, Summer, S1'!B19*Main!$B$8+'EV Scenarios'!B$2*'Node ratio'!$B19</f>
        <v>12.632393620752532</v>
      </c>
      <c r="C19" s="1">
        <f>'[2]Pc, Summer, S1'!C19*Main!$B$8+'EV Scenarios'!C$2*'Node ratio'!$B19</f>
        <v>11.478199547019051</v>
      </c>
      <c r="D19" s="1">
        <f>'[2]Pc, Summer, S1'!D19*Main!$B$8+'EV Scenarios'!D$2*'Node ratio'!$B19</f>
        <v>10.158578975218695</v>
      </c>
      <c r="E19" s="1">
        <f>'[2]Pc, Summer, S1'!E19*Main!$B$8+'EV Scenarios'!E$2*'Node ratio'!$B19</f>
        <v>10.333486826344256</v>
      </c>
      <c r="F19" s="1">
        <f>'[2]Pc, Summer, S1'!F19*Main!$B$8+'EV Scenarios'!F$2*'Node ratio'!$B19</f>
        <v>11.077680650852766</v>
      </c>
      <c r="G19" s="1">
        <f>'[2]Pc, Summer, S1'!G19*Main!$B$8+'EV Scenarios'!G$2*'Node ratio'!$B19</f>
        <v>11.356241123132286</v>
      </c>
      <c r="H19" s="1">
        <f>'[2]Pc, Summer, S1'!H19*Main!$B$8+'EV Scenarios'!H$2*'Node ratio'!$B19</f>
        <v>15.709494914822089</v>
      </c>
      <c r="I19" s="1">
        <f>'[2]Pc, Summer, S1'!I19*Main!$B$8+'EV Scenarios'!I$2*'Node ratio'!$B19</f>
        <v>17.975207708719296</v>
      </c>
      <c r="J19" s="1">
        <f>'[2]Pc, Summer, S1'!J19*Main!$B$8+'EV Scenarios'!J$2*'Node ratio'!$B19</f>
        <v>17.370445346826823</v>
      </c>
      <c r="K19" s="1">
        <f>'[2]Pc, Summer, S1'!K19*Main!$B$8+'EV Scenarios'!K$2*'Node ratio'!$B19</f>
        <v>17.421958999873112</v>
      </c>
      <c r="L19" s="1">
        <f>'[2]Pc, Summer, S1'!L19*Main!$B$8+'EV Scenarios'!L$2*'Node ratio'!$B19</f>
        <v>15.910560815863152</v>
      </c>
      <c r="M19" s="1">
        <f>'[2]Pc, Summer, S1'!M19*Main!$B$8+'EV Scenarios'!M$2*'Node ratio'!$B19</f>
        <v>18.157586784934445</v>
      </c>
      <c r="N19" s="1">
        <f>'[2]Pc, Summer, S1'!N19*Main!$B$8+'EV Scenarios'!N$2*'Node ratio'!$B19</f>
        <v>18.328336274784018</v>
      </c>
      <c r="O19" s="1">
        <f>'[2]Pc, Summer, S1'!O19*Main!$B$8+'EV Scenarios'!O$2*'Node ratio'!$B19</f>
        <v>17.395101967232623</v>
      </c>
      <c r="P19" s="1">
        <f>'[2]Pc, Summer, S1'!P19*Main!$B$8+'EV Scenarios'!P$2*'Node ratio'!$B19</f>
        <v>15.695235195352206</v>
      </c>
      <c r="Q19" s="1">
        <f>'[2]Pc, Summer, S1'!Q19*Main!$B$8+'EV Scenarios'!Q$2*'Node ratio'!$B19</f>
        <v>14.92806984044177</v>
      </c>
      <c r="R19" s="1">
        <f>'[2]Pc, Summer, S1'!R19*Main!$B$8+'EV Scenarios'!R$2*'Node ratio'!$B19</f>
        <v>14.987369597517269</v>
      </c>
      <c r="S19" s="1">
        <f>'[2]Pc, Summer, S1'!S19*Main!$B$8+'EV Scenarios'!S$2*'Node ratio'!$B19</f>
        <v>14.940603306919561</v>
      </c>
      <c r="T19" s="1">
        <f>'[2]Pc, Summer, S1'!T19*Main!$B$8+'EV Scenarios'!T$2*'Node ratio'!$B19</f>
        <v>16.029975369704605</v>
      </c>
      <c r="U19" s="1">
        <f>'[2]Pc, Summer, S1'!U19*Main!$B$8+'EV Scenarios'!U$2*'Node ratio'!$B19</f>
        <v>16.979106538910457</v>
      </c>
      <c r="V19" s="1">
        <f>'[2]Pc, Summer, S1'!V19*Main!$B$8+'EV Scenarios'!V$2*'Node ratio'!$B19</f>
        <v>17.027182342157076</v>
      </c>
      <c r="W19" s="1">
        <f>'[2]Pc, Summer, S1'!W19*Main!$B$8+'EV Scenarios'!W$2*'Node ratio'!$B19</f>
        <v>16.288051995984603</v>
      </c>
      <c r="X19" s="1">
        <f>'[2]Pc, Summer, S1'!X19*Main!$B$8+'EV Scenarios'!X$2*'Node ratio'!$B19</f>
        <v>14.901210807212232</v>
      </c>
      <c r="Y19" s="1">
        <f>'[2]Pc, Summer, S1'!Y19*Main!$B$8+'EV Scenarios'!Y$2*'Node ratio'!$B19</f>
        <v>13.948912056757527</v>
      </c>
      <c r="Z19" s="1"/>
    </row>
    <row r="20" spans="1:26" x14ac:dyDescent="0.25">
      <c r="A20">
        <v>36</v>
      </c>
      <c r="B20" s="1">
        <f>'[2]Pc, Summer, S1'!B20*Main!$B$8+'EV Scenarios'!B$2*'Node ratio'!$B20</f>
        <v>0.18459681686331289</v>
      </c>
      <c r="C20" s="1">
        <f>'[2]Pc, Summer, S1'!C20*Main!$B$8+'EV Scenarios'!C$2*'Node ratio'!$B20</f>
        <v>-0.36315413399836977</v>
      </c>
      <c r="D20" s="1">
        <f>'[2]Pc, Summer, S1'!D20*Main!$B$8+'EV Scenarios'!D$2*'Node ratio'!$B20</f>
        <v>0.18576374199186138</v>
      </c>
      <c r="E20" s="1">
        <f>'[2]Pc, Summer, S1'!E20*Main!$B$8+'EV Scenarios'!E$2*'Node ratio'!$B20</f>
        <v>0.58305537091209048</v>
      </c>
      <c r="F20" s="1">
        <f>'[2]Pc, Summer, S1'!F20*Main!$B$8+'EV Scenarios'!F$2*'Node ratio'!$B20</f>
        <v>1.2401162638313978</v>
      </c>
      <c r="G20" s="1">
        <f>'[2]Pc, Summer, S1'!G20*Main!$B$8+'EV Scenarios'!G$2*'Node ratio'!$B20</f>
        <v>0.53838476448594863</v>
      </c>
      <c r="H20" s="1">
        <f>'[2]Pc, Summer, S1'!H20*Main!$B$8+'EV Scenarios'!H$2*'Node ratio'!$B20</f>
        <v>1.122575760062257</v>
      </c>
      <c r="I20" s="1">
        <f>'[2]Pc, Summer, S1'!I20*Main!$B$8+'EV Scenarios'!I$2*'Node ratio'!$B20</f>
        <v>0.68293256916192469</v>
      </c>
      <c r="J20" s="1">
        <f>'[2]Pc, Summer, S1'!J20*Main!$B$8+'EV Scenarios'!J$2*'Node ratio'!$B20</f>
        <v>8.1112821815910729E-2</v>
      </c>
      <c r="K20" s="1">
        <f>'[2]Pc, Summer, S1'!K20*Main!$B$8+'EV Scenarios'!K$2*'Node ratio'!$B20</f>
        <v>-0.17395232345753872</v>
      </c>
      <c r="L20" s="1">
        <f>'[2]Pc, Summer, S1'!L20*Main!$B$8+'EV Scenarios'!L$2*'Node ratio'!$B20</f>
        <v>0.32795303121529895</v>
      </c>
      <c r="M20" s="1">
        <f>'[2]Pc, Summer, S1'!M20*Main!$B$8+'EV Scenarios'!M$2*'Node ratio'!$B20</f>
        <v>1.6463941149456273E-2</v>
      </c>
      <c r="N20" s="1">
        <f>'[2]Pc, Summer, S1'!N20*Main!$B$8+'EV Scenarios'!N$2*'Node ratio'!$B20</f>
        <v>0.50544352672868931</v>
      </c>
      <c r="O20" s="1">
        <f>'[2]Pc, Summer, S1'!O20*Main!$B$8+'EV Scenarios'!O$2*'Node ratio'!$B20</f>
        <v>0.42904266235703625</v>
      </c>
      <c r="P20" s="1">
        <f>'[2]Pc, Summer, S1'!P20*Main!$B$8+'EV Scenarios'!P$2*'Node ratio'!$B20</f>
        <v>2.4695186016208247E-2</v>
      </c>
      <c r="Q20" s="1">
        <f>'[2]Pc, Summer, S1'!Q20*Main!$B$8+'EV Scenarios'!Q$2*'Node ratio'!$B20</f>
        <v>1.558629358323407</v>
      </c>
      <c r="R20" s="1">
        <f>'[2]Pc, Summer, S1'!R20*Main!$B$8+'EV Scenarios'!R$2*'Node ratio'!$B20</f>
        <v>0.83574147843166524</v>
      </c>
      <c r="S20" s="1">
        <f>'[2]Pc, Summer, S1'!S20*Main!$B$8+'EV Scenarios'!S$2*'Node ratio'!$B20</f>
        <v>0.59713112017543946</v>
      </c>
      <c r="T20" s="1">
        <f>'[2]Pc, Summer, S1'!T20*Main!$B$8+'EV Scenarios'!T$2*'Node ratio'!$B20</f>
        <v>1.388191345489987</v>
      </c>
      <c r="U20" s="1">
        <f>'[2]Pc, Summer, S1'!U20*Main!$B$8+'EV Scenarios'!U$2*'Node ratio'!$B20</f>
        <v>0.73112801173995423</v>
      </c>
      <c r="V20" s="1">
        <f>'[2]Pc, Summer, S1'!V20*Main!$B$8+'EV Scenarios'!V$2*'Node ratio'!$B20</f>
        <v>1.4175793490931099</v>
      </c>
      <c r="W20" s="1">
        <f>'[2]Pc, Summer, S1'!W20*Main!$B$8+'EV Scenarios'!W$2*'Node ratio'!$B20</f>
        <v>1.0167573647849713</v>
      </c>
      <c r="X20" s="1">
        <f>'[2]Pc, Summer, S1'!X20*Main!$B$8+'EV Scenarios'!X$2*'Node ratio'!$B20</f>
        <v>0.87339189811278906</v>
      </c>
      <c r="Y20" s="1">
        <f>'[2]Pc, Summer, S1'!Y20*Main!$B$8+'EV Scenarios'!Y$2*'Node ratio'!$B20</f>
        <v>0.10936759064244518</v>
      </c>
      <c r="Z20" s="1"/>
    </row>
    <row r="21" spans="1:26" x14ac:dyDescent="0.25">
      <c r="A21">
        <v>42</v>
      </c>
      <c r="B21" s="1">
        <f>'[2]Pc, Summer, S1'!B21*Main!$B$8+'EV Scenarios'!B$2*'Node ratio'!$B21</f>
        <v>22.967916438898545</v>
      </c>
      <c r="C21" s="1">
        <f>'[2]Pc, Summer, S1'!C21*Main!$B$8+'EV Scenarios'!C$2*'Node ratio'!$B21</f>
        <v>21.550009947387807</v>
      </c>
      <c r="D21" s="1">
        <f>'[2]Pc, Summer, S1'!D21*Main!$B$8+'EV Scenarios'!D$2*'Node ratio'!$B21</f>
        <v>20.57359889208055</v>
      </c>
      <c r="E21" s="1">
        <f>'[2]Pc, Summer, S1'!E21*Main!$B$8+'EV Scenarios'!E$2*'Node ratio'!$B21</f>
        <v>19.852806794791448</v>
      </c>
      <c r="F21" s="1">
        <f>'[2]Pc, Summer, S1'!F21*Main!$B$8+'EV Scenarios'!F$2*'Node ratio'!$B21</f>
        <v>20.484440926076388</v>
      </c>
      <c r="G21" s="1">
        <f>'[2]Pc, Summer, S1'!G21*Main!$B$8+'EV Scenarios'!G$2*'Node ratio'!$B21</f>
        <v>20.405594869151244</v>
      </c>
      <c r="H21" s="1">
        <f>'[2]Pc, Summer, S1'!H21*Main!$B$8+'EV Scenarios'!H$2*'Node ratio'!$B21</f>
        <v>23.548531759213532</v>
      </c>
      <c r="I21" s="1">
        <f>'[2]Pc, Summer, S1'!I21*Main!$B$8+'EV Scenarios'!I$2*'Node ratio'!$B21</f>
        <v>25.482808984651275</v>
      </c>
      <c r="J21" s="1">
        <f>'[2]Pc, Summer, S1'!J21*Main!$B$8+'EV Scenarios'!J$2*'Node ratio'!$B21</f>
        <v>27.185854435987451</v>
      </c>
      <c r="K21" s="1">
        <f>'[2]Pc, Summer, S1'!K21*Main!$B$8+'EV Scenarios'!K$2*'Node ratio'!$B21</f>
        <v>27.576370811027715</v>
      </c>
      <c r="L21" s="1">
        <f>'[2]Pc, Summer, S1'!L21*Main!$B$8+'EV Scenarios'!L$2*'Node ratio'!$B21</f>
        <v>27.31834869235152</v>
      </c>
      <c r="M21" s="1">
        <f>'[2]Pc, Summer, S1'!M21*Main!$B$8+'EV Scenarios'!M$2*'Node ratio'!$B21</f>
        <v>29.048868488547328</v>
      </c>
      <c r="N21" s="1">
        <f>'[2]Pc, Summer, S1'!N21*Main!$B$8+'EV Scenarios'!N$2*'Node ratio'!$B21</f>
        <v>29.036225986772731</v>
      </c>
      <c r="O21" s="1">
        <f>'[2]Pc, Summer, S1'!O21*Main!$B$8+'EV Scenarios'!O$2*'Node ratio'!$B21</f>
        <v>28.552711798430298</v>
      </c>
      <c r="P21" s="1">
        <f>'[2]Pc, Summer, S1'!P21*Main!$B$8+'EV Scenarios'!P$2*'Node ratio'!$B21</f>
        <v>27.431866851457002</v>
      </c>
      <c r="Q21" s="1">
        <f>'[2]Pc, Summer, S1'!Q21*Main!$B$8+'EV Scenarios'!Q$2*'Node ratio'!$B21</f>
        <v>26.528428862005477</v>
      </c>
      <c r="R21" s="1">
        <f>'[2]Pc, Summer, S1'!R21*Main!$B$8+'EV Scenarios'!R$2*'Node ratio'!$B21</f>
        <v>26.087733873930819</v>
      </c>
      <c r="S21" s="1">
        <f>'[2]Pc, Summer, S1'!S21*Main!$B$8+'EV Scenarios'!S$2*'Node ratio'!$B21</f>
        <v>26.259321692816009</v>
      </c>
      <c r="T21" s="1">
        <f>'[2]Pc, Summer, S1'!T21*Main!$B$8+'EV Scenarios'!T$2*'Node ratio'!$B21</f>
        <v>25.566664365772542</v>
      </c>
      <c r="U21" s="1">
        <f>'[2]Pc, Summer, S1'!U21*Main!$B$8+'EV Scenarios'!U$2*'Node ratio'!$B21</f>
        <v>25.725816541495064</v>
      </c>
      <c r="V21" s="1">
        <f>'[2]Pc, Summer, S1'!V21*Main!$B$8+'EV Scenarios'!V$2*'Node ratio'!$B21</f>
        <v>26.739175142692943</v>
      </c>
      <c r="W21" s="1">
        <f>'[2]Pc, Summer, S1'!W21*Main!$B$8+'EV Scenarios'!W$2*'Node ratio'!$B21</f>
        <v>28.80720223037536</v>
      </c>
      <c r="X21" s="1">
        <f>'[2]Pc, Summer, S1'!X21*Main!$B$8+'EV Scenarios'!X$2*'Node ratio'!$B21</f>
        <v>27.446163814354133</v>
      </c>
      <c r="Y21" s="1">
        <f>'[2]Pc, Summer, S1'!Y21*Main!$B$8+'EV Scenarios'!Y$2*'Node ratio'!$B21</f>
        <v>24.275457209098352</v>
      </c>
      <c r="Z21" s="1"/>
    </row>
    <row r="22" spans="1:26" x14ac:dyDescent="0.25">
      <c r="A22">
        <v>55</v>
      </c>
      <c r="B22" s="1">
        <f>'[2]Pc, Summer, S1'!B22*Main!$B$8+'EV Scenarios'!B$2*'Node ratio'!$B22</f>
        <v>3.753123576070835</v>
      </c>
      <c r="C22" s="1">
        <f>'[2]Pc, Summer, S1'!C22*Main!$B$8+'EV Scenarios'!C$2*'Node ratio'!$B22</f>
        <v>4.1363232860674337</v>
      </c>
      <c r="D22" s="1">
        <f>'[2]Pc, Summer, S1'!D22*Main!$B$8+'EV Scenarios'!D$2*'Node ratio'!$B22</f>
        <v>2.290716496430282</v>
      </c>
      <c r="E22" s="1">
        <f>'[2]Pc, Summer, S1'!E22*Main!$B$8+'EV Scenarios'!E$2*'Node ratio'!$B22</f>
        <v>2.4030296610079209</v>
      </c>
      <c r="F22" s="1">
        <f>'[2]Pc, Summer, S1'!F22*Main!$B$8+'EV Scenarios'!F$2*'Node ratio'!$B22</f>
        <v>2.5582027574934663</v>
      </c>
      <c r="G22" s="1">
        <f>'[2]Pc, Summer, S1'!G22*Main!$B$8+'EV Scenarios'!G$2*'Node ratio'!$B22</f>
        <v>2.6096801720406511</v>
      </c>
      <c r="H22" s="1">
        <f>'[2]Pc, Summer, S1'!H22*Main!$B$8+'EV Scenarios'!H$2*'Node ratio'!$B22</f>
        <v>5.7216492531809511</v>
      </c>
      <c r="I22" s="1">
        <f>'[2]Pc, Summer, S1'!I22*Main!$B$8+'EV Scenarios'!I$2*'Node ratio'!$B22</f>
        <v>7.5304078723699419</v>
      </c>
      <c r="J22" s="1">
        <f>'[2]Pc, Summer, S1'!J22*Main!$B$8+'EV Scenarios'!J$2*'Node ratio'!$B22</f>
        <v>8.6826774344360942</v>
      </c>
      <c r="K22" s="1">
        <f>'[2]Pc, Summer, S1'!K22*Main!$B$8+'EV Scenarios'!K$2*'Node ratio'!$B22</f>
        <v>8.4745959452692645</v>
      </c>
      <c r="L22" s="1">
        <f>'[2]Pc, Summer, S1'!L22*Main!$B$8+'EV Scenarios'!L$2*'Node ratio'!$B22</f>
        <v>8.2893796570160561</v>
      </c>
      <c r="M22" s="1">
        <f>'[2]Pc, Summer, S1'!M22*Main!$B$8+'EV Scenarios'!M$2*'Node ratio'!$B22</f>
        <v>8.4106030260887312</v>
      </c>
      <c r="N22" s="1">
        <f>'[2]Pc, Summer, S1'!N22*Main!$B$8+'EV Scenarios'!N$2*'Node ratio'!$B22</f>
        <v>8.7092296339736297</v>
      </c>
      <c r="O22" s="1">
        <f>'[2]Pc, Summer, S1'!O22*Main!$B$8+'EV Scenarios'!O$2*'Node ratio'!$B22</f>
        <v>8.3610862638861008</v>
      </c>
      <c r="P22" s="1">
        <f>'[2]Pc, Summer, S1'!P22*Main!$B$8+'EV Scenarios'!P$2*'Node ratio'!$B22</f>
        <v>7.4792398841159784</v>
      </c>
      <c r="Q22" s="1">
        <f>'[2]Pc, Summer, S1'!Q22*Main!$B$8+'EV Scenarios'!Q$2*'Node ratio'!$B22</f>
        <v>6.5347448282653362</v>
      </c>
      <c r="R22" s="1">
        <f>'[2]Pc, Summer, S1'!R22*Main!$B$8+'EV Scenarios'!R$2*'Node ratio'!$B22</f>
        <v>6.5637678320441273</v>
      </c>
      <c r="S22" s="1">
        <f>'[2]Pc, Summer, S1'!S22*Main!$B$8+'EV Scenarios'!S$2*'Node ratio'!$B22</f>
        <v>5.9140471239093673</v>
      </c>
      <c r="T22" s="1">
        <f>'[2]Pc, Summer, S1'!T22*Main!$B$8+'EV Scenarios'!T$2*'Node ratio'!$B22</f>
        <v>6.2123097576709343</v>
      </c>
      <c r="U22" s="1">
        <f>'[2]Pc, Summer, S1'!U22*Main!$B$8+'EV Scenarios'!U$2*'Node ratio'!$B22</f>
        <v>7.410657318100375</v>
      </c>
      <c r="V22" s="1">
        <f>'[2]Pc, Summer, S1'!V22*Main!$B$8+'EV Scenarios'!V$2*'Node ratio'!$B22</f>
        <v>7.9828370763923271</v>
      </c>
      <c r="W22" s="1">
        <f>'[2]Pc, Summer, S1'!W22*Main!$B$8+'EV Scenarios'!W$2*'Node ratio'!$B22</f>
        <v>9.036765275504024</v>
      </c>
      <c r="X22" s="1">
        <f>'[2]Pc, Summer, S1'!X22*Main!$B$8+'EV Scenarios'!X$2*'Node ratio'!$B22</f>
        <v>7.072089065108087</v>
      </c>
      <c r="Y22" s="1">
        <f>'[2]Pc, Summer, S1'!Y22*Main!$B$8+'EV Scenarios'!Y$2*'Node ratio'!$B22</f>
        <v>5.3839137036602551</v>
      </c>
      <c r="Z22" s="1"/>
    </row>
    <row r="23" spans="1:26" x14ac:dyDescent="0.25">
      <c r="A23">
        <v>68</v>
      </c>
      <c r="B23" s="1">
        <f>'[2]Pc, Summer, S1'!B23*Main!$B$8+'EV Scenarios'!B$2*'Node ratio'!$B23</f>
        <v>2.6005948762140787</v>
      </c>
      <c r="C23" s="1">
        <f>'[2]Pc, Summer, S1'!C23*Main!$B$8+'EV Scenarios'!C$2*'Node ratio'!$B23</f>
        <v>2.5975336144635581</v>
      </c>
      <c r="D23" s="1">
        <f>'[2]Pc, Summer, S1'!D23*Main!$B$8+'EV Scenarios'!D$2*'Node ratio'!$B23</f>
        <v>1.6371212871800225</v>
      </c>
      <c r="E23" s="1">
        <f>'[2]Pc, Summer, S1'!E23*Main!$B$8+'EV Scenarios'!E$2*'Node ratio'!$B23</f>
        <v>1.6302818769311562</v>
      </c>
      <c r="F23" s="1">
        <f>'[2]Pc, Summer, S1'!F23*Main!$B$8+'EV Scenarios'!F$2*'Node ratio'!$B23</f>
        <v>1.6226173514578777</v>
      </c>
      <c r="G23" s="1">
        <f>'[2]Pc, Summer, S1'!G23*Main!$B$8+'EV Scenarios'!G$2*'Node ratio'!$B23</f>
        <v>1.6207643702888423</v>
      </c>
      <c r="H23" s="1">
        <f>'[2]Pc, Summer, S1'!H23*Main!$B$8+'EV Scenarios'!H$2*'Node ratio'!$B23</f>
        <v>2.1197954855514318</v>
      </c>
      <c r="I23" s="1">
        <f>'[2]Pc, Summer, S1'!I23*Main!$B$8+'EV Scenarios'!I$2*'Node ratio'!$B23</f>
        <v>2.5393341046202513</v>
      </c>
      <c r="J23" s="1">
        <f>'[2]Pc, Summer, S1'!J23*Main!$B$8+'EV Scenarios'!J$2*'Node ratio'!$B23</f>
        <v>2.5382544595733214</v>
      </c>
      <c r="K23" s="1">
        <f>'[2]Pc, Summer, S1'!K23*Main!$B$8+'EV Scenarios'!K$2*'Node ratio'!$B23</f>
        <v>2.5443632768413988</v>
      </c>
      <c r="L23" s="1">
        <f>'[2]Pc, Summer, S1'!L23*Main!$B$8+'EV Scenarios'!L$2*'Node ratio'!$B23</f>
        <v>2.538870021724867</v>
      </c>
      <c r="M23" s="1">
        <f>'[2]Pc, Summer, S1'!M23*Main!$B$8+'EV Scenarios'!M$2*'Node ratio'!$B23</f>
        <v>2.5375345269959486</v>
      </c>
      <c r="N23" s="1">
        <f>'[2]Pc, Summer, S1'!N23*Main!$B$8+'EV Scenarios'!N$2*'Node ratio'!$B23</f>
        <v>2.540697722508658</v>
      </c>
      <c r="O23" s="1">
        <f>'[2]Pc, Summer, S1'!O23*Main!$B$8+'EV Scenarios'!O$2*'Node ratio'!$B23</f>
        <v>2.5450261508785821</v>
      </c>
      <c r="P23" s="1">
        <f>'[2]Pc, Summer, S1'!P23*Main!$B$8+'EV Scenarios'!P$2*'Node ratio'!$B23</f>
        <v>2.5446662353537213</v>
      </c>
      <c r="Q23" s="1">
        <f>'[2]Pc, Summer, S1'!Q23*Main!$B$8+'EV Scenarios'!Q$2*'Node ratio'!$B23</f>
        <v>2.5453845434886686</v>
      </c>
      <c r="R23" s="1">
        <f>'[2]Pc, Summer, S1'!R23*Main!$B$8+'EV Scenarios'!R$2*'Node ratio'!$B23</f>
        <v>2.5464474364730876</v>
      </c>
      <c r="S23" s="1">
        <f>'[2]Pc, Summer, S1'!S23*Main!$B$8+'EV Scenarios'!S$2*'Node ratio'!$B23</f>
        <v>2.549902625511749</v>
      </c>
      <c r="T23" s="1">
        <f>'[2]Pc, Summer, S1'!T23*Main!$B$8+'EV Scenarios'!T$2*'Node ratio'!$B23</f>
        <v>2.7795660504129067</v>
      </c>
      <c r="U23" s="1">
        <f>'[2]Pc, Summer, S1'!U23*Main!$B$8+'EV Scenarios'!U$2*'Node ratio'!$B23</f>
        <v>3.4904689366298149</v>
      </c>
      <c r="V23" s="1">
        <f>'[2]Pc, Summer, S1'!V23*Main!$B$8+'EV Scenarios'!V$2*'Node ratio'!$B23</f>
        <v>3.4932115030820174</v>
      </c>
      <c r="W23" s="1">
        <f>'[2]Pc, Summer, S1'!W23*Main!$B$8+'EV Scenarios'!W$2*'Node ratio'!$B23</f>
        <v>3.4911106929154689</v>
      </c>
      <c r="X23" s="1">
        <f>'[2]Pc, Summer, S1'!X23*Main!$B$8+'EV Scenarios'!X$2*'Node ratio'!$B23</f>
        <v>3.325842019110083</v>
      </c>
      <c r="Y23" s="1">
        <f>'[2]Pc, Summer, S1'!Y23*Main!$B$8+'EV Scenarios'!Y$2*'Node ratio'!$B23</f>
        <v>2.5965993570136945</v>
      </c>
      <c r="Z23" s="1"/>
    </row>
    <row r="24" spans="1:26" x14ac:dyDescent="0.25">
      <c r="A24">
        <v>72</v>
      </c>
      <c r="B24" s="1">
        <f>'[2]Pc, Summer, S1'!B24*Main!$B$8+'EV Scenarios'!B$2*'Node ratio'!$B24</f>
        <v>107.44411487290104</v>
      </c>
      <c r="C24" s="1">
        <f>'[2]Pc, Summer, S1'!C24*Main!$B$8+'EV Scenarios'!C$2*'Node ratio'!$B24</f>
        <v>102.2112244481031</v>
      </c>
      <c r="D24" s="1">
        <f>'[2]Pc, Summer, S1'!D24*Main!$B$8+'EV Scenarios'!D$2*'Node ratio'!$B24</f>
        <v>84.160923581009442</v>
      </c>
      <c r="E24" s="1">
        <f>'[2]Pc, Summer, S1'!E24*Main!$B$8+'EV Scenarios'!E$2*'Node ratio'!$B24</f>
        <v>89.447505922060444</v>
      </c>
      <c r="F24" s="1">
        <f>'[2]Pc, Summer, S1'!F24*Main!$B$8+'EV Scenarios'!F$2*'Node ratio'!$B24</f>
        <v>84.115061162614737</v>
      </c>
      <c r="G24" s="1">
        <f>'[2]Pc, Summer, S1'!G24*Main!$B$8+'EV Scenarios'!G$2*'Node ratio'!$B24</f>
        <v>94.518684359867692</v>
      </c>
      <c r="H24" s="1">
        <f>'[2]Pc, Summer, S1'!H24*Main!$B$8+'EV Scenarios'!H$2*'Node ratio'!$B24</f>
        <v>77.749369553714786</v>
      </c>
      <c r="I24" s="1">
        <f>'[2]Pc, Summer, S1'!I24*Main!$B$8+'EV Scenarios'!I$2*'Node ratio'!$B24</f>
        <v>51.255716991864951</v>
      </c>
      <c r="J24" s="1">
        <f>'[2]Pc, Summer, S1'!J24*Main!$B$8+'EV Scenarios'!J$2*'Node ratio'!$B24</f>
        <v>62.036493883534234</v>
      </c>
      <c r="K24" s="1">
        <f>'[2]Pc, Summer, S1'!K24*Main!$B$8+'EV Scenarios'!K$2*'Node ratio'!$B24</f>
        <v>58.449067734049613</v>
      </c>
      <c r="L24" s="1">
        <f>'[2]Pc, Summer, S1'!L24*Main!$B$8+'EV Scenarios'!L$2*'Node ratio'!$B24</f>
        <v>69.044018528768348</v>
      </c>
      <c r="M24" s="1">
        <f>'[2]Pc, Summer, S1'!M24*Main!$B$8+'EV Scenarios'!M$2*'Node ratio'!$B24</f>
        <v>75.833101527220634</v>
      </c>
      <c r="N24" s="1">
        <f>'[2]Pc, Summer, S1'!N24*Main!$B$8+'EV Scenarios'!N$2*'Node ratio'!$B24</f>
        <v>89.900209123769542</v>
      </c>
      <c r="O24" s="1">
        <f>'[2]Pc, Summer, S1'!O24*Main!$B$8+'EV Scenarios'!O$2*'Node ratio'!$B24</f>
        <v>97.077901775429467</v>
      </c>
      <c r="P24" s="1">
        <f>'[2]Pc, Summer, S1'!P24*Main!$B$8+'EV Scenarios'!P$2*'Node ratio'!$B24</f>
        <v>100.829942771021</v>
      </c>
      <c r="Q24" s="1">
        <f>'[2]Pc, Summer, S1'!Q24*Main!$B$8+'EV Scenarios'!Q$2*'Node ratio'!$B24</f>
        <v>95.192603313814899</v>
      </c>
      <c r="R24" s="1">
        <f>'[2]Pc, Summer, S1'!R24*Main!$B$8+'EV Scenarios'!R$2*'Node ratio'!$B24</f>
        <v>96.274587003718352</v>
      </c>
      <c r="S24" s="1">
        <f>'[2]Pc, Summer, S1'!S24*Main!$B$8+'EV Scenarios'!S$2*'Node ratio'!$B24</f>
        <v>86.54591800507697</v>
      </c>
      <c r="T24" s="1">
        <f>'[2]Pc, Summer, S1'!T24*Main!$B$8+'EV Scenarios'!T$2*'Node ratio'!$B24</f>
        <v>71.167558704908956</v>
      </c>
      <c r="U24" s="1">
        <f>'[2]Pc, Summer, S1'!U24*Main!$B$8+'EV Scenarios'!U$2*'Node ratio'!$B24</f>
        <v>71.002299934273395</v>
      </c>
      <c r="V24" s="1">
        <f>'[2]Pc, Summer, S1'!V24*Main!$B$8+'EV Scenarios'!V$2*'Node ratio'!$B24</f>
        <v>91.270199583615394</v>
      </c>
      <c r="W24" s="1">
        <f>'[2]Pc, Summer, S1'!W24*Main!$B$8+'EV Scenarios'!W$2*'Node ratio'!$B24</f>
        <v>96.81369120223043</v>
      </c>
      <c r="X24" s="1">
        <f>'[2]Pc, Summer, S1'!X24*Main!$B$8+'EV Scenarios'!X$2*'Node ratio'!$B24</f>
        <v>106.19256473965926</v>
      </c>
      <c r="Y24" s="1">
        <f>'[2]Pc, Summer, S1'!Y24*Main!$B$8+'EV Scenarios'!Y$2*'Node ratio'!$B24</f>
        <v>92.431105223809993</v>
      </c>
      <c r="Z24" s="1"/>
    </row>
    <row r="25" spans="1:26" x14ac:dyDescent="0.25">
      <c r="A25">
        <v>103</v>
      </c>
      <c r="B25" s="1">
        <f>'[2]Pc, Summer, S1'!B25*Main!$B$8+'EV Scenarios'!B$2*'Node ratio'!$B25</f>
        <v>50.093400373224334</v>
      </c>
      <c r="C25" s="1">
        <f>'[2]Pc, Summer, S1'!C25*Main!$B$8+'EV Scenarios'!C$2*'Node ratio'!$B25</f>
        <v>43.265489286639841</v>
      </c>
      <c r="D25" s="1">
        <f>'[2]Pc, Summer, S1'!D25*Main!$B$8+'EV Scenarios'!D$2*'Node ratio'!$B25</f>
        <v>42.575739100206633</v>
      </c>
      <c r="E25" s="1">
        <f>'[2]Pc, Summer, S1'!E25*Main!$B$8+'EV Scenarios'!E$2*'Node ratio'!$B25</f>
        <v>39.184515756089645</v>
      </c>
      <c r="F25" s="1">
        <f>'[2]Pc, Summer, S1'!F25*Main!$B$8+'EV Scenarios'!F$2*'Node ratio'!$B25</f>
        <v>37.935415052224322</v>
      </c>
      <c r="G25" s="1">
        <f>'[2]Pc, Summer, S1'!G25*Main!$B$8+'EV Scenarios'!G$2*'Node ratio'!$B25</f>
        <v>36.994205868411619</v>
      </c>
      <c r="H25" s="1">
        <f>'[2]Pc, Summer, S1'!H25*Main!$B$8+'EV Scenarios'!H$2*'Node ratio'!$B25</f>
        <v>44.465412566379257</v>
      </c>
      <c r="I25" s="1">
        <f>'[2]Pc, Summer, S1'!I25*Main!$B$8+'EV Scenarios'!I$2*'Node ratio'!$B25</f>
        <v>50.98518202944561</v>
      </c>
      <c r="J25" s="1">
        <f>'[2]Pc, Summer, S1'!J25*Main!$B$8+'EV Scenarios'!J$2*'Node ratio'!$B25</f>
        <v>58.528040757763961</v>
      </c>
      <c r="K25" s="1">
        <f>'[2]Pc, Summer, S1'!K25*Main!$B$8+'EV Scenarios'!K$2*'Node ratio'!$B25</f>
        <v>75.538008277098953</v>
      </c>
      <c r="L25" s="1">
        <f>'[2]Pc, Summer, S1'!L25*Main!$B$8+'EV Scenarios'!L$2*'Node ratio'!$B25</f>
        <v>77.878740050721035</v>
      </c>
      <c r="M25" s="1">
        <f>'[2]Pc, Summer, S1'!M25*Main!$B$8+'EV Scenarios'!M$2*'Node ratio'!$B25</f>
        <v>81.800119902942399</v>
      </c>
      <c r="N25" s="1">
        <f>'[2]Pc, Summer, S1'!N25*Main!$B$8+'EV Scenarios'!N$2*'Node ratio'!$B25</f>
        <v>85.261815043099361</v>
      </c>
      <c r="O25" s="1">
        <f>'[2]Pc, Summer, S1'!O25*Main!$B$8+'EV Scenarios'!O$2*'Node ratio'!$B25</f>
        <v>87.491108360652007</v>
      </c>
      <c r="P25" s="1">
        <f>'[2]Pc, Summer, S1'!P25*Main!$B$8+'EV Scenarios'!P$2*'Node ratio'!$B25</f>
        <v>78.023856782764227</v>
      </c>
      <c r="Q25" s="1">
        <f>'[2]Pc, Summer, S1'!Q25*Main!$B$8+'EV Scenarios'!Q$2*'Node ratio'!$B25</f>
        <v>70.823386335483676</v>
      </c>
      <c r="R25" s="1">
        <f>'[2]Pc, Summer, S1'!R25*Main!$B$8+'EV Scenarios'!R$2*'Node ratio'!$B25</f>
        <v>65.299445500349577</v>
      </c>
      <c r="S25" s="1">
        <f>'[2]Pc, Summer, S1'!S25*Main!$B$8+'EV Scenarios'!S$2*'Node ratio'!$B25</f>
        <v>62.989723898388142</v>
      </c>
      <c r="T25" s="1">
        <f>'[2]Pc, Summer, S1'!T25*Main!$B$8+'EV Scenarios'!T$2*'Node ratio'!$B25</f>
        <v>53.185353219546521</v>
      </c>
      <c r="U25" s="1">
        <f>'[2]Pc, Summer, S1'!U25*Main!$B$8+'EV Scenarios'!U$2*'Node ratio'!$B25</f>
        <v>50.844682622357645</v>
      </c>
      <c r="V25" s="1">
        <f>'[2]Pc, Summer, S1'!V25*Main!$B$8+'EV Scenarios'!V$2*'Node ratio'!$B25</f>
        <v>47.155306725639726</v>
      </c>
      <c r="W25" s="1">
        <f>'[2]Pc, Summer, S1'!W25*Main!$B$8+'EV Scenarios'!W$2*'Node ratio'!$B25</f>
        <v>50.446524929956091</v>
      </c>
      <c r="X25" s="1">
        <f>'[2]Pc, Summer, S1'!X25*Main!$B$8+'EV Scenarios'!X$2*'Node ratio'!$B25</f>
        <v>47.940925478044171</v>
      </c>
      <c r="Y25" s="1">
        <f>'[2]Pc, Summer, S1'!Y25*Main!$B$8+'EV Scenarios'!Y$2*'Node ratio'!$B25</f>
        <v>41.65731819775479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AA3F-E122-4A46-A67C-AA859B946B3C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Summer, S1'!B2*Main!$B$8+'EV Scenarios'!B$2*'Node ratio'!$B2</f>
        <v>0.28791542845386631</v>
      </c>
      <c r="C2" s="1">
        <f>'[2]Pc, Summer, S1'!C2*Main!$B$8+'EV Scenarios'!C$2*'Node ratio'!$B2</f>
        <v>0.47767470054831906</v>
      </c>
      <c r="D2" s="1">
        <f>'[2]Pc, Summer, S1'!D2*Main!$B$8+'EV Scenarios'!D$2*'Node ratio'!$B2</f>
        <v>1.1640240974177416</v>
      </c>
      <c r="E2" s="1">
        <f>'[2]Pc, Summer, S1'!E2*Main!$B$8+'EV Scenarios'!E$2*'Node ratio'!$B2</f>
        <v>0.73593219119360365</v>
      </c>
      <c r="F2" s="1">
        <f>'[2]Pc, Summer, S1'!F2*Main!$B$8+'EV Scenarios'!F$2*'Node ratio'!$B2</f>
        <v>1.6316122260117858</v>
      </c>
      <c r="G2" s="1">
        <f>'[2]Pc, Summer, S1'!G2*Main!$B$8+'EV Scenarios'!G$2*'Node ratio'!$B2</f>
        <v>2.7919773583060619</v>
      </c>
      <c r="H2" s="1">
        <f>'[2]Pc, Summer, S1'!H2*Main!$B$8+'EV Scenarios'!H$2*'Node ratio'!$B2</f>
        <v>1.8807893085967049</v>
      </c>
      <c r="I2" s="1">
        <f>'[2]Pc, Summer, S1'!I2*Main!$B$8+'EV Scenarios'!I$2*'Node ratio'!$B2</f>
        <v>0.22247321649052312</v>
      </c>
      <c r="J2" s="1">
        <f>'[2]Pc, Summer, S1'!J2*Main!$B$8+'EV Scenarios'!J$2*'Node ratio'!$B2</f>
        <v>1.0457045192893928</v>
      </c>
      <c r="K2" s="1">
        <f>'[2]Pc, Summer, S1'!K2*Main!$B$8+'EV Scenarios'!K$2*'Node ratio'!$B2</f>
        <v>0.20934137370530154</v>
      </c>
      <c r="L2" s="1">
        <f>'[2]Pc, Summer, S1'!L2*Main!$B$8+'EV Scenarios'!L$2*'Node ratio'!$B2</f>
        <v>0.47529659963396292</v>
      </c>
      <c r="M2" s="1">
        <f>'[2]Pc, Summer, S1'!M2*Main!$B$8+'EV Scenarios'!M$2*'Node ratio'!$B2</f>
        <v>2.1821882598556033</v>
      </c>
      <c r="N2" s="1">
        <f>'[2]Pc, Summer, S1'!N2*Main!$B$8+'EV Scenarios'!N$2*'Node ratio'!$B2</f>
        <v>0.9946461083815582</v>
      </c>
      <c r="O2" s="1">
        <f>'[2]Pc, Summer, S1'!O2*Main!$B$8+'EV Scenarios'!O$2*'Node ratio'!$B2</f>
        <v>1.3743173259332906</v>
      </c>
      <c r="P2" s="1">
        <f>'[2]Pc, Summer, S1'!P2*Main!$B$8+'EV Scenarios'!P$2*'Node ratio'!$B2</f>
        <v>1.2580453200699808</v>
      </c>
      <c r="Q2" s="1">
        <f>'[2]Pc, Summer, S1'!Q2*Main!$B$8+'EV Scenarios'!Q$2*'Node ratio'!$B2</f>
        <v>2.691062578150079</v>
      </c>
      <c r="R2" s="1">
        <f>'[2]Pc, Summer, S1'!R2*Main!$B$8+'EV Scenarios'!R$2*'Node ratio'!$B2</f>
        <v>1.1521137272802286</v>
      </c>
      <c r="S2" s="1">
        <f>'[2]Pc, Summer, S1'!S2*Main!$B$8+'EV Scenarios'!S$2*'Node ratio'!$B2</f>
        <v>0.76327754458985908</v>
      </c>
      <c r="T2" s="1">
        <f>'[2]Pc, Summer, S1'!T2*Main!$B$8+'EV Scenarios'!T$2*'Node ratio'!$B2</f>
        <v>1.6660703859923467</v>
      </c>
      <c r="U2" s="1">
        <f>'[2]Pc, Summer, S1'!U2*Main!$B$8+'EV Scenarios'!U$2*'Node ratio'!$B2</f>
        <v>3.5663549866822968</v>
      </c>
      <c r="V2" s="1">
        <f>'[2]Pc, Summer, S1'!V2*Main!$B$8+'EV Scenarios'!V$2*'Node ratio'!$B2</f>
        <v>2.6180762210425406</v>
      </c>
      <c r="W2" s="1">
        <f>'[2]Pc, Summer, S1'!W2*Main!$B$8+'EV Scenarios'!W$2*'Node ratio'!$B2</f>
        <v>-0.53337081042130219</v>
      </c>
      <c r="X2" s="1">
        <f>'[2]Pc, Summer, S1'!X2*Main!$B$8+'EV Scenarios'!X$2*'Node ratio'!$B2</f>
        <v>2.3684518757567199</v>
      </c>
      <c r="Y2" s="1">
        <f>'[2]Pc, Summer, S1'!Y2*Main!$B$8+'EV Scenarios'!Y$2*'Node ratio'!$B2</f>
        <v>3.1111416790063484</v>
      </c>
      <c r="Z2" s="1"/>
    </row>
    <row r="3" spans="1:26" x14ac:dyDescent="0.25">
      <c r="A3">
        <v>2</v>
      </c>
      <c r="B3" s="1">
        <f>'[2]Pc, Summer, S1'!B3*Main!$B$8+'EV Scenarios'!B$2*'Node ratio'!$B3</f>
        <v>23.408804683589135</v>
      </c>
      <c r="C3" s="1">
        <f>'[2]Pc, Summer, S1'!C3*Main!$B$8+'EV Scenarios'!C$2*'Node ratio'!$B3</f>
        <v>21.298921777823679</v>
      </c>
      <c r="D3" s="1">
        <f>'[2]Pc, Summer, S1'!D3*Main!$B$8+'EV Scenarios'!D$2*'Node ratio'!$B3</f>
        <v>20.873682245586341</v>
      </c>
      <c r="E3" s="1">
        <f>'[2]Pc, Summer, S1'!E3*Main!$B$8+'EV Scenarios'!E$2*'Node ratio'!$B3</f>
        <v>20.794563934706979</v>
      </c>
      <c r="F3" s="1">
        <f>'[2]Pc, Summer, S1'!F3*Main!$B$8+'EV Scenarios'!F$2*'Node ratio'!$B3</f>
        <v>20.766131465501832</v>
      </c>
      <c r="G3" s="1">
        <f>'[2]Pc, Summer, S1'!G3*Main!$B$8+'EV Scenarios'!G$2*'Node ratio'!$B3</f>
        <v>20.578224192024678</v>
      </c>
      <c r="H3" s="1">
        <f>'[2]Pc, Summer, S1'!H3*Main!$B$8+'EV Scenarios'!H$2*'Node ratio'!$B3</f>
        <v>22.216792051948943</v>
      </c>
      <c r="I3" s="1">
        <f>'[2]Pc, Summer, S1'!I3*Main!$B$8+'EV Scenarios'!I$2*'Node ratio'!$B3</f>
        <v>26.025031024590728</v>
      </c>
      <c r="J3" s="1">
        <f>'[2]Pc, Summer, S1'!J3*Main!$B$8+'EV Scenarios'!J$2*'Node ratio'!$B3</f>
        <v>29.646360797075385</v>
      </c>
      <c r="K3" s="1">
        <f>'[2]Pc, Summer, S1'!K3*Main!$B$8+'EV Scenarios'!K$2*'Node ratio'!$B3</f>
        <v>30.579091841614794</v>
      </c>
      <c r="L3" s="1">
        <f>'[2]Pc, Summer, S1'!L3*Main!$B$8+'EV Scenarios'!L$2*'Node ratio'!$B3</f>
        <v>30.249070692455913</v>
      </c>
      <c r="M3" s="1">
        <f>'[2]Pc, Summer, S1'!M3*Main!$B$8+'EV Scenarios'!M$2*'Node ratio'!$B3</f>
        <v>31.097155160110724</v>
      </c>
      <c r="N3" s="1">
        <f>'[2]Pc, Summer, S1'!N3*Main!$B$8+'EV Scenarios'!N$2*'Node ratio'!$B3</f>
        <v>31.535203035760727</v>
      </c>
      <c r="O3" s="1">
        <f>'[2]Pc, Summer, S1'!O3*Main!$B$8+'EV Scenarios'!O$2*'Node ratio'!$B3</f>
        <v>30.970321749983309</v>
      </c>
      <c r="P3" s="1">
        <f>'[2]Pc, Summer, S1'!P3*Main!$B$8+'EV Scenarios'!P$2*'Node ratio'!$B3</f>
        <v>29.762559513410405</v>
      </c>
      <c r="Q3" s="1">
        <f>'[2]Pc, Summer, S1'!Q3*Main!$B$8+'EV Scenarios'!Q$2*'Node ratio'!$B3</f>
        <v>28.571361626512136</v>
      </c>
      <c r="R3" s="1">
        <f>'[2]Pc, Summer, S1'!R3*Main!$B$8+'EV Scenarios'!R$2*'Node ratio'!$B3</f>
        <v>29.072274240869852</v>
      </c>
      <c r="S3" s="1">
        <f>'[2]Pc, Summer, S1'!S3*Main!$B$8+'EV Scenarios'!S$2*'Node ratio'!$B3</f>
        <v>29.372023436591725</v>
      </c>
      <c r="T3" s="1">
        <f>'[2]Pc, Summer, S1'!T3*Main!$B$8+'EV Scenarios'!T$2*'Node ratio'!$B3</f>
        <v>29.470580411516025</v>
      </c>
      <c r="U3" s="1">
        <f>'[2]Pc, Summer, S1'!U3*Main!$B$8+'EV Scenarios'!U$2*'Node ratio'!$B3</f>
        <v>28.993248127529601</v>
      </c>
      <c r="V3" s="1">
        <f>'[2]Pc, Summer, S1'!V3*Main!$B$8+'EV Scenarios'!V$2*'Node ratio'!$B3</f>
        <v>29.090808808296384</v>
      </c>
      <c r="W3" s="1">
        <f>'[2]Pc, Summer, S1'!W3*Main!$B$8+'EV Scenarios'!W$2*'Node ratio'!$B3</f>
        <v>30.282857298346951</v>
      </c>
      <c r="X3" s="1">
        <f>'[2]Pc, Summer, S1'!X3*Main!$B$8+'EV Scenarios'!X$2*'Node ratio'!$B3</f>
        <v>28.55087464922596</v>
      </c>
      <c r="Y3" s="1">
        <f>'[2]Pc, Summer, S1'!Y3*Main!$B$8+'EV Scenarios'!Y$2*'Node ratio'!$B3</f>
        <v>26.242185568652388</v>
      </c>
      <c r="Z3" s="1"/>
    </row>
    <row r="4" spans="1:26" x14ac:dyDescent="0.25">
      <c r="A4">
        <v>3</v>
      </c>
      <c r="B4" s="1">
        <f>'[2]Pc, Summer, S1'!B4*Main!$B$8+'EV Scenarios'!B$2*'Node ratio'!$B4</f>
        <v>31.669730040849217</v>
      </c>
      <c r="C4" s="1">
        <f>'[2]Pc, Summer, S1'!C4*Main!$B$8+'EV Scenarios'!C$2*'Node ratio'!$B4</f>
        <v>28.869470055729565</v>
      </c>
      <c r="D4" s="1">
        <f>'[2]Pc, Summer, S1'!D4*Main!$B$8+'EV Scenarios'!D$2*'Node ratio'!$B4</f>
        <v>27.413504120537038</v>
      </c>
      <c r="E4" s="1">
        <f>'[2]Pc, Summer, S1'!E4*Main!$B$8+'EV Scenarios'!E$2*'Node ratio'!$B4</f>
        <v>26.423547543829017</v>
      </c>
      <c r="F4" s="1">
        <f>'[2]Pc, Summer, S1'!F4*Main!$B$8+'EV Scenarios'!F$2*'Node ratio'!$B4</f>
        <v>26.390317672220849</v>
      </c>
      <c r="G4" s="1">
        <f>'[2]Pc, Summer, S1'!G4*Main!$B$8+'EV Scenarios'!G$2*'Node ratio'!$B4</f>
        <v>28.261146902511943</v>
      </c>
      <c r="H4" s="1">
        <f>'[2]Pc, Summer, S1'!H4*Main!$B$8+'EV Scenarios'!H$2*'Node ratio'!$B4</f>
        <v>35.347442260657523</v>
      </c>
      <c r="I4" s="1">
        <f>'[2]Pc, Summer, S1'!I4*Main!$B$8+'EV Scenarios'!I$2*'Node ratio'!$B4</f>
        <v>43.091139250245668</v>
      </c>
      <c r="J4" s="1">
        <f>'[2]Pc, Summer, S1'!J4*Main!$B$8+'EV Scenarios'!J$2*'Node ratio'!$B4</f>
        <v>44.965323562669759</v>
      </c>
      <c r="K4" s="1">
        <f>'[2]Pc, Summer, S1'!K4*Main!$B$8+'EV Scenarios'!K$2*'Node ratio'!$B4</f>
        <v>44.052374897118398</v>
      </c>
      <c r="L4" s="1">
        <f>'[2]Pc, Summer, S1'!L4*Main!$B$8+'EV Scenarios'!L$2*'Node ratio'!$B4</f>
        <v>44.007686092243915</v>
      </c>
      <c r="M4" s="1">
        <f>'[2]Pc, Summer, S1'!M4*Main!$B$8+'EV Scenarios'!M$2*'Node ratio'!$B4</f>
        <v>46.882826004393792</v>
      </c>
      <c r="N4" s="1">
        <f>'[2]Pc, Summer, S1'!N4*Main!$B$8+'EV Scenarios'!N$2*'Node ratio'!$B4</f>
        <v>46.896540171190594</v>
      </c>
      <c r="O4" s="1">
        <f>'[2]Pc, Summer, S1'!O4*Main!$B$8+'EV Scenarios'!O$2*'Node ratio'!$B4</f>
        <v>46.915306253904937</v>
      </c>
      <c r="P4" s="1">
        <f>'[2]Pc, Summer, S1'!P4*Main!$B$8+'EV Scenarios'!P$2*'Node ratio'!$B4</f>
        <v>44.565162697159245</v>
      </c>
      <c r="Q4" s="1">
        <f>'[2]Pc, Summer, S1'!Q4*Main!$B$8+'EV Scenarios'!Q$2*'Node ratio'!$B4</f>
        <v>42.19881677603464</v>
      </c>
      <c r="R4" s="1">
        <f>'[2]Pc, Summer, S1'!R4*Main!$B$8+'EV Scenarios'!R$2*'Node ratio'!$B4</f>
        <v>39.322499468909832</v>
      </c>
      <c r="S4" s="1">
        <f>'[2]Pc, Summer, S1'!S4*Main!$B$8+'EV Scenarios'!S$2*'Node ratio'!$B4</f>
        <v>39.337479585883408</v>
      </c>
      <c r="T4" s="1">
        <f>'[2]Pc, Summer, S1'!T4*Main!$B$8+'EV Scenarios'!T$2*'Node ratio'!$B4</f>
        <v>39.30914140562242</v>
      </c>
      <c r="U4" s="1">
        <f>'[2]Pc, Summer, S1'!U4*Main!$B$8+'EV Scenarios'!U$2*'Node ratio'!$B4</f>
        <v>39.31912991098104</v>
      </c>
      <c r="V4" s="1">
        <f>'[2]Pc, Summer, S1'!V4*Main!$B$8+'EV Scenarios'!V$2*'Node ratio'!$B4</f>
        <v>39.331020422846549</v>
      </c>
      <c r="W4" s="1">
        <f>'[2]Pc, Summer, S1'!W4*Main!$B$8+'EV Scenarios'!W$2*'Node ratio'!$B4</f>
        <v>39.321912272270119</v>
      </c>
      <c r="X4" s="1">
        <f>'[2]Pc, Summer, S1'!X4*Main!$B$8+'EV Scenarios'!X$2*'Node ratio'!$B4</f>
        <v>38.26296725739919</v>
      </c>
      <c r="Y4" s="1">
        <f>'[2]Pc, Summer, S1'!Y4*Main!$B$8+'EV Scenarios'!Y$2*'Node ratio'!$B4</f>
        <v>35.869399129732336</v>
      </c>
      <c r="Z4" s="1"/>
    </row>
    <row r="5" spans="1:26" x14ac:dyDescent="0.25">
      <c r="A5">
        <v>4</v>
      </c>
      <c r="B5" s="1">
        <f>'[2]Pc, Summer, S1'!B5*Main!$B$8+'EV Scenarios'!B$2*'Node ratio'!$B5</f>
        <v>47.237029083499202</v>
      </c>
      <c r="C5" s="1">
        <f>'[2]Pc, Summer, S1'!C5*Main!$B$8+'EV Scenarios'!C$2*'Node ratio'!$B5</f>
        <v>41.721966552193955</v>
      </c>
      <c r="D5" s="1">
        <f>'[2]Pc, Summer, S1'!D5*Main!$B$8+'EV Scenarios'!D$2*'Node ratio'!$B5</f>
        <v>39.338488576461422</v>
      </c>
      <c r="E5" s="1">
        <f>'[2]Pc, Summer, S1'!E5*Main!$B$8+'EV Scenarios'!E$2*'Node ratio'!$B5</f>
        <v>38.046096167532497</v>
      </c>
      <c r="F5" s="1">
        <f>'[2]Pc, Summer, S1'!F5*Main!$B$8+'EV Scenarios'!F$2*'Node ratio'!$B5</f>
        <v>40.168093482668695</v>
      </c>
      <c r="G5" s="1">
        <f>'[2]Pc, Summer, S1'!G5*Main!$B$8+'EV Scenarios'!G$2*'Node ratio'!$B5</f>
        <v>36.858373601001077</v>
      </c>
      <c r="H5" s="1">
        <f>'[2]Pc, Summer, S1'!H5*Main!$B$8+'EV Scenarios'!H$2*'Node ratio'!$B5</f>
        <v>43.133065510689988</v>
      </c>
      <c r="I5" s="1">
        <f>'[2]Pc, Summer, S1'!I5*Main!$B$8+'EV Scenarios'!I$2*'Node ratio'!$B5</f>
        <v>48.988081709297532</v>
      </c>
      <c r="J5" s="1">
        <f>'[2]Pc, Summer, S1'!J5*Main!$B$8+'EV Scenarios'!J$2*'Node ratio'!$B5</f>
        <v>55.145051696211468</v>
      </c>
      <c r="K5" s="1">
        <f>'[2]Pc, Summer, S1'!K5*Main!$B$8+'EV Scenarios'!K$2*'Node ratio'!$B5</f>
        <v>59.244191811917908</v>
      </c>
      <c r="L5" s="1">
        <f>'[2]Pc, Summer, S1'!L5*Main!$B$8+'EV Scenarios'!L$2*'Node ratio'!$B5</f>
        <v>61.06286621414587</v>
      </c>
      <c r="M5" s="1">
        <f>'[2]Pc, Summer, S1'!M5*Main!$B$8+'EV Scenarios'!M$2*'Node ratio'!$B5</f>
        <v>62.009154547967341</v>
      </c>
      <c r="N5" s="1">
        <f>'[2]Pc, Summer, S1'!N5*Main!$B$8+'EV Scenarios'!N$2*'Node ratio'!$B5</f>
        <v>63.261471710366038</v>
      </c>
      <c r="O5" s="1">
        <f>'[2]Pc, Summer, S1'!O5*Main!$B$8+'EV Scenarios'!O$2*'Node ratio'!$B5</f>
        <v>63.830864605966184</v>
      </c>
      <c r="P5" s="1">
        <f>'[2]Pc, Summer, S1'!P5*Main!$B$8+'EV Scenarios'!P$2*'Node ratio'!$B5</f>
        <v>64.048160638788744</v>
      </c>
      <c r="Q5" s="1">
        <f>'[2]Pc, Summer, S1'!Q5*Main!$B$8+'EV Scenarios'!Q$2*'Node ratio'!$B5</f>
        <v>61.653867903065283</v>
      </c>
      <c r="R5" s="1">
        <f>'[2]Pc, Summer, S1'!R5*Main!$B$8+'EV Scenarios'!R$2*'Node ratio'!$B5</f>
        <v>61.697668801403054</v>
      </c>
      <c r="S5" s="1">
        <f>'[2]Pc, Summer, S1'!S5*Main!$B$8+'EV Scenarios'!S$2*'Node ratio'!$B5</f>
        <v>59.347486563654279</v>
      </c>
      <c r="T5" s="1">
        <f>'[2]Pc, Summer, S1'!T5*Main!$B$8+'EV Scenarios'!T$2*'Node ratio'!$B5</f>
        <v>59.577268238553735</v>
      </c>
      <c r="U5" s="1">
        <f>'[2]Pc, Summer, S1'!U5*Main!$B$8+'EV Scenarios'!U$2*'Node ratio'!$B5</f>
        <v>60.09312718072384</v>
      </c>
      <c r="V5" s="1">
        <f>'[2]Pc, Summer, S1'!V5*Main!$B$8+'EV Scenarios'!V$2*'Node ratio'!$B5</f>
        <v>59.635537433933337</v>
      </c>
      <c r="W5" s="1">
        <f>'[2]Pc, Summer, S1'!W5*Main!$B$8+'EV Scenarios'!W$2*'Node ratio'!$B5</f>
        <v>61.734951476622264</v>
      </c>
      <c r="X5" s="1">
        <f>'[2]Pc, Summer, S1'!X5*Main!$B$8+'EV Scenarios'!X$2*'Node ratio'!$B5</f>
        <v>61.318704731076849</v>
      </c>
      <c r="Y5" s="1">
        <f>'[2]Pc, Summer, S1'!Y5*Main!$B$8+'EV Scenarios'!Y$2*'Node ratio'!$B5</f>
        <v>55.05209757572969</v>
      </c>
      <c r="Z5" s="1"/>
    </row>
    <row r="6" spans="1:26" x14ac:dyDescent="0.25">
      <c r="A6">
        <v>5</v>
      </c>
      <c r="B6" s="1">
        <f>'[2]Pc, Summer, S1'!B6*Main!$B$8+'EV Scenarios'!B$2*'Node ratio'!$B6</f>
        <v>-16.307347074434386</v>
      </c>
      <c r="C6" s="1">
        <f>'[2]Pc, Summer, S1'!C6*Main!$B$8+'EV Scenarios'!C$2*'Node ratio'!$B6</f>
        <v>-13.992745820752493</v>
      </c>
      <c r="D6" s="1">
        <f>'[2]Pc, Summer, S1'!D6*Main!$B$8+'EV Scenarios'!D$2*'Node ratio'!$B6</f>
        <v>-9.0602161601881388</v>
      </c>
      <c r="E6" s="1">
        <f>'[2]Pc, Summer, S1'!E6*Main!$B$8+'EV Scenarios'!E$2*'Node ratio'!$B6</f>
        <v>-8.5843335365538493</v>
      </c>
      <c r="F6" s="1">
        <f>'[2]Pc, Summer, S1'!F6*Main!$B$8+'EV Scenarios'!F$2*'Node ratio'!$B6</f>
        <v>-8.3185620734600487</v>
      </c>
      <c r="G6" s="1">
        <f>'[2]Pc, Summer, S1'!G6*Main!$B$8+'EV Scenarios'!G$2*'Node ratio'!$B6</f>
        <v>-8.4951445807796979</v>
      </c>
      <c r="H6" s="1">
        <f>'[2]Pc, Summer, S1'!H6*Main!$B$8+'EV Scenarios'!H$2*'Node ratio'!$B6</f>
        <v>-6.256531434501043</v>
      </c>
      <c r="I6" s="1">
        <f>'[2]Pc, Summer, S1'!I6*Main!$B$8+'EV Scenarios'!I$2*'Node ratio'!$B6</f>
        <v>-3.1004849815315159</v>
      </c>
      <c r="J6" s="1">
        <f>'[2]Pc, Summer, S1'!J6*Main!$B$8+'EV Scenarios'!J$2*'Node ratio'!$B6</f>
        <v>-0.82139272795263019</v>
      </c>
      <c r="K6" s="1">
        <f>'[2]Pc, Summer, S1'!K6*Main!$B$8+'EV Scenarios'!K$2*'Node ratio'!$B6</f>
        <v>0.9081473421466808</v>
      </c>
      <c r="L6" s="1">
        <f>'[2]Pc, Summer, S1'!L6*Main!$B$8+'EV Scenarios'!L$2*'Node ratio'!$B6</f>
        <v>1.5126582383225322</v>
      </c>
      <c r="M6" s="1">
        <f>'[2]Pc, Summer, S1'!M6*Main!$B$8+'EV Scenarios'!M$2*'Node ratio'!$B6</f>
        <v>2.6243408919498306</v>
      </c>
      <c r="N6" s="1">
        <f>'[2]Pc, Summer, S1'!N6*Main!$B$8+'EV Scenarios'!N$2*'Node ratio'!$B6</f>
        <v>4.103053518471957</v>
      </c>
      <c r="O6" s="1">
        <f>'[2]Pc, Summer, S1'!O6*Main!$B$8+'EV Scenarios'!O$2*'Node ratio'!$B6</f>
        <v>4.3291923054501185</v>
      </c>
      <c r="P6" s="1">
        <f>'[2]Pc, Summer, S1'!P6*Main!$B$8+'EV Scenarios'!P$2*'Node ratio'!$B6</f>
        <v>3.6771683882532971</v>
      </c>
      <c r="Q6" s="1">
        <f>'[2]Pc, Summer, S1'!Q6*Main!$B$8+'EV Scenarios'!Q$2*'Node ratio'!$B6</f>
        <v>1.780021642847438</v>
      </c>
      <c r="R6" s="1">
        <f>'[2]Pc, Summer, S1'!R6*Main!$B$8+'EV Scenarios'!R$2*'Node ratio'!$B6</f>
        <v>1.8597561165094907</v>
      </c>
      <c r="S6" s="1">
        <f>'[2]Pc, Summer, S1'!S6*Main!$B$8+'EV Scenarios'!S$2*'Node ratio'!$B6</f>
        <v>1.901387206070315</v>
      </c>
      <c r="T6" s="1">
        <f>'[2]Pc, Summer, S1'!T6*Main!$B$8+'EV Scenarios'!T$2*'Node ratio'!$B6</f>
        <v>2.3998469340678157</v>
      </c>
      <c r="U6" s="1">
        <f>'[2]Pc, Summer, S1'!U6*Main!$B$8+'EV Scenarios'!U$2*'Node ratio'!$B6</f>
        <v>1.9098020774717104</v>
      </c>
      <c r="V6" s="1">
        <f>'[2]Pc, Summer, S1'!V6*Main!$B$8+'EV Scenarios'!V$2*'Node ratio'!$B6</f>
        <v>1.426523043608152</v>
      </c>
      <c r="W6" s="1">
        <f>'[2]Pc, Summer, S1'!W6*Main!$B$8+'EV Scenarios'!W$2*'Node ratio'!$B6</f>
        <v>2.9076638004447624</v>
      </c>
      <c r="X6" s="1">
        <f>'[2]Pc, Summer, S1'!X6*Main!$B$8+'EV Scenarios'!X$2*'Node ratio'!$B6</f>
        <v>3.8728484296009325</v>
      </c>
      <c r="Y6" s="1">
        <f>'[2]Pc, Summer, S1'!Y6*Main!$B$8+'EV Scenarios'!Y$2*'Node ratio'!$B6</f>
        <v>-0.94817390916147815</v>
      </c>
      <c r="Z6" s="1"/>
    </row>
    <row r="7" spans="1:26" x14ac:dyDescent="0.25">
      <c r="A7">
        <v>8</v>
      </c>
      <c r="B7" s="1">
        <f>'[2]Pc, Summer, S1'!B7*Main!$B$8+'EV Scenarios'!B$2*'Node ratio'!$B7</f>
        <v>0</v>
      </c>
      <c r="C7" s="1">
        <f>'[2]Pc, Summer, S1'!C7*Main!$B$8+'EV Scenarios'!C$2*'Node ratio'!$B7</f>
        <v>0</v>
      </c>
      <c r="D7" s="1">
        <f>'[2]Pc, Summer, S1'!D7*Main!$B$8+'EV Scenarios'!D$2*'Node ratio'!$B7</f>
        <v>0</v>
      </c>
      <c r="E7" s="1">
        <f>'[2]Pc, Summer, S1'!E7*Main!$B$8+'EV Scenarios'!E$2*'Node ratio'!$B7</f>
        <v>0</v>
      </c>
      <c r="F7" s="1">
        <f>'[2]Pc, Summer, S1'!F7*Main!$B$8+'EV Scenarios'!F$2*'Node ratio'!$B7</f>
        <v>0</v>
      </c>
      <c r="G7" s="1">
        <f>'[2]Pc, Summer, S1'!G7*Main!$B$8+'EV Scenarios'!G$2*'Node ratio'!$B7</f>
        <v>0</v>
      </c>
      <c r="H7" s="1">
        <f>'[2]Pc, Summer, S1'!H7*Main!$B$8+'EV Scenarios'!H$2*'Node ratio'!$B7</f>
        <v>0</v>
      </c>
      <c r="I7" s="1">
        <f>'[2]Pc, Summer, S1'!I7*Main!$B$8+'EV Scenarios'!I$2*'Node ratio'!$B7</f>
        <v>0</v>
      </c>
      <c r="J7" s="1">
        <f>'[2]Pc, Summer, S1'!J7*Main!$B$8+'EV Scenarios'!J$2*'Node ratio'!$B7</f>
        <v>0</v>
      </c>
      <c r="K7" s="1">
        <f>'[2]Pc, Summer, S1'!K7*Main!$B$8+'EV Scenarios'!K$2*'Node ratio'!$B7</f>
        <v>0</v>
      </c>
      <c r="L7" s="1">
        <f>'[2]Pc, Summer, S1'!L7*Main!$B$8+'EV Scenarios'!L$2*'Node ratio'!$B7</f>
        <v>0</v>
      </c>
      <c r="M7" s="1">
        <f>'[2]Pc, Summer, S1'!M7*Main!$B$8+'EV Scenarios'!M$2*'Node ratio'!$B7</f>
        <v>0</v>
      </c>
      <c r="N7" s="1">
        <f>'[2]Pc, Summer, S1'!N7*Main!$B$8+'EV Scenarios'!N$2*'Node ratio'!$B7</f>
        <v>0</v>
      </c>
      <c r="O7" s="1">
        <f>'[2]Pc, Summer, S1'!O7*Main!$B$8+'EV Scenarios'!O$2*'Node ratio'!$B7</f>
        <v>0</v>
      </c>
      <c r="P7" s="1">
        <f>'[2]Pc, Summer, S1'!P7*Main!$B$8+'EV Scenarios'!P$2*'Node ratio'!$B7</f>
        <v>0</v>
      </c>
      <c r="Q7" s="1">
        <f>'[2]Pc, Summer, S1'!Q7*Main!$B$8+'EV Scenarios'!Q$2*'Node ratio'!$B7</f>
        <v>0</v>
      </c>
      <c r="R7" s="1">
        <f>'[2]Pc, Summer, S1'!R7*Main!$B$8+'EV Scenarios'!R$2*'Node ratio'!$B7</f>
        <v>0</v>
      </c>
      <c r="S7" s="1">
        <f>'[2]Pc, Summer, S1'!S7*Main!$B$8+'EV Scenarios'!S$2*'Node ratio'!$B7</f>
        <v>0</v>
      </c>
      <c r="T7" s="1">
        <f>'[2]Pc, Summer, S1'!T7*Main!$B$8+'EV Scenarios'!T$2*'Node ratio'!$B7</f>
        <v>0</v>
      </c>
      <c r="U7" s="1">
        <f>'[2]Pc, Summer, S1'!U7*Main!$B$8+'EV Scenarios'!U$2*'Node ratio'!$B7</f>
        <v>0</v>
      </c>
      <c r="V7" s="1">
        <f>'[2]Pc, Summer, S1'!V7*Main!$B$8+'EV Scenarios'!V$2*'Node ratio'!$B7</f>
        <v>0</v>
      </c>
      <c r="W7" s="1">
        <f>'[2]Pc, Summer, S1'!W7*Main!$B$8+'EV Scenarios'!W$2*'Node ratio'!$B7</f>
        <v>0</v>
      </c>
      <c r="X7" s="1">
        <f>'[2]Pc, Summer, S1'!X7*Main!$B$8+'EV Scenarios'!X$2*'Node ratio'!$B7</f>
        <v>0</v>
      </c>
      <c r="Y7" s="1">
        <f>'[2]Pc, Summer, S1'!Y7*Main!$B$8+'EV Scenarios'!Y$2*'Node ratio'!$B7</f>
        <v>0</v>
      </c>
      <c r="Z7" s="1"/>
    </row>
    <row r="8" spans="1:26" x14ac:dyDescent="0.25">
      <c r="A8">
        <v>9</v>
      </c>
      <c r="B8" s="1">
        <f>'[2]Pc, Summer, S1'!B8*Main!$B$8+'EV Scenarios'!B$2*'Node ratio'!$B8</f>
        <v>17.659492740667453</v>
      </c>
      <c r="C8" s="1">
        <f>'[2]Pc, Summer, S1'!C8*Main!$B$8+'EV Scenarios'!C$2*'Node ratio'!$B8</f>
        <v>10.954522217587121</v>
      </c>
      <c r="D8" s="1">
        <f>'[2]Pc, Summer, S1'!D8*Main!$B$8+'EV Scenarios'!D$2*'Node ratio'!$B8</f>
        <v>15.716476382073241</v>
      </c>
      <c r="E8" s="1">
        <f>'[2]Pc, Summer, S1'!E8*Main!$B$8+'EV Scenarios'!E$2*'Node ratio'!$B8</f>
        <v>14.542516631231541</v>
      </c>
      <c r="F8" s="1">
        <f>'[2]Pc, Summer, S1'!F8*Main!$B$8+'EV Scenarios'!F$2*'Node ratio'!$B8</f>
        <v>16.682163341199058</v>
      </c>
      <c r="G8" s="1">
        <f>'[2]Pc, Summer, S1'!G8*Main!$B$8+'EV Scenarios'!G$2*'Node ratio'!$B8</f>
        <v>5.6889809128617834</v>
      </c>
      <c r="H8" s="1">
        <f>'[2]Pc, Summer, S1'!H8*Main!$B$8+'EV Scenarios'!H$2*'Node ratio'!$B8</f>
        <v>-13.490456252215003</v>
      </c>
      <c r="I8" s="1">
        <f>'[2]Pc, Summer, S1'!I8*Main!$B$8+'EV Scenarios'!I$2*'Node ratio'!$B8</f>
        <v>0.97908709370936386</v>
      </c>
      <c r="J8" s="1">
        <f>'[2]Pc, Summer, S1'!J8*Main!$B$8+'EV Scenarios'!J$2*'Node ratio'!$B8</f>
        <v>7.536353375442939</v>
      </c>
      <c r="K8" s="1">
        <f>'[2]Pc, Summer, S1'!K8*Main!$B$8+'EV Scenarios'!K$2*'Node ratio'!$B8</f>
        <v>18.345893079267576</v>
      </c>
      <c r="L8" s="1">
        <f>'[2]Pc, Summer, S1'!L8*Main!$B$8+'EV Scenarios'!L$2*'Node ratio'!$B8</f>
        <v>17.857331502790903</v>
      </c>
      <c r="M8" s="1">
        <f>'[2]Pc, Summer, S1'!M8*Main!$B$8+'EV Scenarios'!M$2*'Node ratio'!$B8</f>
        <v>9.8891468931482578</v>
      </c>
      <c r="N8" s="1">
        <f>'[2]Pc, Summer, S1'!N8*Main!$B$8+'EV Scenarios'!N$2*'Node ratio'!$B8</f>
        <v>8.1832012063349122</v>
      </c>
      <c r="O8" s="1">
        <f>'[2]Pc, Summer, S1'!O8*Main!$B$8+'EV Scenarios'!O$2*'Node ratio'!$B8</f>
        <v>9.965413593192558</v>
      </c>
      <c r="P8" s="1">
        <f>'[2]Pc, Summer, S1'!P8*Main!$B$8+'EV Scenarios'!P$2*'Node ratio'!$B8</f>
        <v>8.7253521457619616</v>
      </c>
      <c r="Q8" s="1">
        <f>'[2]Pc, Summer, S1'!Q8*Main!$B$8+'EV Scenarios'!Q$2*'Node ratio'!$B8</f>
        <v>10.375652595688127</v>
      </c>
      <c r="R8" s="1">
        <f>'[2]Pc, Summer, S1'!R8*Main!$B$8+'EV Scenarios'!R$2*'Node ratio'!$B8</f>
        <v>14.471691138349085</v>
      </c>
      <c r="S8" s="1">
        <f>'[2]Pc, Summer, S1'!S8*Main!$B$8+'EV Scenarios'!S$2*'Node ratio'!$B8</f>
        <v>14.987593313659184</v>
      </c>
      <c r="T8" s="1">
        <f>'[2]Pc, Summer, S1'!T8*Main!$B$8+'EV Scenarios'!T$2*'Node ratio'!$B8</f>
        <v>15.485261693753692</v>
      </c>
      <c r="U8" s="1">
        <f>'[2]Pc, Summer, S1'!U8*Main!$B$8+'EV Scenarios'!U$2*'Node ratio'!$B8</f>
        <v>15.178044841391024</v>
      </c>
      <c r="V8" s="1">
        <f>'[2]Pc, Summer, S1'!V8*Main!$B$8+'EV Scenarios'!V$2*'Node ratio'!$B8</f>
        <v>9.7332169315564059</v>
      </c>
      <c r="W8" s="1">
        <f>'[2]Pc, Summer, S1'!W8*Main!$B$8+'EV Scenarios'!W$2*'Node ratio'!$B8</f>
        <v>11.014173813452452</v>
      </c>
      <c r="X8" s="1">
        <f>'[2]Pc, Summer, S1'!X8*Main!$B$8+'EV Scenarios'!X$2*'Node ratio'!$B8</f>
        <v>11.154871955950975</v>
      </c>
      <c r="Y8" s="1">
        <f>'[2]Pc, Summer, S1'!Y8*Main!$B$8+'EV Scenarios'!Y$2*'Node ratio'!$B8</f>
        <v>11.328833941686353</v>
      </c>
      <c r="Z8" s="1"/>
    </row>
    <row r="9" spans="1:26" x14ac:dyDescent="0.25">
      <c r="A9">
        <v>10</v>
      </c>
      <c r="B9" s="1">
        <f>'[2]Pc, Summer, S1'!B9*Main!$B$8+'EV Scenarios'!B$2*'Node ratio'!$B9</f>
        <v>26.387959409604143</v>
      </c>
      <c r="C9" s="1">
        <f>'[2]Pc, Summer, S1'!C9*Main!$B$8+'EV Scenarios'!C$2*'Node ratio'!$B9</f>
        <v>22.461759190660274</v>
      </c>
      <c r="D9" s="1">
        <f>'[2]Pc, Summer, S1'!D9*Main!$B$8+'EV Scenarios'!D$2*'Node ratio'!$B9</f>
        <v>22.349951518724588</v>
      </c>
      <c r="E9" s="1">
        <f>'[2]Pc, Summer, S1'!E9*Main!$B$8+'EV Scenarios'!E$2*'Node ratio'!$B9</f>
        <v>20.334632860877146</v>
      </c>
      <c r="F9" s="1">
        <f>'[2]Pc, Summer, S1'!F9*Main!$B$8+'EV Scenarios'!F$2*'Node ratio'!$B9</f>
        <v>20.470208981054387</v>
      </c>
      <c r="G9" s="1">
        <f>'[2]Pc, Summer, S1'!G9*Main!$B$8+'EV Scenarios'!G$2*'Node ratio'!$B9</f>
        <v>20.45227139096886</v>
      </c>
      <c r="H9" s="1">
        <f>'[2]Pc, Summer, S1'!H9*Main!$B$8+'EV Scenarios'!H$2*'Node ratio'!$B9</f>
        <v>24.654536941348702</v>
      </c>
      <c r="I9" s="1">
        <f>'[2]Pc, Summer, S1'!I9*Main!$B$8+'EV Scenarios'!I$2*'Node ratio'!$B9</f>
        <v>33.07561376146721</v>
      </c>
      <c r="J9" s="1">
        <f>'[2]Pc, Summer, S1'!J9*Main!$B$8+'EV Scenarios'!J$2*'Node ratio'!$B9</f>
        <v>38.730545815227821</v>
      </c>
      <c r="K9" s="1">
        <f>'[2]Pc, Summer, S1'!K9*Main!$B$8+'EV Scenarios'!K$2*'Node ratio'!$B9</f>
        <v>39.555640106205644</v>
      </c>
      <c r="L9" s="1">
        <f>'[2]Pc, Summer, S1'!L9*Main!$B$8+'EV Scenarios'!L$2*'Node ratio'!$B9</f>
        <v>39.479046401776749</v>
      </c>
      <c r="M9" s="1">
        <f>'[2]Pc, Summer, S1'!M9*Main!$B$8+'EV Scenarios'!M$2*'Node ratio'!$B9</f>
        <v>41.290794450036969</v>
      </c>
      <c r="N9" s="1">
        <f>'[2]Pc, Summer, S1'!N9*Main!$B$8+'EV Scenarios'!N$2*'Node ratio'!$B9</f>
        <v>39.645172578537661</v>
      </c>
      <c r="O9" s="1">
        <f>'[2]Pc, Summer, S1'!O9*Main!$B$8+'EV Scenarios'!O$2*'Node ratio'!$B9</f>
        <v>38.917195004515193</v>
      </c>
      <c r="P9" s="1">
        <f>'[2]Pc, Summer, S1'!P9*Main!$B$8+'EV Scenarios'!P$2*'Node ratio'!$B9</f>
        <v>32.652352109686333</v>
      </c>
      <c r="Q9" s="1">
        <f>'[2]Pc, Summer, S1'!Q9*Main!$B$8+'EV Scenarios'!Q$2*'Node ratio'!$B9</f>
        <v>33.756987109038</v>
      </c>
      <c r="R9" s="1">
        <f>'[2]Pc, Summer, S1'!R9*Main!$B$8+'EV Scenarios'!R$2*'Node ratio'!$B9</f>
        <v>39.19946197049012</v>
      </c>
      <c r="S9" s="1">
        <f>'[2]Pc, Summer, S1'!S9*Main!$B$8+'EV Scenarios'!S$2*'Node ratio'!$B9</f>
        <v>41.790686017400738</v>
      </c>
      <c r="T9" s="1">
        <f>'[2]Pc, Summer, S1'!T9*Main!$B$8+'EV Scenarios'!T$2*'Node ratio'!$B9</f>
        <v>32.922245365946033</v>
      </c>
      <c r="U9" s="1">
        <f>'[2]Pc, Summer, S1'!U9*Main!$B$8+'EV Scenarios'!U$2*'Node ratio'!$B9</f>
        <v>34.643546438326389</v>
      </c>
      <c r="V9" s="1">
        <f>'[2]Pc, Summer, S1'!V9*Main!$B$8+'EV Scenarios'!V$2*'Node ratio'!$B9</f>
        <v>32.01618973988267</v>
      </c>
      <c r="W9" s="1">
        <f>'[2]Pc, Summer, S1'!W9*Main!$B$8+'EV Scenarios'!W$2*'Node ratio'!$B9</f>
        <v>33.929096147383582</v>
      </c>
      <c r="X9" s="1">
        <f>'[2]Pc, Summer, S1'!X9*Main!$B$8+'EV Scenarios'!X$2*'Node ratio'!$B9</f>
        <v>31.144528717882025</v>
      </c>
      <c r="Y9" s="1">
        <f>'[2]Pc, Summer, S1'!Y9*Main!$B$8+'EV Scenarios'!Y$2*'Node ratio'!$B9</f>
        <v>28.010276979916295</v>
      </c>
      <c r="Z9" s="1"/>
    </row>
    <row r="10" spans="1:26" x14ac:dyDescent="0.25">
      <c r="A10">
        <v>12</v>
      </c>
      <c r="B10" s="1">
        <f>'[2]Pc, Summer, S1'!B10*Main!$B$8+'EV Scenarios'!B$2*'Node ratio'!$B10</f>
        <v>142.80786903496048</v>
      </c>
      <c r="C10" s="1">
        <f>'[2]Pc, Summer, S1'!C10*Main!$B$8+'EV Scenarios'!C$2*'Node ratio'!$B10</f>
        <v>127.8502243905327</v>
      </c>
      <c r="D10" s="1">
        <f>'[2]Pc, Summer, S1'!D10*Main!$B$8+'EV Scenarios'!D$2*'Node ratio'!$B10</f>
        <v>119.23036292070057</v>
      </c>
      <c r="E10" s="1">
        <f>'[2]Pc, Summer, S1'!E10*Main!$B$8+'EV Scenarios'!E$2*'Node ratio'!$B10</f>
        <v>115.53617178870869</v>
      </c>
      <c r="F10" s="1">
        <f>'[2]Pc, Summer, S1'!F10*Main!$B$8+'EV Scenarios'!F$2*'Node ratio'!$B10</f>
        <v>190.24263583858493</v>
      </c>
      <c r="G10" s="1">
        <f>'[2]Pc, Summer, S1'!G10*Main!$B$8+'EV Scenarios'!G$2*'Node ratio'!$B10</f>
        <v>182.36890674426891</v>
      </c>
      <c r="H10" s="1">
        <f>'[2]Pc, Summer, S1'!H10*Main!$B$8+'EV Scenarios'!H$2*'Node ratio'!$B10</f>
        <v>127.61038032830464</v>
      </c>
      <c r="I10" s="1">
        <f>'[2]Pc, Summer, S1'!I10*Main!$B$8+'EV Scenarios'!I$2*'Node ratio'!$B10</f>
        <v>161.57500022523854</v>
      </c>
      <c r="J10" s="1">
        <f>'[2]Pc, Summer, S1'!J10*Main!$B$8+'EV Scenarios'!J$2*'Node ratio'!$B10</f>
        <v>178.71755759917235</v>
      </c>
      <c r="K10" s="1">
        <f>'[2]Pc, Summer, S1'!K10*Main!$B$8+'EV Scenarios'!K$2*'Node ratio'!$B10</f>
        <v>191.54397371153516</v>
      </c>
      <c r="L10" s="1">
        <f>'[2]Pc, Summer, S1'!L10*Main!$B$8+'EV Scenarios'!L$2*'Node ratio'!$B10</f>
        <v>191.21708663593193</v>
      </c>
      <c r="M10" s="1">
        <f>'[2]Pc, Summer, S1'!M10*Main!$B$8+'EV Scenarios'!M$2*'Node ratio'!$B10</f>
        <v>210.76375999535452</v>
      </c>
      <c r="N10" s="1">
        <f>'[2]Pc, Summer, S1'!N10*Main!$B$8+'EV Scenarios'!N$2*'Node ratio'!$B10</f>
        <v>217.94272737799406</v>
      </c>
      <c r="O10" s="1">
        <f>'[2]Pc, Summer, S1'!O10*Main!$B$8+'EV Scenarios'!O$2*'Node ratio'!$B10</f>
        <v>215.21356124533588</v>
      </c>
      <c r="P10" s="1">
        <f>'[2]Pc, Summer, S1'!P10*Main!$B$8+'EV Scenarios'!P$2*'Node ratio'!$B10</f>
        <v>229.28954495988179</v>
      </c>
      <c r="Q10" s="1">
        <f>'[2]Pc, Summer, S1'!Q10*Main!$B$8+'EV Scenarios'!Q$2*'Node ratio'!$B10</f>
        <v>212.21244529841141</v>
      </c>
      <c r="R10" s="1">
        <f>'[2]Pc, Summer, S1'!R10*Main!$B$8+'EV Scenarios'!R$2*'Node ratio'!$B10</f>
        <v>202.44308506156494</v>
      </c>
      <c r="S10" s="1">
        <f>'[2]Pc, Summer, S1'!S10*Main!$B$8+'EV Scenarios'!S$2*'Node ratio'!$B10</f>
        <v>200.25519367050936</v>
      </c>
      <c r="T10" s="1">
        <f>'[2]Pc, Summer, S1'!T10*Main!$B$8+'EV Scenarios'!T$2*'Node ratio'!$B10</f>
        <v>192.71599266536813</v>
      </c>
      <c r="U10" s="1">
        <f>'[2]Pc, Summer, S1'!U10*Main!$B$8+'EV Scenarios'!U$2*'Node ratio'!$B10</f>
        <v>195.60381849256922</v>
      </c>
      <c r="V10" s="1">
        <f>'[2]Pc, Summer, S1'!V10*Main!$B$8+'EV Scenarios'!V$2*'Node ratio'!$B10</f>
        <v>191.64952640713835</v>
      </c>
      <c r="W10" s="1">
        <f>'[2]Pc, Summer, S1'!W10*Main!$B$8+'EV Scenarios'!W$2*'Node ratio'!$B10</f>
        <v>206.67700426606012</v>
      </c>
      <c r="X10" s="1">
        <f>'[2]Pc, Summer, S1'!X10*Main!$B$8+'EV Scenarios'!X$2*'Node ratio'!$B10</f>
        <v>194.08445616171983</v>
      </c>
      <c r="Y10" s="1">
        <f>'[2]Pc, Summer, S1'!Y10*Main!$B$8+'EV Scenarios'!Y$2*'Node ratio'!$B10</f>
        <v>161.48341160873426</v>
      </c>
      <c r="Z10" s="1"/>
    </row>
    <row r="11" spans="1:26" x14ac:dyDescent="0.25">
      <c r="A11">
        <v>15</v>
      </c>
      <c r="B11" s="1">
        <f>'[2]Pc, Summer, S1'!B11*Main!$B$8+'EV Scenarios'!B$2*'Node ratio'!$B11</f>
        <v>4.1157241976755659</v>
      </c>
      <c r="C11" s="1">
        <f>'[2]Pc, Summer, S1'!C11*Main!$B$8+'EV Scenarios'!C$2*'Node ratio'!$B11</f>
        <v>3.8605844936305322</v>
      </c>
      <c r="D11" s="1">
        <f>'[2]Pc, Summer, S1'!D11*Main!$B$8+'EV Scenarios'!D$2*'Node ratio'!$B11</f>
        <v>3.4923180029744758</v>
      </c>
      <c r="E11" s="1">
        <f>'[2]Pc, Summer, S1'!E11*Main!$B$8+'EV Scenarios'!E$2*'Node ratio'!$B11</f>
        <v>3.5756976472294895</v>
      </c>
      <c r="F11" s="1">
        <f>'[2]Pc, Summer, S1'!F11*Main!$B$8+'EV Scenarios'!F$2*'Node ratio'!$B11</f>
        <v>3.5678775790264905</v>
      </c>
      <c r="G11" s="1">
        <f>'[2]Pc, Summer, S1'!G11*Main!$B$8+'EV Scenarios'!G$2*'Node ratio'!$B11</f>
        <v>3.7153926887675386</v>
      </c>
      <c r="H11" s="1">
        <f>'[2]Pc, Summer, S1'!H11*Main!$B$8+'EV Scenarios'!H$2*'Node ratio'!$B11</f>
        <v>4.2481053876554249</v>
      </c>
      <c r="I11" s="1">
        <f>'[2]Pc, Summer, S1'!I11*Main!$B$8+'EV Scenarios'!I$2*'Node ratio'!$B11</f>
        <v>5.1622665989324341</v>
      </c>
      <c r="J11" s="1">
        <f>'[2]Pc, Summer, S1'!J11*Main!$B$8+'EV Scenarios'!J$2*'Node ratio'!$B11</f>
        <v>5.6977633960398286</v>
      </c>
      <c r="K11" s="1">
        <f>'[2]Pc, Summer, S1'!K11*Main!$B$8+'EV Scenarios'!K$2*'Node ratio'!$B11</f>
        <v>5.9983085474567126</v>
      </c>
      <c r="L11" s="1">
        <f>'[2]Pc, Summer, S1'!L11*Main!$B$8+'EV Scenarios'!L$2*'Node ratio'!$B11</f>
        <v>6.0374893785986981</v>
      </c>
      <c r="M11" s="1">
        <f>'[2]Pc, Summer, S1'!M11*Main!$B$8+'EV Scenarios'!M$2*'Node ratio'!$B11</f>
        <v>6.0960204947903431</v>
      </c>
      <c r="N11" s="1">
        <f>'[2]Pc, Summer, S1'!N11*Main!$B$8+'EV Scenarios'!N$2*'Node ratio'!$B11</f>
        <v>6.3426478779964706</v>
      </c>
      <c r="O11" s="1">
        <f>'[2]Pc, Summer, S1'!O11*Main!$B$8+'EV Scenarios'!O$2*'Node ratio'!$B11</f>
        <v>6.2349211032729057</v>
      </c>
      <c r="P11" s="1">
        <f>'[2]Pc, Summer, S1'!P11*Main!$B$8+'EV Scenarios'!P$2*'Node ratio'!$B11</f>
        <v>5.9452549615407664</v>
      </c>
      <c r="Q11" s="1">
        <f>'[2]Pc, Summer, S1'!Q11*Main!$B$8+'EV Scenarios'!Q$2*'Node ratio'!$B11</f>
        <v>5.8953980570367621</v>
      </c>
      <c r="R11" s="1">
        <f>'[2]Pc, Summer, S1'!R11*Main!$B$8+'EV Scenarios'!R$2*'Node ratio'!$B11</f>
        <v>5.5627385861205711</v>
      </c>
      <c r="S11" s="1">
        <f>'[2]Pc, Summer, S1'!S11*Main!$B$8+'EV Scenarios'!S$2*'Node ratio'!$B11</f>
        <v>5.5935671220592091</v>
      </c>
      <c r="T11" s="1">
        <f>'[2]Pc, Summer, S1'!T11*Main!$B$8+'EV Scenarios'!T$2*'Node ratio'!$B11</f>
        <v>5.5069991139308838</v>
      </c>
      <c r="U11" s="1">
        <f>'[2]Pc, Summer, S1'!U11*Main!$B$8+'EV Scenarios'!U$2*'Node ratio'!$B11</f>
        <v>5.7747179634509607</v>
      </c>
      <c r="V11" s="1">
        <f>'[2]Pc, Summer, S1'!V11*Main!$B$8+'EV Scenarios'!V$2*'Node ratio'!$B11</f>
        <v>5.7768992728273201</v>
      </c>
      <c r="W11" s="1">
        <f>'[2]Pc, Summer, S1'!W11*Main!$B$8+'EV Scenarios'!W$2*'Node ratio'!$B11</f>
        <v>5.9689128149384523</v>
      </c>
      <c r="X11" s="1">
        <f>'[2]Pc, Summer, S1'!X11*Main!$B$8+'EV Scenarios'!X$2*'Node ratio'!$B11</f>
        <v>5.44007131462656</v>
      </c>
      <c r="Y11" s="1">
        <f>'[2]Pc, Summer, S1'!Y11*Main!$B$8+'EV Scenarios'!Y$2*'Node ratio'!$B11</f>
        <v>4.7125093735205326</v>
      </c>
      <c r="Z11" s="1"/>
    </row>
    <row r="12" spans="1:26" x14ac:dyDescent="0.25">
      <c r="A12">
        <v>16</v>
      </c>
      <c r="B12" s="1">
        <f>'[2]Pc, Summer, S1'!B12*Main!$B$8+'EV Scenarios'!B$2*'Node ratio'!$B12</f>
        <v>24.69390177913105</v>
      </c>
      <c r="C12" s="1">
        <f>'[2]Pc, Summer, S1'!C12*Main!$B$8+'EV Scenarios'!C$2*'Node ratio'!$B12</f>
        <v>25.087134025582664</v>
      </c>
      <c r="D12" s="1">
        <f>'[2]Pc, Summer, S1'!D12*Main!$B$8+'EV Scenarios'!D$2*'Node ratio'!$B12</f>
        <v>23.351105301227655</v>
      </c>
      <c r="E12" s="1">
        <f>'[2]Pc, Summer, S1'!E12*Main!$B$8+'EV Scenarios'!E$2*'Node ratio'!$B12</f>
        <v>24.678438733040569</v>
      </c>
      <c r="F12" s="1">
        <f>'[2]Pc, Summer, S1'!F12*Main!$B$8+'EV Scenarios'!F$2*'Node ratio'!$B12</f>
        <v>24.34438016301587</v>
      </c>
      <c r="G12" s="1">
        <f>'[2]Pc, Summer, S1'!G12*Main!$B$8+'EV Scenarios'!G$2*'Node ratio'!$B12</f>
        <v>25.655028573324103</v>
      </c>
      <c r="H12" s="1">
        <f>'[2]Pc, Summer, S1'!H12*Main!$B$8+'EV Scenarios'!H$2*'Node ratio'!$B12</f>
        <v>34.165536606664041</v>
      </c>
      <c r="I12" s="1">
        <f>'[2]Pc, Summer, S1'!I12*Main!$B$8+'EV Scenarios'!I$2*'Node ratio'!$B12</f>
        <v>37.831726909299881</v>
      </c>
      <c r="J12" s="1">
        <f>'[2]Pc, Summer, S1'!J12*Main!$B$8+'EV Scenarios'!J$2*'Node ratio'!$B12</f>
        <v>39.00856123387544</v>
      </c>
      <c r="K12" s="1">
        <f>'[2]Pc, Summer, S1'!K12*Main!$B$8+'EV Scenarios'!K$2*'Node ratio'!$B12</f>
        <v>39.498525198004479</v>
      </c>
      <c r="L12" s="1">
        <f>'[2]Pc, Summer, S1'!L12*Main!$B$8+'EV Scenarios'!L$2*'Node ratio'!$B12</f>
        <v>39.801163105055757</v>
      </c>
      <c r="M12" s="1">
        <f>'[2]Pc, Summer, S1'!M12*Main!$B$8+'EV Scenarios'!M$2*'Node ratio'!$B12</f>
        <v>40.763628292855429</v>
      </c>
      <c r="N12" s="1">
        <f>'[2]Pc, Summer, S1'!N12*Main!$B$8+'EV Scenarios'!N$2*'Node ratio'!$B12</f>
        <v>39.584678642423796</v>
      </c>
      <c r="O12" s="1">
        <f>'[2]Pc, Summer, S1'!O12*Main!$B$8+'EV Scenarios'!O$2*'Node ratio'!$B12</f>
        <v>38.671685910452219</v>
      </c>
      <c r="P12" s="1">
        <f>'[2]Pc, Summer, S1'!P12*Main!$B$8+'EV Scenarios'!P$2*'Node ratio'!$B12</f>
        <v>35.821349116873897</v>
      </c>
      <c r="Q12" s="1">
        <f>'[2]Pc, Summer, S1'!Q12*Main!$B$8+'EV Scenarios'!Q$2*'Node ratio'!$B12</f>
        <v>34.34014657209876</v>
      </c>
      <c r="R12" s="1">
        <f>'[2]Pc, Summer, S1'!R12*Main!$B$8+'EV Scenarios'!R$2*'Node ratio'!$B12</f>
        <v>34.83701620206228</v>
      </c>
      <c r="S12" s="1">
        <f>'[2]Pc, Summer, S1'!S12*Main!$B$8+'EV Scenarios'!S$2*'Node ratio'!$B12</f>
        <v>34.213538256799247</v>
      </c>
      <c r="T12" s="1">
        <f>'[2]Pc, Summer, S1'!T12*Main!$B$8+'EV Scenarios'!T$2*'Node ratio'!$B12</f>
        <v>34.637707522532615</v>
      </c>
      <c r="U12" s="1">
        <f>'[2]Pc, Summer, S1'!U12*Main!$B$8+'EV Scenarios'!U$2*'Node ratio'!$B12</f>
        <v>35.438626347188602</v>
      </c>
      <c r="V12" s="1">
        <f>'[2]Pc, Summer, S1'!V12*Main!$B$8+'EV Scenarios'!V$2*'Node ratio'!$B12</f>
        <v>34.170037196599786</v>
      </c>
      <c r="W12" s="1">
        <f>'[2]Pc, Summer, S1'!W12*Main!$B$8+'EV Scenarios'!W$2*'Node ratio'!$B12</f>
        <v>35.649556754340772</v>
      </c>
      <c r="X12" s="1">
        <f>'[2]Pc, Summer, S1'!X12*Main!$B$8+'EV Scenarios'!X$2*'Node ratio'!$B12</f>
        <v>33.692710839491212</v>
      </c>
      <c r="Y12" s="1">
        <f>'[2]Pc, Summer, S1'!Y12*Main!$B$8+'EV Scenarios'!Y$2*'Node ratio'!$B12</f>
        <v>28.28192185392729</v>
      </c>
      <c r="Z12" s="1"/>
    </row>
    <row r="13" spans="1:26" x14ac:dyDescent="0.25">
      <c r="A13">
        <v>17</v>
      </c>
      <c r="B13" s="1">
        <f>'[2]Pc, Summer, S1'!B13*Main!$B$8+'EV Scenarios'!B$2*'Node ratio'!$B13</f>
        <v>7.326817607262667</v>
      </c>
      <c r="C13" s="1">
        <f>'[2]Pc, Summer, S1'!C13*Main!$B$8+'EV Scenarios'!C$2*'Node ratio'!$B13</f>
        <v>7.6002149172716358</v>
      </c>
      <c r="D13" s="1">
        <f>'[2]Pc, Summer, S1'!D13*Main!$B$8+'EV Scenarios'!D$2*'Node ratio'!$B13</f>
        <v>6.1384566777375653</v>
      </c>
      <c r="E13" s="1">
        <f>'[2]Pc, Summer, S1'!E13*Main!$B$8+'EV Scenarios'!E$2*'Node ratio'!$B13</f>
        <v>6.6384512713668906</v>
      </c>
      <c r="F13" s="1">
        <f>'[2]Pc, Summer, S1'!F13*Main!$B$8+'EV Scenarios'!F$2*'Node ratio'!$B13</f>
        <v>6.7116040079254651</v>
      </c>
      <c r="G13" s="1">
        <f>'[2]Pc, Summer, S1'!G13*Main!$B$8+'EV Scenarios'!G$2*'Node ratio'!$B13</f>
        <v>6.2334664413803269</v>
      </c>
      <c r="H13" s="1">
        <f>'[2]Pc, Summer, S1'!H13*Main!$B$8+'EV Scenarios'!H$2*'Node ratio'!$B13</f>
        <v>7.2417591076126984</v>
      </c>
      <c r="I13" s="1">
        <f>'[2]Pc, Summer, S1'!I13*Main!$B$8+'EV Scenarios'!I$2*'Node ratio'!$B13</f>
        <v>8.1619318467089172</v>
      </c>
      <c r="J13" s="1">
        <f>'[2]Pc, Summer, S1'!J13*Main!$B$8+'EV Scenarios'!J$2*'Node ratio'!$B13</f>
        <v>8.3408095921096823</v>
      </c>
      <c r="K13" s="1">
        <f>'[2]Pc, Summer, S1'!K13*Main!$B$8+'EV Scenarios'!K$2*'Node ratio'!$B13</f>
        <v>8.9416931526319896</v>
      </c>
      <c r="L13" s="1">
        <f>'[2]Pc, Summer, S1'!L13*Main!$B$8+'EV Scenarios'!L$2*'Node ratio'!$B13</f>
        <v>8.3969278661777569</v>
      </c>
      <c r="M13" s="1">
        <f>'[2]Pc, Summer, S1'!M13*Main!$B$8+'EV Scenarios'!M$2*'Node ratio'!$B13</f>
        <v>8.7011272694806205</v>
      </c>
      <c r="N13" s="1">
        <f>'[2]Pc, Summer, S1'!N13*Main!$B$8+'EV Scenarios'!N$2*'Node ratio'!$B13</f>
        <v>9.3540462173131669</v>
      </c>
      <c r="O13" s="1">
        <f>'[2]Pc, Summer, S1'!O13*Main!$B$8+'EV Scenarios'!O$2*'Node ratio'!$B13</f>
        <v>8.6933066328537834</v>
      </c>
      <c r="P13" s="1">
        <f>'[2]Pc, Summer, S1'!P13*Main!$B$8+'EV Scenarios'!P$2*'Node ratio'!$B13</f>
        <v>7.9488076684270261</v>
      </c>
      <c r="Q13" s="1">
        <f>'[2]Pc, Summer, S1'!Q13*Main!$B$8+'EV Scenarios'!Q$2*'Node ratio'!$B13</f>
        <v>8.7048272889048572</v>
      </c>
      <c r="R13" s="1">
        <f>'[2]Pc, Summer, S1'!R13*Main!$B$8+'EV Scenarios'!R$2*'Node ratio'!$B13</f>
        <v>7.9175196450956751</v>
      </c>
      <c r="S13" s="1">
        <f>'[2]Pc, Summer, S1'!S13*Main!$B$8+'EV Scenarios'!S$2*'Node ratio'!$B13</f>
        <v>8.7156146871365561</v>
      </c>
      <c r="T13" s="1">
        <f>'[2]Pc, Summer, S1'!T13*Main!$B$8+'EV Scenarios'!T$2*'Node ratio'!$B13</f>
        <v>8.6931699451427313</v>
      </c>
      <c r="U13" s="1">
        <f>'[2]Pc, Summer, S1'!U13*Main!$B$8+'EV Scenarios'!U$2*'Node ratio'!$B13</f>
        <v>9.0206801618083041</v>
      </c>
      <c r="V13" s="1">
        <f>'[2]Pc, Summer, S1'!V13*Main!$B$8+'EV Scenarios'!V$2*'Node ratio'!$B13</f>
        <v>9.567001804367905</v>
      </c>
      <c r="W13" s="1">
        <f>'[2]Pc, Summer, S1'!W13*Main!$B$8+'EV Scenarios'!W$2*'Node ratio'!$B13</f>
        <v>9.910416974843713</v>
      </c>
      <c r="X13" s="1">
        <f>'[2]Pc, Summer, S1'!X13*Main!$B$8+'EV Scenarios'!X$2*'Node ratio'!$B13</f>
        <v>8.9820597461333236</v>
      </c>
      <c r="Y13" s="1">
        <f>'[2]Pc, Summer, S1'!Y13*Main!$B$8+'EV Scenarios'!Y$2*'Node ratio'!$B13</f>
        <v>7.983775771864865</v>
      </c>
      <c r="Z13" s="1"/>
    </row>
    <row r="14" spans="1:26" x14ac:dyDescent="0.25">
      <c r="A14">
        <v>18</v>
      </c>
      <c r="B14" s="1">
        <f>'[2]Pc, Summer, S1'!B14*Main!$B$8+'EV Scenarios'!B$2*'Node ratio'!$B14</f>
        <v>-0.19336591846602877</v>
      </c>
      <c r="C14" s="1">
        <f>'[2]Pc, Summer, S1'!C14*Main!$B$8+'EV Scenarios'!C$2*'Node ratio'!$B14</f>
        <v>-9.3787738871597033E-3</v>
      </c>
      <c r="D14" s="1">
        <f>'[2]Pc, Summer, S1'!D14*Main!$B$8+'EV Scenarios'!D$2*'Node ratio'!$B14</f>
        <v>5.1263183974705279E-2</v>
      </c>
      <c r="E14" s="1">
        <f>'[2]Pc, Summer, S1'!E14*Main!$B$8+'EV Scenarios'!E$2*'Node ratio'!$B14</f>
        <v>0.15110984517525233</v>
      </c>
      <c r="F14" s="1">
        <f>'[2]Pc, Summer, S1'!F14*Main!$B$8+'EV Scenarios'!F$2*'Node ratio'!$B14</f>
        <v>9.09486512375655E-2</v>
      </c>
      <c r="G14" s="1">
        <f>'[2]Pc, Summer, S1'!G14*Main!$B$8+'EV Scenarios'!G$2*'Node ratio'!$B14</f>
        <v>6.4753235341136264E-2</v>
      </c>
      <c r="H14" s="1">
        <f>'[2]Pc, Summer, S1'!H14*Main!$B$8+'EV Scenarios'!H$2*'Node ratio'!$B14</f>
        <v>0.1847312417616099</v>
      </c>
      <c r="I14" s="1">
        <f>'[2]Pc, Summer, S1'!I14*Main!$B$8+'EV Scenarios'!I$2*'Node ratio'!$B14</f>
        <v>0.41841682267741204</v>
      </c>
      <c r="J14" s="1">
        <f>'[2]Pc, Summer, S1'!J14*Main!$B$8+'EV Scenarios'!J$2*'Node ratio'!$B14</f>
        <v>0.12436399585016521</v>
      </c>
      <c r="K14" s="1">
        <f>'[2]Pc, Summer, S1'!K14*Main!$B$8+'EV Scenarios'!K$2*'Node ratio'!$B14</f>
        <v>0.38641675476069892</v>
      </c>
      <c r="L14" s="1">
        <f>'[2]Pc, Summer, S1'!L14*Main!$B$8+'EV Scenarios'!L$2*'Node ratio'!$B14</f>
        <v>0.39599953566588081</v>
      </c>
      <c r="M14" s="1">
        <f>'[2]Pc, Summer, S1'!M14*Main!$B$8+'EV Scenarios'!M$2*'Node ratio'!$B14</f>
        <v>0.86122695559128537</v>
      </c>
      <c r="N14" s="1">
        <f>'[2]Pc, Summer, S1'!N14*Main!$B$8+'EV Scenarios'!N$2*'Node ratio'!$B14</f>
        <v>0.4680320686786123</v>
      </c>
      <c r="O14" s="1">
        <f>'[2]Pc, Summer, S1'!O14*Main!$B$8+'EV Scenarios'!O$2*'Node ratio'!$B14</f>
        <v>1.2645818421737707</v>
      </c>
      <c r="P14" s="1">
        <f>'[2]Pc, Summer, S1'!P14*Main!$B$8+'EV Scenarios'!P$2*'Node ratio'!$B14</f>
        <v>0.15608775534839414</v>
      </c>
      <c r="Q14" s="1">
        <f>'[2]Pc, Summer, S1'!Q14*Main!$B$8+'EV Scenarios'!Q$2*'Node ratio'!$B14</f>
        <v>0.57231959851280367</v>
      </c>
      <c r="R14" s="1">
        <f>'[2]Pc, Summer, S1'!R14*Main!$B$8+'EV Scenarios'!R$2*'Node ratio'!$B14</f>
        <v>0.63245916919877776</v>
      </c>
      <c r="S14" s="1">
        <f>'[2]Pc, Summer, S1'!S14*Main!$B$8+'EV Scenarios'!S$2*'Node ratio'!$B14</f>
        <v>-0.60346481523389794</v>
      </c>
      <c r="T14" s="1">
        <f>'[2]Pc, Summer, S1'!T14*Main!$B$8+'EV Scenarios'!T$2*'Node ratio'!$B14</f>
        <v>0.32041200918583712</v>
      </c>
      <c r="U14" s="1">
        <f>'[2]Pc, Summer, S1'!U14*Main!$B$8+'EV Scenarios'!U$2*'Node ratio'!$B14</f>
        <v>3.4641380934298648E-3</v>
      </c>
      <c r="V14" s="1">
        <f>'[2]Pc, Summer, S1'!V14*Main!$B$8+'EV Scenarios'!V$2*'Node ratio'!$B14</f>
        <v>0.88670804196904596</v>
      </c>
      <c r="W14" s="1">
        <f>'[2]Pc, Summer, S1'!W14*Main!$B$8+'EV Scenarios'!W$2*'Node ratio'!$B14</f>
        <v>1.2659904287834087</v>
      </c>
      <c r="X14" s="1">
        <f>'[2]Pc, Summer, S1'!X14*Main!$B$8+'EV Scenarios'!X$2*'Node ratio'!$B14</f>
        <v>0.22275134075271533</v>
      </c>
      <c r="Y14" s="1">
        <f>'[2]Pc, Summer, S1'!Y14*Main!$B$8+'EV Scenarios'!Y$2*'Node ratio'!$B14</f>
        <v>0.54642937503513034</v>
      </c>
      <c r="Z14" s="1"/>
    </row>
    <row r="15" spans="1:26" x14ac:dyDescent="0.25">
      <c r="A15">
        <v>20</v>
      </c>
      <c r="B15" s="1">
        <f>'[2]Pc, Summer, S1'!B15*Main!$B$8+'EV Scenarios'!B$2*'Node ratio'!$B15</f>
        <v>5.7617212430344313</v>
      </c>
      <c r="C15" s="1">
        <f>'[2]Pc, Summer, S1'!C15*Main!$B$8+'EV Scenarios'!C$2*'Node ratio'!$B15</f>
        <v>5.6953874127188424</v>
      </c>
      <c r="D15" s="1">
        <f>'[2]Pc, Summer, S1'!D15*Main!$B$8+'EV Scenarios'!D$2*'Node ratio'!$B15</f>
        <v>5.6860446933646758</v>
      </c>
      <c r="E15" s="1">
        <f>'[2]Pc, Summer, S1'!E15*Main!$B$8+'EV Scenarios'!E$2*'Node ratio'!$B15</f>
        <v>5.6819521999205387</v>
      </c>
      <c r="F15" s="1">
        <f>'[2]Pc, Summer, S1'!F15*Main!$B$8+'EV Scenarios'!F$2*'Node ratio'!$B15</f>
        <v>5.82572263385208</v>
      </c>
      <c r="G15" s="1">
        <f>'[2]Pc, Summer, S1'!G15*Main!$B$8+'EV Scenarios'!G$2*'Node ratio'!$B15</f>
        <v>5.8826635948653587</v>
      </c>
      <c r="H15" s="1">
        <f>'[2]Pc, Summer, S1'!H15*Main!$B$8+'EV Scenarios'!H$2*'Node ratio'!$B15</f>
        <v>5.1772901827262912</v>
      </c>
      <c r="I15" s="1">
        <f>'[2]Pc, Summer, S1'!I15*Main!$B$8+'EV Scenarios'!I$2*'Node ratio'!$B15</f>
        <v>3.6954588547437108</v>
      </c>
      <c r="J15" s="1">
        <f>'[2]Pc, Summer, S1'!J15*Main!$B$8+'EV Scenarios'!J$2*'Node ratio'!$B15</f>
        <v>3.8431661146123903</v>
      </c>
      <c r="K15" s="1">
        <f>'[2]Pc, Summer, S1'!K15*Main!$B$8+'EV Scenarios'!K$2*'Node ratio'!$B15</f>
        <v>4.1822397960777629</v>
      </c>
      <c r="L15" s="1">
        <f>'[2]Pc, Summer, S1'!L15*Main!$B$8+'EV Scenarios'!L$2*'Node ratio'!$B15</f>
        <v>4.011243625837321</v>
      </c>
      <c r="M15" s="1">
        <f>'[2]Pc, Summer, S1'!M15*Main!$B$8+'EV Scenarios'!M$2*'Node ratio'!$B15</f>
        <v>5.287608011365263</v>
      </c>
      <c r="N15" s="1">
        <f>'[2]Pc, Summer, S1'!N15*Main!$B$8+'EV Scenarios'!N$2*'Node ratio'!$B15</f>
        <v>6.3602500441956424</v>
      </c>
      <c r="O15" s="1">
        <f>'[2]Pc, Summer, S1'!O15*Main!$B$8+'EV Scenarios'!O$2*'Node ratio'!$B15</f>
        <v>6.0919293595618287</v>
      </c>
      <c r="P15" s="1">
        <f>'[2]Pc, Summer, S1'!P15*Main!$B$8+'EV Scenarios'!P$2*'Node ratio'!$B15</f>
        <v>5.6788945153368191</v>
      </c>
      <c r="Q15" s="1">
        <f>'[2]Pc, Summer, S1'!Q15*Main!$B$8+'EV Scenarios'!Q$2*'Node ratio'!$B15</f>
        <v>5.795432747837328</v>
      </c>
      <c r="R15" s="1">
        <f>'[2]Pc, Summer, S1'!R15*Main!$B$8+'EV Scenarios'!R$2*'Node ratio'!$B15</f>
        <v>6.337890129154264</v>
      </c>
      <c r="S15" s="1">
        <f>'[2]Pc, Summer, S1'!S15*Main!$B$8+'EV Scenarios'!S$2*'Node ratio'!$B15</f>
        <v>5.7465309924739616</v>
      </c>
      <c r="T15" s="1">
        <f>'[2]Pc, Summer, S1'!T15*Main!$B$8+'EV Scenarios'!T$2*'Node ratio'!$B15</f>
        <v>5.6781167169025846</v>
      </c>
      <c r="U15" s="1">
        <f>'[2]Pc, Summer, S1'!U15*Main!$B$8+'EV Scenarios'!U$2*'Node ratio'!$B15</f>
        <v>5.7439984640956387</v>
      </c>
      <c r="V15" s="1">
        <f>'[2]Pc, Summer, S1'!V15*Main!$B$8+'EV Scenarios'!V$2*'Node ratio'!$B15</f>
        <v>5.7778922452155275</v>
      </c>
      <c r="W15" s="1">
        <f>'[2]Pc, Summer, S1'!W15*Main!$B$8+'EV Scenarios'!W$2*'Node ratio'!$B15</f>
        <v>6.0540004474040874</v>
      </c>
      <c r="X15" s="1">
        <f>'[2]Pc, Summer, S1'!X15*Main!$B$8+'EV Scenarios'!X$2*'Node ratio'!$B15</f>
        <v>5.2508910488591543</v>
      </c>
      <c r="Y15" s="1">
        <f>'[2]Pc, Summer, S1'!Y15*Main!$B$8+'EV Scenarios'!Y$2*'Node ratio'!$B15</f>
        <v>4.9981913032580465</v>
      </c>
      <c r="Z15" s="1"/>
    </row>
    <row r="16" spans="1:26" x14ac:dyDescent="0.25">
      <c r="A16">
        <v>21</v>
      </c>
      <c r="B16" s="1">
        <f>'[2]Pc, Summer, S1'!B16*Main!$B$8+'EV Scenarios'!B$2*'Node ratio'!$B16</f>
        <v>7.4707811077118329</v>
      </c>
      <c r="C16" s="1">
        <f>'[2]Pc, Summer, S1'!C16*Main!$B$8+'EV Scenarios'!C$2*'Node ratio'!$B16</f>
        <v>6.9501339669733069</v>
      </c>
      <c r="D16" s="1">
        <f>'[2]Pc, Summer, S1'!D16*Main!$B$8+'EV Scenarios'!D$2*'Node ratio'!$B16</f>
        <v>6.2815104594695592</v>
      </c>
      <c r="E16" s="1">
        <f>'[2]Pc, Summer, S1'!E16*Main!$B$8+'EV Scenarios'!E$2*'Node ratio'!$B16</f>
        <v>6.2066752624475576</v>
      </c>
      <c r="F16" s="1">
        <f>'[2]Pc, Summer, S1'!F16*Main!$B$8+'EV Scenarios'!F$2*'Node ratio'!$B16</f>
        <v>6.1305934631401131</v>
      </c>
      <c r="G16" s="1">
        <f>'[2]Pc, Summer, S1'!G16*Main!$B$8+'EV Scenarios'!G$2*'Node ratio'!$B16</f>
        <v>5.9987875688749162</v>
      </c>
      <c r="H16" s="1">
        <f>'[2]Pc, Summer, S1'!H16*Main!$B$8+'EV Scenarios'!H$2*'Node ratio'!$B16</f>
        <v>7.9766276815628219</v>
      </c>
      <c r="I16" s="1">
        <f>'[2]Pc, Summer, S1'!I16*Main!$B$8+'EV Scenarios'!I$2*'Node ratio'!$B16</f>
        <v>10.402001734183793</v>
      </c>
      <c r="J16" s="1">
        <f>'[2]Pc, Summer, S1'!J16*Main!$B$8+'EV Scenarios'!J$2*'Node ratio'!$B16</f>
        <v>11.671083992417152</v>
      </c>
      <c r="K16" s="1">
        <f>'[2]Pc, Summer, S1'!K16*Main!$B$8+'EV Scenarios'!K$2*'Node ratio'!$B16</f>
        <v>11.267492723982318</v>
      </c>
      <c r="L16" s="1">
        <f>'[2]Pc, Summer, S1'!L16*Main!$B$8+'EV Scenarios'!L$2*'Node ratio'!$B16</f>
        <v>11.420451356215844</v>
      </c>
      <c r="M16" s="1">
        <f>'[2]Pc, Summer, S1'!M16*Main!$B$8+'EV Scenarios'!M$2*'Node ratio'!$B16</f>
        <v>11.857058003827856</v>
      </c>
      <c r="N16" s="1">
        <f>'[2]Pc, Summer, S1'!N16*Main!$B$8+'EV Scenarios'!N$2*'Node ratio'!$B16</f>
        <v>12.042444154663389</v>
      </c>
      <c r="O16" s="1">
        <f>'[2]Pc, Summer, S1'!O16*Main!$B$8+'EV Scenarios'!O$2*'Node ratio'!$B16</f>
        <v>11.720018740908733</v>
      </c>
      <c r="P16" s="1">
        <f>'[2]Pc, Summer, S1'!P16*Main!$B$8+'EV Scenarios'!P$2*'Node ratio'!$B16</f>
        <v>10.551966433254558</v>
      </c>
      <c r="Q16" s="1">
        <f>'[2]Pc, Summer, S1'!Q16*Main!$B$8+'EV Scenarios'!Q$2*'Node ratio'!$B16</f>
        <v>10.282136501283208</v>
      </c>
      <c r="R16" s="1">
        <f>'[2]Pc, Summer, S1'!R16*Main!$B$8+'EV Scenarios'!R$2*'Node ratio'!$B16</f>
        <v>10.199888874198765</v>
      </c>
      <c r="S16" s="1">
        <f>'[2]Pc, Summer, S1'!S16*Main!$B$8+'EV Scenarios'!S$2*'Node ratio'!$B16</f>
        <v>10.005149401033851</v>
      </c>
      <c r="T16" s="1">
        <f>'[2]Pc, Summer, S1'!T16*Main!$B$8+'EV Scenarios'!T$2*'Node ratio'!$B16</f>
        <v>9.7824155732245881</v>
      </c>
      <c r="U16" s="1">
        <f>'[2]Pc, Summer, S1'!U16*Main!$B$8+'EV Scenarios'!U$2*'Node ratio'!$B16</f>
        <v>10.398673198557177</v>
      </c>
      <c r="V16" s="1">
        <f>'[2]Pc, Summer, S1'!V16*Main!$B$8+'EV Scenarios'!V$2*'Node ratio'!$B16</f>
        <v>10.725336010830592</v>
      </c>
      <c r="W16" s="1">
        <f>'[2]Pc, Summer, S1'!W16*Main!$B$8+'EV Scenarios'!W$2*'Node ratio'!$B16</f>
        <v>11.367193910584463</v>
      </c>
      <c r="X16" s="1">
        <f>'[2]Pc, Summer, S1'!X16*Main!$B$8+'EV Scenarios'!X$2*'Node ratio'!$B16</f>
        <v>10.424923003368228</v>
      </c>
      <c r="Y16" s="1">
        <f>'[2]Pc, Summer, S1'!Y16*Main!$B$8+'EV Scenarios'!Y$2*'Node ratio'!$B16</f>
        <v>8.8064135176953275</v>
      </c>
      <c r="Z16" s="1"/>
    </row>
    <row r="17" spans="1:26" x14ac:dyDescent="0.25">
      <c r="A17">
        <v>26</v>
      </c>
      <c r="B17" s="1">
        <f>'[2]Pc, Summer, S1'!B17*Main!$B$8+'EV Scenarios'!B$2*'Node ratio'!$B17</f>
        <v>23.481056170617148</v>
      </c>
      <c r="C17" s="1">
        <f>'[2]Pc, Summer, S1'!C17*Main!$B$8+'EV Scenarios'!C$2*'Node ratio'!$B17</f>
        <v>21.309431455742747</v>
      </c>
      <c r="D17" s="1">
        <f>'[2]Pc, Summer, S1'!D17*Main!$B$8+'EV Scenarios'!D$2*'Node ratio'!$B17</f>
        <v>19.607897798631196</v>
      </c>
      <c r="E17" s="1">
        <f>'[2]Pc, Summer, S1'!E17*Main!$B$8+'EV Scenarios'!E$2*'Node ratio'!$B17</f>
        <v>19.447417388109372</v>
      </c>
      <c r="F17" s="1">
        <f>'[2]Pc, Summer, S1'!F17*Main!$B$8+'EV Scenarios'!F$2*'Node ratio'!$B17</f>
        <v>19.414417508152951</v>
      </c>
      <c r="G17" s="1">
        <f>'[2]Pc, Summer, S1'!G17*Main!$B$8+'EV Scenarios'!G$2*'Node ratio'!$B17</f>
        <v>19.275406340785093</v>
      </c>
      <c r="H17" s="1">
        <f>'[2]Pc, Summer, S1'!H17*Main!$B$8+'EV Scenarios'!H$2*'Node ratio'!$B17</f>
        <v>22.233764696569231</v>
      </c>
      <c r="I17" s="1">
        <f>'[2]Pc, Summer, S1'!I17*Main!$B$8+'EV Scenarios'!I$2*'Node ratio'!$B17</f>
        <v>25.136645701815269</v>
      </c>
      <c r="J17" s="1">
        <f>'[2]Pc, Summer, S1'!J17*Main!$B$8+'EV Scenarios'!J$2*'Node ratio'!$B17</f>
        <v>27.260202162009602</v>
      </c>
      <c r="K17" s="1">
        <f>'[2]Pc, Summer, S1'!K17*Main!$B$8+'EV Scenarios'!K$2*'Node ratio'!$B17</f>
        <v>28.254133484575984</v>
      </c>
      <c r="L17" s="1">
        <f>'[2]Pc, Summer, S1'!L17*Main!$B$8+'EV Scenarios'!L$2*'Node ratio'!$B17</f>
        <v>29.648803332752863</v>
      </c>
      <c r="M17" s="1">
        <f>'[2]Pc, Summer, S1'!M17*Main!$B$8+'EV Scenarios'!M$2*'Node ratio'!$B17</f>
        <v>30.777710538324946</v>
      </c>
      <c r="N17" s="1">
        <f>'[2]Pc, Summer, S1'!N17*Main!$B$8+'EV Scenarios'!N$2*'Node ratio'!$B17</f>
        <v>31.315462163066609</v>
      </c>
      <c r="O17" s="1">
        <f>'[2]Pc, Summer, S1'!O17*Main!$B$8+'EV Scenarios'!O$2*'Node ratio'!$B17</f>
        <v>31.636482675632795</v>
      </c>
      <c r="P17" s="1">
        <f>'[2]Pc, Summer, S1'!P17*Main!$B$8+'EV Scenarios'!P$2*'Node ratio'!$B17</f>
        <v>31.302310412258414</v>
      </c>
      <c r="Q17" s="1">
        <f>'[2]Pc, Summer, S1'!Q17*Main!$B$8+'EV Scenarios'!Q$2*'Node ratio'!$B17</f>
        <v>31.023176182074387</v>
      </c>
      <c r="R17" s="1">
        <f>'[2]Pc, Summer, S1'!R17*Main!$B$8+'EV Scenarios'!R$2*'Node ratio'!$B17</f>
        <v>28.957615266351848</v>
      </c>
      <c r="S17" s="1">
        <f>'[2]Pc, Summer, S1'!S17*Main!$B$8+'EV Scenarios'!S$2*'Node ratio'!$B17</f>
        <v>28.32740604125209</v>
      </c>
      <c r="T17" s="1">
        <f>'[2]Pc, Summer, S1'!T17*Main!$B$8+'EV Scenarios'!T$2*'Node ratio'!$B17</f>
        <v>28.037197810612906</v>
      </c>
      <c r="U17" s="1">
        <f>'[2]Pc, Summer, S1'!U17*Main!$B$8+'EV Scenarios'!U$2*'Node ratio'!$B17</f>
        <v>27.916085210054124</v>
      </c>
      <c r="V17" s="1">
        <f>'[2]Pc, Summer, S1'!V17*Main!$B$8+'EV Scenarios'!V$2*'Node ratio'!$B17</f>
        <v>27.958132867810512</v>
      </c>
      <c r="W17" s="1">
        <f>'[2]Pc, Summer, S1'!W17*Main!$B$8+'EV Scenarios'!W$2*'Node ratio'!$B17</f>
        <v>29.007430073957412</v>
      </c>
      <c r="X17" s="1">
        <f>'[2]Pc, Summer, S1'!X17*Main!$B$8+'EV Scenarios'!X$2*'Node ratio'!$B17</f>
        <v>29.45599539419549</v>
      </c>
      <c r="Y17" s="1">
        <f>'[2]Pc, Summer, S1'!Y17*Main!$B$8+'EV Scenarios'!Y$2*'Node ratio'!$B17</f>
        <v>26.292090756912778</v>
      </c>
      <c r="Z17" s="1"/>
    </row>
    <row r="18" spans="1:26" x14ac:dyDescent="0.25">
      <c r="A18">
        <v>30</v>
      </c>
      <c r="B18" s="1">
        <f>'[2]Pc, Summer, S1'!B18*Main!$B$8+'EV Scenarios'!B$2*'Node ratio'!$B18</f>
        <v>13.070997667420817</v>
      </c>
      <c r="C18" s="1">
        <f>'[2]Pc, Summer, S1'!C18*Main!$B$8+'EV Scenarios'!C$2*'Node ratio'!$B18</f>
        <v>12.409136335070629</v>
      </c>
      <c r="D18" s="1">
        <f>'[2]Pc, Summer, S1'!D18*Main!$B$8+'EV Scenarios'!D$2*'Node ratio'!$B18</f>
        <v>12.132530999530793</v>
      </c>
      <c r="E18" s="1">
        <f>'[2]Pc, Summer, S1'!E18*Main!$B$8+'EV Scenarios'!E$2*'Node ratio'!$B18</f>
        <v>12.147386506147818</v>
      </c>
      <c r="F18" s="1">
        <f>'[2]Pc, Summer, S1'!F18*Main!$B$8+'EV Scenarios'!F$2*'Node ratio'!$B18</f>
        <v>12.177456422490952</v>
      </c>
      <c r="G18" s="1">
        <f>'[2]Pc, Summer, S1'!G18*Main!$B$8+'EV Scenarios'!G$2*'Node ratio'!$B18</f>
        <v>12.593085439072196</v>
      </c>
      <c r="H18" s="1">
        <f>'[2]Pc, Summer, S1'!H18*Main!$B$8+'EV Scenarios'!H$2*'Node ratio'!$B18</f>
        <v>15.764312145632729</v>
      </c>
      <c r="I18" s="1">
        <f>'[2]Pc, Summer, S1'!I18*Main!$B$8+'EV Scenarios'!I$2*'Node ratio'!$B18</f>
        <v>18.184319120899801</v>
      </c>
      <c r="J18" s="1">
        <f>'[2]Pc, Summer, S1'!J18*Main!$B$8+'EV Scenarios'!J$2*'Node ratio'!$B18</f>
        <v>18.018366469613522</v>
      </c>
      <c r="K18" s="1">
        <f>'[2]Pc, Summer, S1'!K18*Main!$B$8+'EV Scenarios'!K$2*'Node ratio'!$B18</f>
        <v>18.608078983213762</v>
      </c>
      <c r="L18" s="1">
        <f>'[2]Pc, Summer, S1'!L18*Main!$B$8+'EV Scenarios'!L$2*'Node ratio'!$B18</f>
        <v>18.769238037999067</v>
      </c>
      <c r="M18" s="1">
        <f>'[2]Pc, Summer, S1'!M18*Main!$B$8+'EV Scenarios'!M$2*'Node ratio'!$B18</f>
        <v>19.349346219981911</v>
      </c>
      <c r="N18" s="1">
        <f>'[2]Pc, Summer, S1'!N18*Main!$B$8+'EV Scenarios'!N$2*'Node ratio'!$B18</f>
        <v>19.640549520761667</v>
      </c>
      <c r="O18" s="1">
        <f>'[2]Pc, Summer, S1'!O18*Main!$B$8+'EV Scenarios'!O$2*'Node ratio'!$B18</f>
        <v>19.104604528823536</v>
      </c>
      <c r="P18" s="1">
        <f>'[2]Pc, Summer, S1'!P18*Main!$B$8+'EV Scenarios'!P$2*'Node ratio'!$B18</f>
        <v>17.299848672124899</v>
      </c>
      <c r="Q18" s="1">
        <f>'[2]Pc, Summer, S1'!Q18*Main!$B$8+'EV Scenarios'!Q$2*'Node ratio'!$B18</f>
        <v>16.998519983486837</v>
      </c>
      <c r="R18" s="1">
        <f>'[2]Pc, Summer, S1'!R18*Main!$B$8+'EV Scenarios'!R$2*'Node ratio'!$B18</f>
        <v>17.228749775615292</v>
      </c>
      <c r="S18" s="1">
        <f>'[2]Pc, Summer, S1'!S18*Main!$B$8+'EV Scenarios'!S$2*'Node ratio'!$B18</f>
        <v>17.540055497937598</v>
      </c>
      <c r="T18" s="1">
        <f>'[2]Pc, Summer, S1'!T18*Main!$B$8+'EV Scenarios'!T$2*'Node ratio'!$B18</f>
        <v>17.387383779431165</v>
      </c>
      <c r="U18" s="1">
        <f>'[2]Pc, Summer, S1'!U18*Main!$B$8+'EV Scenarios'!U$2*'Node ratio'!$B18</f>
        <v>17.719133947603044</v>
      </c>
      <c r="V18" s="1">
        <f>'[2]Pc, Summer, S1'!V18*Main!$B$8+'EV Scenarios'!V$2*'Node ratio'!$B18</f>
        <v>18.633672891215188</v>
      </c>
      <c r="W18" s="1">
        <f>'[2]Pc, Summer, S1'!W18*Main!$B$8+'EV Scenarios'!W$2*'Node ratio'!$B18</f>
        <v>18.376011324959865</v>
      </c>
      <c r="X18" s="1">
        <f>'[2]Pc, Summer, S1'!X18*Main!$B$8+'EV Scenarios'!X$2*'Node ratio'!$B18</f>
        <v>16.190020019589394</v>
      </c>
      <c r="Y18" s="1">
        <f>'[2]Pc, Summer, S1'!Y18*Main!$B$8+'EV Scenarios'!Y$2*'Node ratio'!$B18</f>
        <v>14.827982103050408</v>
      </c>
      <c r="Z18" s="1"/>
    </row>
    <row r="19" spans="1:26" x14ac:dyDescent="0.25">
      <c r="A19">
        <v>35</v>
      </c>
      <c r="B19" s="1">
        <f>'[2]Pc, Summer, S1'!B19*Main!$B$8+'EV Scenarios'!B$2*'Node ratio'!$B19</f>
        <v>12.632393620752532</v>
      </c>
      <c r="C19" s="1">
        <f>'[2]Pc, Summer, S1'!C19*Main!$B$8+'EV Scenarios'!C$2*'Node ratio'!$B19</f>
        <v>11.478199547019051</v>
      </c>
      <c r="D19" s="1">
        <f>'[2]Pc, Summer, S1'!D19*Main!$B$8+'EV Scenarios'!D$2*'Node ratio'!$B19</f>
        <v>10.158578975218695</v>
      </c>
      <c r="E19" s="1">
        <f>'[2]Pc, Summer, S1'!E19*Main!$B$8+'EV Scenarios'!E$2*'Node ratio'!$B19</f>
        <v>10.333486826344256</v>
      </c>
      <c r="F19" s="1">
        <f>'[2]Pc, Summer, S1'!F19*Main!$B$8+'EV Scenarios'!F$2*'Node ratio'!$B19</f>
        <v>11.077680650852766</v>
      </c>
      <c r="G19" s="1">
        <f>'[2]Pc, Summer, S1'!G19*Main!$B$8+'EV Scenarios'!G$2*'Node ratio'!$B19</f>
        <v>11.356241123132286</v>
      </c>
      <c r="H19" s="1">
        <f>'[2]Pc, Summer, S1'!H19*Main!$B$8+'EV Scenarios'!H$2*'Node ratio'!$B19</f>
        <v>15.709494914822089</v>
      </c>
      <c r="I19" s="1">
        <f>'[2]Pc, Summer, S1'!I19*Main!$B$8+'EV Scenarios'!I$2*'Node ratio'!$B19</f>
        <v>17.975207708719296</v>
      </c>
      <c r="J19" s="1">
        <f>'[2]Pc, Summer, S1'!J19*Main!$B$8+'EV Scenarios'!J$2*'Node ratio'!$B19</f>
        <v>17.370445346826823</v>
      </c>
      <c r="K19" s="1">
        <f>'[2]Pc, Summer, S1'!K19*Main!$B$8+'EV Scenarios'!K$2*'Node ratio'!$B19</f>
        <v>17.421958999873112</v>
      </c>
      <c r="L19" s="1">
        <f>'[2]Pc, Summer, S1'!L19*Main!$B$8+'EV Scenarios'!L$2*'Node ratio'!$B19</f>
        <v>15.910560815863152</v>
      </c>
      <c r="M19" s="1">
        <f>'[2]Pc, Summer, S1'!M19*Main!$B$8+'EV Scenarios'!M$2*'Node ratio'!$B19</f>
        <v>18.157586784934445</v>
      </c>
      <c r="N19" s="1">
        <f>'[2]Pc, Summer, S1'!N19*Main!$B$8+'EV Scenarios'!N$2*'Node ratio'!$B19</f>
        <v>18.328336274784018</v>
      </c>
      <c r="O19" s="1">
        <f>'[2]Pc, Summer, S1'!O19*Main!$B$8+'EV Scenarios'!O$2*'Node ratio'!$B19</f>
        <v>17.395101967232623</v>
      </c>
      <c r="P19" s="1">
        <f>'[2]Pc, Summer, S1'!P19*Main!$B$8+'EV Scenarios'!P$2*'Node ratio'!$B19</f>
        <v>15.695235195352206</v>
      </c>
      <c r="Q19" s="1">
        <f>'[2]Pc, Summer, S1'!Q19*Main!$B$8+'EV Scenarios'!Q$2*'Node ratio'!$B19</f>
        <v>14.92806984044177</v>
      </c>
      <c r="R19" s="1">
        <f>'[2]Pc, Summer, S1'!R19*Main!$B$8+'EV Scenarios'!R$2*'Node ratio'!$B19</f>
        <v>14.987369597517269</v>
      </c>
      <c r="S19" s="1">
        <f>'[2]Pc, Summer, S1'!S19*Main!$B$8+'EV Scenarios'!S$2*'Node ratio'!$B19</f>
        <v>14.940603306919561</v>
      </c>
      <c r="T19" s="1">
        <f>'[2]Pc, Summer, S1'!T19*Main!$B$8+'EV Scenarios'!T$2*'Node ratio'!$B19</f>
        <v>16.029975369704605</v>
      </c>
      <c r="U19" s="1">
        <f>'[2]Pc, Summer, S1'!U19*Main!$B$8+'EV Scenarios'!U$2*'Node ratio'!$B19</f>
        <v>16.979106538910457</v>
      </c>
      <c r="V19" s="1">
        <f>'[2]Pc, Summer, S1'!V19*Main!$B$8+'EV Scenarios'!V$2*'Node ratio'!$B19</f>
        <v>17.027182342157076</v>
      </c>
      <c r="W19" s="1">
        <f>'[2]Pc, Summer, S1'!W19*Main!$B$8+'EV Scenarios'!W$2*'Node ratio'!$B19</f>
        <v>16.288051995984603</v>
      </c>
      <c r="X19" s="1">
        <f>'[2]Pc, Summer, S1'!X19*Main!$B$8+'EV Scenarios'!X$2*'Node ratio'!$B19</f>
        <v>14.901210807212232</v>
      </c>
      <c r="Y19" s="1">
        <f>'[2]Pc, Summer, S1'!Y19*Main!$B$8+'EV Scenarios'!Y$2*'Node ratio'!$B19</f>
        <v>13.948912056757527</v>
      </c>
      <c r="Z19" s="1"/>
    </row>
    <row r="20" spans="1:26" x14ac:dyDescent="0.25">
      <c r="A20">
        <v>36</v>
      </c>
      <c r="B20" s="1">
        <f>'[2]Pc, Summer, S1'!B20*Main!$B$8+'EV Scenarios'!B$2*'Node ratio'!$B20</f>
        <v>0.18459681686331289</v>
      </c>
      <c r="C20" s="1">
        <f>'[2]Pc, Summer, S1'!C20*Main!$B$8+'EV Scenarios'!C$2*'Node ratio'!$B20</f>
        <v>-0.36315413399836977</v>
      </c>
      <c r="D20" s="1">
        <f>'[2]Pc, Summer, S1'!D20*Main!$B$8+'EV Scenarios'!D$2*'Node ratio'!$B20</f>
        <v>0.18576374199186138</v>
      </c>
      <c r="E20" s="1">
        <f>'[2]Pc, Summer, S1'!E20*Main!$B$8+'EV Scenarios'!E$2*'Node ratio'!$B20</f>
        <v>0.58305537091209048</v>
      </c>
      <c r="F20" s="1">
        <f>'[2]Pc, Summer, S1'!F20*Main!$B$8+'EV Scenarios'!F$2*'Node ratio'!$B20</f>
        <v>1.2401162638313978</v>
      </c>
      <c r="G20" s="1">
        <f>'[2]Pc, Summer, S1'!G20*Main!$B$8+'EV Scenarios'!G$2*'Node ratio'!$B20</f>
        <v>0.53838476448594863</v>
      </c>
      <c r="H20" s="1">
        <f>'[2]Pc, Summer, S1'!H20*Main!$B$8+'EV Scenarios'!H$2*'Node ratio'!$B20</f>
        <v>1.122575760062257</v>
      </c>
      <c r="I20" s="1">
        <f>'[2]Pc, Summer, S1'!I20*Main!$B$8+'EV Scenarios'!I$2*'Node ratio'!$B20</f>
        <v>0.68293256916192469</v>
      </c>
      <c r="J20" s="1">
        <f>'[2]Pc, Summer, S1'!J20*Main!$B$8+'EV Scenarios'!J$2*'Node ratio'!$B20</f>
        <v>8.1112821815910729E-2</v>
      </c>
      <c r="K20" s="1">
        <f>'[2]Pc, Summer, S1'!K20*Main!$B$8+'EV Scenarios'!K$2*'Node ratio'!$B20</f>
        <v>-0.17395232345753872</v>
      </c>
      <c r="L20" s="1">
        <f>'[2]Pc, Summer, S1'!L20*Main!$B$8+'EV Scenarios'!L$2*'Node ratio'!$B20</f>
        <v>0.32795303121529895</v>
      </c>
      <c r="M20" s="1">
        <f>'[2]Pc, Summer, S1'!M20*Main!$B$8+'EV Scenarios'!M$2*'Node ratio'!$B20</f>
        <v>1.6463941149456273E-2</v>
      </c>
      <c r="N20" s="1">
        <f>'[2]Pc, Summer, S1'!N20*Main!$B$8+'EV Scenarios'!N$2*'Node ratio'!$B20</f>
        <v>0.50544352672868931</v>
      </c>
      <c r="O20" s="1">
        <f>'[2]Pc, Summer, S1'!O20*Main!$B$8+'EV Scenarios'!O$2*'Node ratio'!$B20</f>
        <v>0.42904266235703625</v>
      </c>
      <c r="P20" s="1">
        <f>'[2]Pc, Summer, S1'!P20*Main!$B$8+'EV Scenarios'!P$2*'Node ratio'!$B20</f>
        <v>2.4695186016208247E-2</v>
      </c>
      <c r="Q20" s="1">
        <f>'[2]Pc, Summer, S1'!Q20*Main!$B$8+'EV Scenarios'!Q$2*'Node ratio'!$B20</f>
        <v>1.558629358323407</v>
      </c>
      <c r="R20" s="1">
        <f>'[2]Pc, Summer, S1'!R20*Main!$B$8+'EV Scenarios'!R$2*'Node ratio'!$B20</f>
        <v>0.83574147843166524</v>
      </c>
      <c r="S20" s="1">
        <f>'[2]Pc, Summer, S1'!S20*Main!$B$8+'EV Scenarios'!S$2*'Node ratio'!$B20</f>
        <v>0.59713112017543946</v>
      </c>
      <c r="T20" s="1">
        <f>'[2]Pc, Summer, S1'!T20*Main!$B$8+'EV Scenarios'!T$2*'Node ratio'!$B20</f>
        <v>1.388191345489987</v>
      </c>
      <c r="U20" s="1">
        <f>'[2]Pc, Summer, S1'!U20*Main!$B$8+'EV Scenarios'!U$2*'Node ratio'!$B20</f>
        <v>0.73112801173995423</v>
      </c>
      <c r="V20" s="1">
        <f>'[2]Pc, Summer, S1'!V20*Main!$B$8+'EV Scenarios'!V$2*'Node ratio'!$B20</f>
        <v>1.4175793490931099</v>
      </c>
      <c r="W20" s="1">
        <f>'[2]Pc, Summer, S1'!W20*Main!$B$8+'EV Scenarios'!W$2*'Node ratio'!$B20</f>
        <v>1.0167573647849713</v>
      </c>
      <c r="X20" s="1">
        <f>'[2]Pc, Summer, S1'!X20*Main!$B$8+'EV Scenarios'!X$2*'Node ratio'!$B20</f>
        <v>0.87339189811278906</v>
      </c>
      <c r="Y20" s="1">
        <f>'[2]Pc, Summer, S1'!Y20*Main!$B$8+'EV Scenarios'!Y$2*'Node ratio'!$B20</f>
        <v>0.10936759064244518</v>
      </c>
      <c r="Z20" s="1"/>
    </row>
    <row r="21" spans="1:26" x14ac:dyDescent="0.25">
      <c r="A21">
        <v>42</v>
      </c>
      <c r="B21" s="1">
        <f>'[2]Pc, Summer, S1'!B21*Main!$B$8+'EV Scenarios'!B$2*'Node ratio'!$B21</f>
        <v>22.967916438898545</v>
      </c>
      <c r="C21" s="1">
        <f>'[2]Pc, Summer, S1'!C21*Main!$B$8+'EV Scenarios'!C$2*'Node ratio'!$B21</f>
        <v>21.550009947387807</v>
      </c>
      <c r="D21" s="1">
        <f>'[2]Pc, Summer, S1'!D21*Main!$B$8+'EV Scenarios'!D$2*'Node ratio'!$B21</f>
        <v>20.57359889208055</v>
      </c>
      <c r="E21" s="1">
        <f>'[2]Pc, Summer, S1'!E21*Main!$B$8+'EV Scenarios'!E$2*'Node ratio'!$B21</f>
        <v>19.852806794791448</v>
      </c>
      <c r="F21" s="1">
        <f>'[2]Pc, Summer, S1'!F21*Main!$B$8+'EV Scenarios'!F$2*'Node ratio'!$B21</f>
        <v>20.484440926076388</v>
      </c>
      <c r="G21" s="1">
        <f>'[2]Pc, Summer, S1'!G21*Main!$B$8+'EV Scenarios'!G$2*'Node ratio'!$B21</f>
        <v>20.405594869151244</v>
      </c>
      <c r="H21" s="1">
        <f>'[2]Pc, Summer, S1'!H21*Main!$B$8+'EV Scenarios'!H$2*'Node ratio'!$B21</f>
        <v>23.548531759213532</v>
      </c>
      <c r="I21" s="1">
        <f>'[2]Pc, Summer, S1'!I21*Main!$B$8+'EV Scenarios'!I$2*'Node ratio'!$B21</f>
        <v>25.482808984651275</v>
      </c>
      <c r="J21" s="1">
        <f>'[2]Pc, Summer, S1'!J21*Main!$B$8+'EV Scenarios'!J$2*'Node ratio'!$B21</f>
        <v>27.185854435987451</v>
      </c>
      <c r="K21" s="1">
        <f>'[2]Pc, Summer, S1'!K21*Main!$B$8+'EV Scenarios'!K$2*'Node ratio'!$B21</f>
        <v>27.576370811027715</v>
      </c>
      <c r="L21" s="1">
        <f>'[2]Pc, Summer, S1'!L21*Main!$B$8+'EV Scenarios'!L$2*'Node ratio'!$B21</f>
        <v>27.31834869235152</v>
      </c>
      <c r="M21" s="1">
        <f>'[2]Pc, Summer, S1'!M21*Main!$B$8+'EV Scenarios'!M$2*'Node ratio'!$B21</f>
        <v>29.048868488547328</v>
      </c>
      <c r="N21" s="1">
        <f>'[2]Pc, Summer, S1'!N21*Main!$B$8+'EV Scenarios'!N$2*'Node ratio'!$B21</f>
        <v>29.036225986772731</v>
      </c>
      <c r="O21" s="1">
        <f>'[2]Pc, Summer, S1'!O21*Main!$B$8+'EV Scenarios'!O$2*'Node ratio'!$B21</f>
        <v>28.552711798430298</v>
      </c>
      <c r="P21" s="1">
        <f>'[2]Pc, Summer, S1'!P21*Main!$B$8+'EV Scenarios'!P$2*'Node ratio'!$B21</f>
        <v>27.431866851457002</v>
      </c>
      <c r="Q21" s="1">
        <f>'[2]Pc, Summer, S1'!Q21*Main!$B$8+'EV Scenarios'!Q$2*'Node ratio'!$B21</f>
        <v>26.528428862005477</v>
      </c>
      <c r="R21" s="1">
        <f>'[2]Pc, Summer, S1'!R21*Main!$B$8+'EV Scenarios'!R$2*'Node ratio'!$B21</f>
        <v>26.087733873930819</v>
      </c>
      <c r="S21" s="1">
        <f>'[2]Pc, Summer, S1'!S21*Main!$B$8+'EV Scenarios'!S$2*'Node ratio'!$B21</f>
        <v>26.259321692816009</v>
      </c>
      <c r="T21" s="1">
        <f>'[2]Pc, Summer, S1'!T21*Main!$B$8+'EV Scenarios'!T$2*'Node ratio'!$B21</f>
        <v>25.566664365772542</v>
      </c>
      <c r="U21" s="1">
        <f>'[2]Pc, Summer, S1'!U21*Main!$B$8+'EV Scenarios'!U$2*'Node ratio'!$B21</f>
        <v>25.725816541495064</v>
      </c>
      <c r="V21" s="1">
        <f>'[2]Pc, Summer, S1'!V21*Main!$B$8+'EV Scenarios'!V$2*'Node ratio'!$B21</f>
        <v>26.739175142692943</v>
      </c>
      <c r="W21" s="1">
        <f>'[2]Pc, Summer, S1'!W21*Main!$B$8+'EV Scenarios'!W$2*'Node ratio'!$B21</f>
        <v>28.80720223037536</v>
      </c>
      <c r="X21" s="1">
        <f>'[2]Pc, Summer, S1'!X21*Main!$B$8+'EV Scenarios'!X$2*'Node ratio'!$B21</f>
        <v>27.446163814354133</v>
      </c>
      <c r="Y21" s="1">
        <f>'[2]Pc, Summer, S1'!Y21*Main!$B$8+'EV Scenarios'!Y$2*'Node ratio'!$B21</f>
        <v>24.275457209098352</v>
      </c>
      <c r="Z21" s="1"/>
    </row>
    <row r="22" spans="1:26" x14ac:dyDescent="0.25">
      <c r="A22">
        <v>55</v>
      </c>
      <c r="B22" s="1">
        <f>'[2]Pc, Summer, S1'!B22*Main!$B$8+'EV Scenarios'!B$2*'Node ratio'!$B22</f>
        <v>3.753123576070835</v>
      </c>
      <c r="C22" s="1">
        <f>'[2]Pc, Summer, S1'!C22*Main!$B$8+'EV Scenarios'!C$2*'Node ratio'!$B22</f>
        <v>4.1363232860674337</v>
      </c>
      <c r="D22" s="1">
        <f>'[2]Pc, Summer, S1'!D22*Main!$B$8+'EV Scenarios'!D$2*'Node ratio'!$B22</f>
        <v>2.290716496430282</v>
      </c>
      <c r="E22" s="1">
        <f>'[2]Pc, Summer, S1'!E22*Main!$B$8+'EV Scenarios'!E$2*'Node ratio'!$B22</f>
        <v>2.4030296610079209</v>
      </c>
      <c r="F22" s="1">
        <f>'[2]Pc, Summer, S1'!F22*Main!$B$8+'EV Scenarios'!F$2*'Node ratio'!$B22</f>
        <v>2.5582027574934663</v>
      </c>
      <c r="G22" s="1">
        <f>'[2]Pc, Summer, S1'!G22*Main!$B$8+'EV Scenarios'!G$2*'Node ratio'!$B22</f>
        <v>2.6096801720406511</v>
      </c>
      <c r="H22" s="1">
        <f>'[2]Pc, Summer, S1'!H22*Main!$B$8+'EV Scenarios'!H$2*'Node ratio'!$B22</f>
        <v>5.7216492531809511</v>
      </c>
      <c r="I22" s="1">
        <f>'[2]Pc, Summer, S1'!I22*Main!$B$8+'EV Scenarios'!I$2*'Node ratio'!$B22</f>
        <v>7.5304078723699419</v>
      </c>
      <c r="J22" s="1">
        <f>'[2]Pc, Summer, S1'!J22*Main!$B$8+'EV Scenarios'!J$2*'Node ratio'!$B22</f>
        <v>8.6826774344360942</v>
      </c>
      <c r="K22" s="1">
        <f>'[2]Pc, Summer, S1'!K22*Main!$B$8+'EV Scenarios'!K$2*'Node ratio'!$B22</f>
        <v>8.4745959452692645</v>
      </c>
      <c r="L22" s="1">
        <f>'[2]Pc, Summer, S1'!L22*Main!$B$8+'EV Scenarios'!L$2*'Node ratio'!$B22</f>
        <v>8.2893796570160561</v>
      </c>
      <c r="M22" s="1">
        <f>'[2]Pc, Summer, S1'!M22*Main!$B$8+'EV Scenarios'!M$2*'Node ratio'!$B22</f>
        <v>8.4106030260887312</v>
      </c>
      <c r="N22" s="1">
        <f>'[2]Pc, Summer, S1'!N22*Main!$B$8+'EV Scenarios'!N$2*'Node ratio'!$B22</f>
        <v>8.7092296339736297</v>
      </c>
      <c r="O22" s="1">
        <f>'[2]Pc, Summer, S1'!O22*Main!$B$8+'EV Scenarios'!O$2*'Node ratio'!$B22</f>
        <v>8.3610862638861008</v>
      </c>
      <c r="P22" s="1">
        <f>'[2]Pc, Summer, S1'!P22*Main!$B$8+'EV Scenarios'!P$2*'Node ratio'!$B22</f>
        <v>7.4792398841159784</v>
      </c>
      <c r="Q22" s="1">
        <f>'[2]Pc, Summer, S1'!Q22*Main!$B$8+'EV Scenarios'!Q$2*'Node ratio'!$B22</f>
        <v>6.5347448282653362</v>
      </c>
      <c r="R22" s="1">
        <f>'[2]Pc, Summer, S1'!R22*Main!$B$8+'EV Scenarios'!R$2*'Node ratio'!$B22</f>
        <v>6.5637678320441273</v>
      </c>
      <c r="S22" s="1">
        <f>'[2]Pc, Summer, S1'!S22*Main!$B$8+'EV Scenarios'!S$2*'Node ratio'!$B22</f>
        <v>5.9140471239093673</v>
      </c>
      <c r="T22" s="1">
        <f>'[2]Pc, Summer, S1'!T22*Main!$B$8+'EV Scenarios'!T$2*'Node ratio'!$B22</f>
        <v>6.2123097576709343</v>
      </c>
      <c r="U22" s="1">
        <f>'[2]Pc, Summer, S1'!U22*Main!$B$8+'EV Scenarios'!U$2*'Node ratio'!$B22</f>
        <v>7.410657318100375</v>
      </c>
      <c r="V22" s="1">
        <f>'[2]Pc, Summer, S1'!V22*Main!$B$8+'EV Scenarios'!V$2*'Node ratio'!$B22</f>
        <v>7.9828370763923271</v>
      </c>
      <c r="W22" s="1">
        <f>'[2]Pc, Summer, S1'!W22*Main!$B$8+'EV Scenarios'!W$2*'Node ratio'!$B22</f>
        <v>9.036765275504024</v>
      </c>
      <c r="X22" s="1">
        <f>'[2]Pc, Summer, S1'!X22*Main!$B$8+'EV Scenarios'!X$2*'Node ratio'!$B22</f>
        <v>7.072089065108087</v>
      </c>
      <c r="Y22" s="1">
        <f>'[2]Pc, Summer, S1'!Y22*Main!$B$8+'EV Scenarios'!Y$2*'Node ratio'!$B22</f>
        <v>5.3839137036602551</v>
      </c>
      <c r="Z22" s="1"/>
    </row>
    <row r="23" spans="1:26" x14ac:dyDescent="0.25">
      <c r="A23">
        <v>68</v>
      </c>
      <c r="B23" s="1">
        <f>'[2]Pc, Summer, S1'!B23*Main!$B$8+'EV Scenarios'!B$2*'Node ratio'!$B23</f>
        <v>2.6005948762140787</v>
      </c>
      <c r="C23" s="1">
        <f>'[2]Pc, Summer, S1'!C23*Main!$B$8+'EV Scenarios'!C$2*'Node ratio'!$B23</f>
        <v>2.5975336144635581</v>
      </c>
      <c r="D23" s="1">
        <f>'[2]Pc, Summer, S1'!D23*Main!$B$8+'EV Scenarios'!D$2*'Node ratio'!$B23</f>
        <v>1.6371212871800225</v>
      </c>
      <c r="E23" s="1">
        <f>'[2]Pc, Summer, S1'!E23*Main!$B$8+'EV Scenarios'!E$2*'Node ratio'!$B23</f>
        <v>1.6302818769311562</v>
      </c>
      <c r="F23" s="1">
        <f>'[2]Pc, Summer, S1'!F23*Main!$B$8+'EV Scenarios'!F$2*'Node ratio'!$B23</f>
        <v>1.6226173514578777</v>
      </c>
      <c r="G23" s="1">
        <f>'[2]Pc, Summer, S1'!G23*Main!$B$8+'EV Scenarios'!G$2*'Node ratio'!$B23</f>
        <v>1.6207643702888423</v>
      </c>
      <c r="H23" s="1">
        <f>'[2]Pc, Summer, S1'!H23*Main!$B$8+'EV Scenarios'!H$2*'Node ratio'!$B23</f>
        <v>2.1197954855514318</v>
      </c>
      <c r="I23" s="1">
        <f>'[2]Pc, Summer, S1'!I23*Main!$B$8+'EV Scenarios'!I$2*'Node ratio'!$B23</f>
        <v>2.5393341046202513</v>
      </c>
      <c r="J23" s="1">
        <f>'[2]Pc, Summer, S1'!J23*Main!$B$8+'EV Scenarios'!J$2*'Node ratio'!$B23</f>
        <v>2.5382544595733214</v>
      </c>
      <c r="K23" s="1">
        <f>'[2]Pc, Summer, S1'!K23*Main!$B$8+'EV Scenarios'!K$2*'Node ratio'!$B23</f>
        <v>2.5443632768413988</v>
      </c>
      <c r="L23" s="1">
        <f>'[2]Pc, Summer, S1'!L23*Main!$B$8+'EV Scenarios'!L$2*'Node ratio'!$B23</f>
        <v>2.538870021724867</v>
      </c>
      <c r="M23" s="1">
        <f>'[2]Pc, Summer, S1'!M23*Main!$B$8+'EV Scenarios'!M$2*'Node ratio'!$B23</f>
        <v>2.5375345269959486</v>
      </c>
      <c r="N23" s="1">
        <f>'[2]Pc, Summer, S1'!N23*Main!$B$8+'EV Scenarios'!N$2*'Node ratio'!$B23</f>
        <v>2.540697722508658</v>
      </c>
      <c r="O23" s="1">
        <f>'[2]Pc, Summer, S1'!O23*Main!$B$8+'EV Scenarios'!O$2*'Node ratio'!$B23</f>
        <v>2.5450261508785821</v>
      </c>
      <c r="P23" s="1">
        <f>'[2]Pc, Summer, S1'!P23*Main!$B$8+'EV Scenarios'!P$2*'Node ratio'!$B23</f>
        <v>2.5446662353537213</v>
      </c>
      <c r="Q23" s="1">
        <f>'[2]Pc, Summer, S1'!Q23*Main!$B$8+'EV Scenarios'!Q$2*'Node ratio'!$B23</f>
        <v>2.5453845434886686</v>
      </c>
      <c r="R23" s="1">
        <f>'[2]Pc, Summer, S1'!R23*Main!$B$8+'EV Scenarios'!R$2*'Node ratio'!$B23</f>
        <v>2.5464474364730876</v>
      </c>
      <c r="S23" s="1">
        <f>'[2]Pc, Summer, S1'!S23*Main!$B$8+'EV Scenarios'!S$2*'Node ratio'!$B23</f>
        <v>2.549902625511749</v>
      </c>
      <c r="T23" s="1">
        <f>'[2]Pc, Summer, S1'!T23*Main!$B$8+'EV Scenarios'!T$2*'Node ratio'!$B23</f>
        <v>2.7795660504129067</v>
      </c>
      <c r="U23" s="1">
        <f>'[2]Pc, Summer, S1'!U23*Main!$B$8+'EV Scenarios'!U$2*'Node ratio'!$B23</f>
        <v>3.4904689366298149</v>
      </c>
      <c r="V23" s="1">
        <f>'[2]Pc, Summer, S1'!V23*Main!$B$8+'EV Scenarios'!V$2*'Node ratio'!$B23</f>
        <v>3.4932115030820174</v>
      </c>
      <c r="W23" s="1">
        <f>'[2]Pc, Summer, S1'!W23*Main!$B$8+'EV Scenarios'!W$2*'Node ratio'!$B23</f>
        <v>3.4911106929154689</v>
      </c>
      <c r="X23" s="1">
        <f>'[2]Pc, Summer, S1'!X23*Main!$B$8+'EV Scenarios'!X$2*'Node ratio'!$B23</f>
        <v>3.325842019110083</v>
      </c>
      <c r="Y23" s="1">
        <f>'[2]Pc, Summer, S1'!Y23*Main!$B$8+'EV Scenarios'!Y$2*'Node ratio'!$B23</f>
        <v>2.5965993570136945</v>
      </c>
      <c r="Z23" s="1"/>
    </row>
    <row r="24" spans="1:26" x14ac:dyDescent="0.25">
      <c r="A24">
        <v>72</v>
      </c>
      <c r="B24" s="1">
        <f>'[2]Pc, Summer, S1'!B24*Main!$B$8+'EV Scenarios'!B$2*'Node ratio'!$B24</f>
        <v>107.44411487290104</v>
      </c>
      <c r="C24" s="1">
        <f>'[2]Pc, Summer, S1'!C24*Main!$B$8+'EV Scenarios'!C$2*'Node ratio'!$B24</f>
        <v>102.2112244481031</v>
      </c>
      <c r="D24" s="1">
        <f>'[2]Pc, Summer, S1'!D24*Main!$B$8+'EV Scenarios'!D$2*'Node ratio'!$B24</f>
        <v>84.160923581009442</v>
      </c>
      <c r="E24" s="1">
        <f>'[2]Pc, Summer, S1'!E24*Main!$B$8+'EV Scenarios'!E$2*'Node ratio'!$B24</f>
        <v>89.447505922060444</v>
      </c>
      <c r="F24" s="1">
        <f>'[2]Pc, Summer, S1'!F24*Main!$B$8+'EV Scenarios'!F$2*'Node ratio'!$B24</f>
        <v>84.115061162614737</v>
      </c>
      <c r="G24" s="1">
        <f>'[2]Pc, Summer, S1'!G24*Main!$B$8+'EV Scenarios'!G$2*'Node ratio'!$B24</f>
        <v>94.518684359867692</v>
      </c>
      <c r="H24" s="1">
        <f>'[2]Pc, Summer, S1'!H24*Main!$B$8+'EV Scenarios'!H$2*'Node ratio'!$B24</f>
        <v>77.749369553714786</v>
      </c>
      <c r="I24" s="1">
        <f>'[2]Pc, Summer, S1'!I24*Main!$B$8+'EV Scenarios'!I$2*'Node ratio'!$B24</f>
        <v>51.255716991864951</v>
      </c>
      <c r="J24" s="1">
        <f>'[2]Pc, Summer, S1'!J24*Main!$B$8+'EV Scenarios'!J$2*'Node ratio'!$B24</f>
        <v>62.036493883534234</v>
      </c>
      <c r="K24" s="1">
        <f>'[2]Pc, Summer, S1'!K24*Main!$B$8+'EV Scenarios'!K$2*'Node ratio'!$B24</f>
        <v>58.449067734049613</v>
      </c>
      <c r="L24" s="1">
        <f>'[2]Pc, Summer, S1'!L24*Main!$B$8+'EV Scenarios'!L$2*'Node ratio'!$B24</f>
        <v>69.044018528768348</v>
      </c>
      <c r="M24" s="1">
        <f>'[2]Pc, Summer, S1'!M24*Main!$B$8+'EV Scenarios'!M$2*'Node ratio'!$B24</f>
        <v>75.833101527220634</v>
      </c>
      <c r="N24" s="1">
        <f>'[2]Pc, Summer, S1'!N24*Main!$B$8+'EV Scenarios'!N$2*'Node ratio'!$B24</f>
        <v>89.900209123769542</v>
      </c>
      <c r="O24" s="1">
        <f>'[2]Pc, Summer, S1'!O24*Main!$B$8+'EV Scenarios'!O$2*'Node ratio'!$B24</f>
        <v>97.077901775429467</v>
      </c>
      <c r="P24" s="1">
        <f>'[2]Pc, Summer, S1'!P24*Main!$B$8+'EV Scenarios'!P$2*'Node ratio'!$B24</f>
        <v>100.829942771021</v>
      </c>
      <c r="Q24" s="1">
        <f>'[2]Pc, Summer, S1'!Q24*Main!$B$8+'EV Scenarios'!Q$2*'Node ratio'!$B24</f>
        <v>95.192603313814899</v>
      </c>
      <c r="R24" s="1">
        <f>'[2]Pc, Summer, S1'!R24*Main!$B$8+'EV Scenarios'!R$2*'Node ratio'!$B24</f>
        <v>96.274587003718352</v>
      </c>
      <c r="S24" s="1">
        <f>'[2]Pc, Summer, S1'!S24*Main!$B$8+'EV Scenarios'!S$2*'Node ratio'!$B24</f>
        <v>86.54591800507697</v>
      </c>
      <c r="T24" s="1">
        <f>'[2]Pc, Summer, S1'!T24*Main!$B$8+'EV Scenarios'!T$2*'Node ratio'!$B24</f>
        <v>71.167558704908956</v>
      </c>
      <c r="U24" s="1">
        <f>'[2]Pc, Summer, S1'!U24*Main!$B$8+'EV Scenarios'!U$2*'Node ratio'!$B24</f>
        <v>71.002299934273395</v>
      </c>
      <c r="V24" s="1">
        <f>'[2]Pc, Summer, S1'!V24*Main!$B$8+'EV Scenarios'!V$2*'Node ratio'!$B24</f>
        <v>91.270199583615394</v>
      </c>
      <c r="W24" s="1">
        <f>'[2]Pc, Summer, S1'!W24*Main!$B$8+'EV Scenarios'!W$2*'Node ratio'!$B24</f>
        <v>96.81369120223043</v>
      </c>
      <c r="X24" s="1">
        <f>'[2]Pc, Summer, S1'!X24*Main!$B$8+'EV Scenarios'!X$2*'Node ratio'!$B24</f>
        <v>106.19256473965926</v>
      </c>
      <c r="Y24" s="1">
        <f>'[2]Pc, Summer, S1'!Y24*Main!$B$8+'EV Scenarios'!Y$2*'Node ratio'!$B24</f>
        <v>92.431105223809993</v>
      </c>
      <c r="Z24" s="1"/>
    </row>
    <row r="25" spans="1:26" x14ac:dyDescent="0.25">
      <c r="A25">
        <v>103</v>
      </c>
      <c r="B25" s="1">
        <f>'[2]Pc, Summer, S1'!B25*Main!$B$8+'EV Scenarios'!B$2*'Node ratio'!$B25</f>
        <v>50.093400373224334</v>
      </c>
      <c r="C25" s="1">
        <f>'[2]Pc, Summer, S1'!C25*Main!$B$8+'EV Scenarios'!C$2*'Node ratio'!$B25</f>
        <v>43.265489286639841</v>
      </c>
      <c r="D25" s="1">
        <f>'[2]Pc, Summer, S1'!D25*Main!$B$8+'EV Scenarios'!D$2*'Node ratio'!$B25</f>
        <v>42.575739100206633</v>
      </c>
      <c r="E25" s="1">
        <f>'[2]Pc, Summer, S1'!E25*Main!$B$8+'EV Scenarios'!E$2*'Node ratio'!$B25</f>
        <v>39.184515756089645</v>
      </c>
      <c r="F25" s="1">
        <f>'[2]Pc, Summer, S1'!F25*Main!$B$8+'EV Scenarios'!F$2*'Node ratio'!$B25</f>
        <v>37.935415052224322</v>
      </c>
      <c r="G25" s="1">
        <f>'[2]Pc, Summer, S1'!G25*Main!$B$8+'EV Scenarios'!G$2*'Node ratio'!$B25</f>
        <v>36.994205868411619</v>
      </c>
      <c r="H25" s="1">
        <f>'[2]Pc, Summer, S1'!H25*Main!$B$8+'EV Scenarios'!H$2*'Node ratio'!$B25</f>
        <v>44.465412566379257</v>
      </c>
      <c r="I25" s="1">
        <f>'[2]Pc, Summer, S1'!I25*Main!$B$8+'EV Scenarios'!I$2*'Node ratio'!$B25</f>
        <v>50.98518202944561</v>
      </c>
      <c r="J25" s="1">
        <f>'[2]Pc, Summer, S1'!J25*Main!$B$8+'EV Scenarios'!J$2*'Node ratio'!$B25</f>
        <v>58.528040757763961</v>
      </c>
      <c r="K25" s="1">
        <f>'[2]Pc, Summer, S1'!K25*Main!$B$8+'EV Scenarios'!K$2*'Node ratio'!$B25</f>
        <v>75.538008277098953</v>
      </c>
      <c r="L25" s="1">
        <f>'[2]Pc, Summer, S1'!L25*Main!$B$8+'EV Scenarios'!L$2*'Node ratio'!$B25</f>
        <v>77.878740050721035</v>
      </c>
      <c r="M25" s="1">
        <f>'[2]Pc, Summer, S1'!M25*Main!$B$8+'EV Scenarios'!M$2*'Node ratio'!$B25</f>
        <v>81.800119902942399</v>
      </c>
      <c r="N25" s="1">
        <f>'[2]Pc, Summer, S1'!N25*Main!$B$8+'EV Scenarios'!N$2*'Node ratio'!$B25</f>
        <v>85.261815043099361</v>
      </c>
      <c r="O25" s="1">
        <f>'[2]Pc, Summer, S1'!O25*Main!$B$8+'EV Scenarios'!O$2*'Node ratio'!$B25</f>
        <v>87.491108360652007</v>
      </c>
      <c r="P25" s="1">
        <f>'[2]Pc, Summer, S1'!P25*Main!$B$8+'EV Scenarios'!P$2*'Node ratio'!$B25</f>
        <v>78.023856782764227</v>
      </c>
      <c r="Q25" s="1">
        <f>'[2]Pc, Summer, S1'!Q25*Main!$B$8+'EV Scenarios'!Q$2*'Node ratio'!$B25</f>
        <v>70.823386335483676</v>
      </c>
      <c r="R25" s="1">
        <f>'[2]Pc, Summer, S1'!R25*Main!$B$8+'EV Scenarios'!R$2*'Node ratio'!$B25</f>
        <v>65.299445500349577</v>
      </c>
      <c r="S25" s="1">
        <f>'[2]Pc, Summer, S1'!S25*Main!$B$8+'EV Scenarios'!S$2*'Node ratio'!$B25</f>
        <v>62.989723898388142</v>
      </c>
      <c r="T25" s="1">
        <f>'[2]Pc, Summer, S1'!T25*Main!$B$8+'EV Scenarios'!T$2*'Node ratio'!$B25</f>
        <v>53.185353219546521</v>
      </c>
      <c r="U25" s="1">
        <f>'[2]Pc, Summer, S1'!U25*Main!$B$8+'EV Scenarios'!U$2*'Node ratio'!$B25</f>
        <v>50.844682622357645</v>
      </c>
      <c r="V25" s="1">
        <f>'[2]Pc, Summer, S1'!V25*Main!$B$8+'EV Scenarios'!V$2*'Node ratio'!$B25</f>
        <v>47.155306725639726</v>
      </c>
      <c r="W25" s="1">
        <f>'[2]Pc, Summer, S1'!W25*Main!$B$8+'EV Scenarios'!W$2*'Node ratio'!$B25</f>
        <v>50.446524929956091</v>
      </c>
      <c r="X25" s="1">
        <f>'[2]Pc, Summer, S1'!X25*Main!$B$8+'EV Scenarios'!X$2*'Node ratio'!$B25</f>
        <v>47.940925478044171</v>
      </c>
      <c r="Y25" s="1">
        <f>'[2]Pc, Summer, S1'!Y25*Main!$B$8+'EV Scenarios'!Y$2*'Node ratio'!$B25</f>
        <v>41.65731819775479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7415-669A-4F1C-B7BA-BE1D7D91C438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Summer, S1'!B2*Main!$B$8</f>
        <v>0.38389431461901946</v>
      </c>
      <c r="C2" s="1">
        <f>'[2]Qc, Summer, S1'!C2*Main!$B$8</f>
        <v>0.28349316668635555</v>
      </c>
      <c r="D2" s="1">
        <f>'[2]Qc, Summer, S1'!D2*Main!$B$8</f>
        <v>0.3498895637034849</v>
      </c>
      <c r="E2" s="1">
        <f>'[2]Qc, Summer, S1'!E2*Main!$B$8</f>
        <v>-3.0833360321913757E-2</v>
      </c>
      <c r="F2" s="1">
        <f>'[2]Qc, Summer, S1'!F2*Main!$B$8</f>
        <v>1.1567478170998227</v>
      </c>
      <c r="G2" s="1">
        <f>'[2]Qc, Summer, S1'!G2*Main!$B$8</f>
        <v>0.98303888930891914</v>
      </c>
      <c r="H2" s="1">
        <f>'[2]Qc, Summer, S1'!H2*Main!$B$8</f>
        <v>0.8200096673656232</v>
      </c>
      <c r="I2" s="1">
        <f>'[2]Qc, Summer, S1'!I2*Main!$B$8</f>
        <v>-7.2624435838747795E-2</v>
      </c>
      <c r="J2" s="1">
        <f>'[2]Qc, Summer, S1'!J2*Main!$B$8</f>
        <v>0.68763138515948019</v>
      </c>
      <c r="K2" s="1">
        <f>'[2]Qc, Summer, S1'!K2*Main!$B$8</f>
        <v>0.56380174272002359</v>
      </c>
      <c r="L2" s="1">
        <f>'[2]Qc, Summer, S1'!L2*Main!$B$8</f>
        <v>9.9960335897814515E-2</v>
      </c>
      <c r="M2" s="1">
        <f>'[2]Qc, Summer, S1'!M2*Main!$B$8</f>
        <v>1.6834431505906673</v>
      </c>
      <c r="N2" s="1">
        <f>'[2]Qc, Summer, S1'!N2*Main!$B$8</f>
        <v>0.44474703064087423</v>
      </c>
      <c r="O2" s="1">
        <f>'[2]Qc, Summer, S1'!O2*Main!$B$8</f>
        <v>0.18166018554341404</v>
      </c>
      <c r="P2" s="1">
        <f>'[2]Qc, Summer, S1'!P2*Main!$B$8</f>
        <v>0.65187176396928526</v>
      </c>
      <c r="Q2" s="1">
        <f>'[2]Qc, Summer, S1'!Q2*Main!$B$8</f>
        <v>0.64923884292675715</v>
      </c>
      <c r="R2" s="1">
        <f>'[2]Qc, Summer, S1'!R2*Main!$B$8</f>
        <v>0.87746153157117546</v>
      </c>
      <c r="S2" s="1">
        <f>'[2]Qc, Summer, S1'!S2*Main!$B$8</f>
        <v>1.009737216523922</v>
      </c>
      <c r="T2" s="1">
        <f>'[2]Qc, Summer, S1'!T2*Main!$B$8</f>
        <v>1.0645923922622562</v>
      </c>
      <c r="U2" s="1">
        <f>'[2]Qc, Summer, S1'!U2*Main!$B$8</f>
        <v>0.34050440104843477</v>
      </c>
      <c r="V2" s="1">
        <f>'[2]Qc, Summer, S1'!V2*Main!$B$8</f>
        <v>0.26053487873597159</v>
      </c>
      <c r="W2" s="1">
        <f>'[2]Qc, Summer, S1'!W2*Main!$B$8</f>
        <v>-0.18401707195806261</v>
      </c>
      <c r="X2" s="1">
        <f>'[2]Qc, Summer, S1'!X2*Main!$B$8</f>
        <v>0.57618328352037795</v>
      </c>
      <c r="Y2" s="1">
        <f>'[2]Qc, Summer, S1'!Y2*Main!$B$8</f>
        <v>0.47240697275546367</v>
      </c>
    </row>
    <row r="3" spans="1:25" x14ac:dyDescent="0.25">
      <c r="A3">
        <v>2</v>
      </c>
      <c r="B3" s="1">
        <f>'[2]Qc, Summer, S1'!B3*Main!$B$8</f>
        <v>-1.785201994536326</v>
      </c>
      <c r="C3" s="1">
        <f>'[2]Qc, Summer, S1'!C3*Main!$B$8</f>
        <v>-2.3209817985085648</v>
      </c>
      <c r="D3" s="1">
        <f>'[2]Qc, Summer, S1'!D3*Main!$B$8</f>
        <v>-2.5581698573685765</v>
      </c>
      <c r="E3" s="1">
        <f>'[2]Qc, Summer, S1'!E3*Main!$B$8</f>
        <v>-2.3344640191228589</v>
      </c>
      <c r="F3" s="1">
        <f>'[2]Qc, Summer, S1'!F3*Main!$B$8</f>
        <v>-2.5022313481984644</v>
      </c>
      <c r="G3" s="1">
        <f>'[2]Qc, Summer, S1'!G3*Main!$B$8</f>
        <v>-2.5599050568517425</v>
      </c>
      <c r="H3" s="1">
        <f>'[2]Qc, Summer, S1'!H3*Main!$B$8</f>
        <v>-2.2186448436946247</v>
      </c>
      <c r="I3" s="1">
        <f>'[2]Qc, Summer, S1'!I3*Main!$B$8</f>
        <v>-0.34517129192262264</v>
      </c>
      <c r="J3" s="1">
        <f>'[2]Qc, Summer, S1'!J3*Main!$B$8</f>
        <v>1.1079744480950975</v>
      </c>
      <c r="K3" s="1">
        <f>'[2]Qc, Summer, S1'!K3*Main!$B$8</f>
        <v>1.6129954315268753</v>
      </c>
      <c r="L3" s="1">
        <f>'[2]Qc, Summer, S1'!L3*Main!$B$8</f>
        <v>1.2679586144713526</v>
      </c>
      <c r="M3" s="1">
        <f>'[2]Qc, Summer, S1'!M3*Main!$B$8</f>
        <v>1.6889556886148847</v>
      </c>
      <c r="N3" s="1">
        <f>'[2]Qc, Summer, S1'!N3*Main!$B$8</f>
        <v>1.4988128459686945</v>
      </c>
      <c r="O3" s="1">
        <f>'[2]Qc, Summer, S1'!O3*Main!$B$8</f>
        <v>1.5439402804932074</v>
      </c>
      <c r="P3" s="1">
        <f>'[2]Qc, Summer, S1'!P3*Main!$B$8</f>
        <v>0.79661652386296511</v>
      </c>
      <c r="Q3" s="1">
        <f>'[2]Qc, Summer, S1'!Q3*Main!$B$8</f>
        <v>0.2013943002953337</v>
      </c>
      <c r="R3" s="1">
        <f>'[2]Qc, Summer, S1'!R3*Main!$B$8</f>
        <v>0.44802207049616066</v>
      </c>
      <c r="S3" s="1">
        <f>'[2]Qc, Summer, S1'!S3*Main!$B$8</f>
        <v>0.54419191187241578</v>
      </c>
      <c r="T3" s="1">
        <f>'[2]Qc, Summer, S1'!T3*Main!$B$8</f>
        <v>0.32785513295924396</v>
      </c>
      <c r="U3" s="1">
        <f>'[2]Qc, Summer, S1'!U3*Main!$B$8</f>
        <v>-6.1160216863555827E-2</v>
      </c>
      <c r="V3" s="1">
        <f>'[2]Qc, Summer, S1'!V3*Main!$B$8</f>
        <v>-0.23875966224158299</v>
      </c>
      <c r="W3" s="1">
        <f>'[2]Qc, Summer, S1'!W3*Main!$B$8</f>
        <v>-0.16611128292971056</v>
      </c>
      <c r="X3" s="1">
        <f>'[2]Qc, Summer, S1'!X3*Main!$B$8</f>
        <v>-0.79662696166568214</v>
      </c>
      <c r="Y3" s="1">
        <f>'[2]Qc, Summer, S1'!Y3*Main!$B$8</f>
        <v>-1.0782994546662727</v>
      </c>
    </row>
    <row r="4" spans="1:25" x14ac:dyDescent="0.25">
      <c r="A4">
        <v>3</v>
      </c>
      <c r="B4" s="1">
        <f>'[2]Qc, Summer, S1'!B4*Main!$B$8</f>
        <v>-4.215702699586533</v>
      </c>
      <c r="C4" s="1">
        <f>'[2]Qc, Summer, S1'!C4*Main!$B$8</f>
        <v>-4.215702699586533</v>
      </c>
      <c r="D4" s="1">
        <f>'[2]Qc, Summer, S1'!D4*Main!$B$8</f>
        <v>-4.8941822210868278</v>
      </c>
      <c r="E4" s="1">
        <f>'[2]Qc, Summer, S1'!E4*Main!$B$8</f>
        <v>-5.5726617425871234</v>
      </c>
      <c r="F4" s="1">
        <f>'[2]Qc, Summer, S1'!F4*Main!$B$8</f>
        <v>-5.5726617425871234</v>
      </c>
      <c r="G4" s="1">
        <f>'[2]Qc, Summer, S1'!G4*Main!$B$8</f>
        <v>-5.5726617425871234</v>
      </c>
      <c r="H4" s="1">
        <f>'[2]Qc, Summer, S1'!H4*Main!$B$8</f>
        <v>-2.2220182404459541</v>
      </c>
      <c r="I4" s="1">
        <f>'[2]Qc, Summer, S1'!I4*Main!$B$8</f>
        <v>0.46058538539574717</v>
      </c>
      <c r="J4" s="1">
        <f>'[2]Qc, Summer, S1'!J4*Main!$B$8</f>
        <v>1.4626491184288246</v>
      </c>
      <c r="K4" s="1">
        <f>'[2]Qc, Summer, S1'!K4*Main!$B$8</f>
        <v>1.4626491184288246</v>
      </c>
      <c r="L4" s="1">
        <f>'[2]Qc, Summer, S1'!L4*Main!$B$8</f>
        <v>1.3373890503544004</v>
      </c>
      <c r="M4" s="1">
        <f>'[2]Qc, Summer, S1'!M4*Main!$B$8</f>
        <v>1.8801699722976961</v>
      </c>
      <c r="N4" s="1">
        <f>'[2]Qc, Summer, S1'!N4*Main!$B$8</f>
        <v>2.5482109623154163</v>
      </c>
      <c r="O4" s="1">
        <f>'[2]Qc, Summer, S1'!O4*Main!$B$8</f>
        <v>2.6264999131718842</v>
      </c>
      <c r="P4" s="1">
        <f>'[2]Qc, Summer, S1'!P4*Main!$B$8</f>
        <v>1.473086524438866</v>
      </c>
      <c r="Q4" s="1">
        <f>'[2]Qc, Summer, S1'!Q4*Main!$B$8</f>
        <v>1.1495023070289427</v>
      </c>
      <c r="R4" s="1">
        <f>'[2]Qc, Summer, S1'!R4*Main!$B$8</f>
        <v>-0.18657968476077966</v>
      </c>
      <c r="S4" s="1">
        <f>'[2]Qc, Summer, S1'!S4*Main!$B$8</f>
        <v>-0.18657968476077966</v>
      </c>
      <c r="T4" s="1">
        <f>'[2]Qc, Summer, S1'!T4*Main!$B$8</f>
        <v>-0.18657968476077966</v>
      </c>
      <c r="U4" s="1">
        <f>'[2]Qc, Summer, S1'!U4*Main!$B$8</f>
        <v>-0.18657968476077966</v>
      </c>
      <c r="V4" s="1">
        <f>'[2]Qc, Summer, S1'!V4*Main!$B$8</f>
        <v>-1.1886445373892498</v>
      </c>
      <c r="W4" s="1">
        <f>'[2]Qc, Summer, S1'!W4*Main!$B$8</f>
        <v>-1.5226661549320732</v>
      </c>
      <c r="X4" s="1">
        <f>'[2]Qc, Summer, S1'!X4*Main!$B$8</f>
        <v>-4.2574523236266986</v>
      </c>
      <c r="Y4" s="1">
        <f>'[2]Qc, Summer, S1'!Y4*Main!$B$8</f>
        <v>-4.2574523236266986</v>
      </c>
    </row>
    <row r="5" spans="1:25" x14ac:dyDescent="0.25">
      <c r="A5">
        <v>4</v>
      </c>
      <c r="B5" s="1">
        <f>'[2]Qc, Summer, S1'!B5*Main!$B$8</f>
        <v>5.0218729748375663</v>
      </c>
      <c r="C5" s="1">
        <f>'[2]Qc, Summer, S1'!C5*Main!$B$8</f>
        <v>3.8477278207619605</v>
      </c>
      <c r="D5" s="1">
        <f>'[2]Qc, Summer, S1'!D5*Main!$B$8</f>
        <v>3.6462984545038388</v>
      </c>
      <c r="E5" s="1">
        <f>'[2]Qc, Summer, S1'!E5*Main!$B$8</f>
        <v>3.1845819603957461</v>
      </c>
      <c r="F5" s="1">
        <f>'[2]Qc, Summer, S1'!F5*Main!$B$8</f>
        <v>3.6660841147223868</v>
      </c>
      <c r="G5" s="1">
        <f>'[2]Qc, Summer, S1'!G5*Main!$B$8</f>
        <v>1.7014864588452456</v>
      </c>
      <c r="H5" s="1">
        <f>'[2]Qc, Summer, S1'!H5*Main!$B$8</f>
        <v>2.9686964989072653</v>
      </c>
      <c r="I5" s="1">
        <f>'[2]Qc, Summer, S1'!I5*Main!$B$8</f>
        <v>5.7047010812463084</v>
      </c>
      <c r="J5" s="1">
        <f>'[2]Qc, Summer, S1'!J5*Main!$B$8</f>
        <v>8.2985986175428241</v>
      </c>
      <c r="K5" s="1">
        <f>'[2]Qc, Summer, S1'!K5*Main!$B$8</f>
        <v>9.8610432915239219</v>
      </c>
      <c r="L5" s="1">
        <f>'[2]Qc, Summer, S1'!L5*Main!$B$8</f>
        <v>10.765223934819844</v>
      </c>
      <c r="M5" s="1">
        <f>'[2]Qc, Summer, S1'!M5*Main!$B$8</f>
        <v>11.158250404105138</v>
      </c>
      <c r="N5" s="1">
        <f>'[2]Qc, Summer, S1'!N5*Main!$B$8</f>
        <v>11.659813489249851</v>
      </c>
      <c r="O5" s="1">
        <f>'[2]Qc, Summer, S1'!O5*Main!$B$8</f>
        <v>11.748030853366805</v>
      </c>
      <c r="P5" s="1">
        <f>'[2]Qc, Summer, S1'!P5*Main!$B$8</f>
        <v>11.664643567764323</v>
      </c>
      <c r="Q5" s="1">
        <f>'[2]Qc, Summer, S1'!Q5*Main!$B$8</f>
        <v>11.276344277067336</v>
      </c>
      <c r="R5" s="1">
        <f>'[2]Qc, Summer, S1'!R5*Main!$B$8</f>
        <v>10.731240491479621</v>
      </c>
      <c r="S5" s="1">
        <f>'[2]Qc, Summer, S1'!S5*Main!$B$8</f>
        <v>9.5227676287655054</v>
      </c>
      <c r="T5" s="1">
        <f>'[2]Qc, Summer, S1'!T5*Main!$B$8</f>
        <v>9.4787102982279965</v>
      </c>
      <c r="U5" s="1">
        <f>'[2]Qc, Summer, S1'!U5*Main!$B$8</f>
        <v>9.0171147468694635</v>
      </c>
      <c r="V5" s="1">
        <f>'[2]Qc, Summer, S1'!V5*Main!$B$8</f>
        <v>8.1280099932959242</v>
      </c>
      <c r="W5" s="1">
        <f>'[2]Qc, Summer, S1'!W5*Main!$B$8</f>
        <v>9.7438966579740107</v>
      </c>
      <c r="X5" s="1">
        <f>'[2]Qc, Summer, S1'!X5*Main!$B$8</f>
        <v>8.7308860736414644</v>
      </c>
      <c r="Y5" s="1">
        <f>'[2]Qc, Summer, S1'!Y5*Main!$B$8</f>
        <v>7.0262656028204367</v>
      </c>
    </row>
    <row r="6" spans="1:25" x14ac:dyDescent="0.25">
      <c r="A6">
        <v>5</v>
      </c>
      <c r="B6" s="1">
        <f>'[2]Qc, Summer, S1'!B6*Main!$B$8</f>
        <v>-0.98672629583579441</v>
      </c>
      <c r="C6" s="1">
        <f>'[2]Qc, Summer, S1'!C6*Main!$B$8</f>
        <v>-0.88548337672770239</v>
      </c>
      <c r="D6" s="1">
        <f>'[2]Qc, Summer, S1'!D6*Main!$B$8</f>
        <v>-0.96503140222976969</v>
      </c>
      <c r="E6" s="1">
        <f>'[2]Qc, Summer, S1'!E6*Main!$B$8</f>
        <v>-0.78062462879503836</v>
      </c>
      <c r="F6" s="1">
        <f>'[2]Qc, Summer, S1'!F6*Main!$B$8</f>
        <v>-0.85294101134081501</v>
      </c>
      <c r="G6" s="1">
        <f>'[2]Qc, Summer, S1'!G6*Main!$B$8</f>
        <v>-0.88909920555227395</v>
      </c>
      <c r="H6" s="1">
        <f>'[2]Qc, Summer, S1'!H6*Main!$B$8</f>
        <v>-1.0337319559509746</v>
      </c>
      <c r="I6" s="1">
        <f>'[2]Qc, Summer, S1'!I6*Main!$B$8</f>
        <v>-0.7842404399881866</v>
      </c>
      <c r="J6" s="1">
        <f>'[2]Qc, Summer, S1'!J6*Main!$B$8</f>
        <v>-0.89271501674542231</v>
      </c>
      <c r="K6" s="1">
        <f>'[2]Qc, Summer, S1'!K6*Main!$B$8</f>
        <v>-0.85294099370939158</v>
      </c>
      <c r="L6" s="1">
        <f>'[2]Qc, Summer, S1'!L6*Main!$B$8</f>
        <v>-0.96503138753691664</v>
      </c>
      <c r="M6" s="1">
        <f>'[2]Qc, Summer, S1'!M6*Main!$B$8</f>
        <v>-1.0735059819255759</v>
      </c>
      <c r="N6" s="1">
        <f>'[2]Qc, Summer, S1'!N6*Main!$B$8</f>
        <v>-0.81316699418192562</v>
      </c>
      <c r="O6" s="1">
        <f>'[2]Qc, Summer, S1'!O6*Main!$B$8</f>
        <v>-0.78062463467217957</v>
      </c>
      <c r="P6" s="1">
        <f>'[2]Qc, Summer, S1'!P6*Main!$B$8</f>
        <v>-0.83847771073538102</v>
      </c>
      <c r="Q6" s="1">
        <f>'[2]Qc, Summer, S1'!Q6*Main!$B$8</f>
        <v>-0.90356247089486108</v>
      </c>
      <c r="R6" s="1">
        <f>'[2]Qc, Summer, S1'!R6*Main!$B$8</f>
        <v>-0.83847771367395152</v>
      </c>
      <c r="S6" s="1">
        <f>'[2]Qc, Summer, S1'!S6*Main!$B$8</f>
        <v>-0.77700881172474878</v>
      </c>
      <c r="T6" s="1">
        <f>'[2]Qc, Summer, S1'!T6*Main!$B$8</f>
        <v>-0.78424043117247477</v>
      </c>
      <c r="U6" s="1">
        <f>'[2]Qc, Summer, S1'!U6*Main!$B$8</f>
        <v>-0.68661331738038978</v>
      </c>
      <c r="V6" s="1">
        <f>'[2]Qc, Summer, S1'!V6*Main!$B$8</f>
        <v>-0.80955116241878311</v>
      </c>
      <c r="W6" s="1">
        <f>'[2]Qc, Summer, S1'!W6*Main!$B$8</f>
        <v>-0.86017263666568222</v>
      </c>
      <c r="X6" s="1">
        <f>'[2]Qc, Summer, S1'!X6*Main!$B$8</f>
        <v>-0.91079409621972829</v>
      </c>
      <c r="Y6" s="1">
        <f>'[2]Qc, Summer, S1'!Y6*Main!$B$8</f>
        <v>-0.91802575680744236</v>
      </c>
    </row>
    <row r="7" spans="1:25" x14ac:dyDescent="0.25">
      <c r="A7">
        <v>8</v>
      </c>
      <c r="B7" s="1">
        <f>'[2]Qc, Summer, S1'!B7*Main!$B$8</f>
        <v>119.6104361967661</v>
      </c>
      <c r="C7" s="1">
        <f>'[2]Qc, Summer, S1'!C7*Main!$B$8</f>
        <v>120.1211258297844</v>
      </c>
      <c r="D7" s="1">
        <f>'[2]Qc, Summer, S1'!D7*Main!$B$8</f>
        <v>121.14315526337862</v>
      </c>
      <c r="E7" s="1">
        <f>'[2]Qc, Summer, S1'!E7*Main!$B$8</f>
        <v>121.36684148372711</v>
      </c>
      <c r="F7" s="1">
        <f>'[2]Qc, Summer, S1'!F7*Main!$B$8</f>
        <v>121.65821222056998</v>
      </c>
      <c r="G7" s="1">
        <f>'[2]Qc, Summer, S1'!G7*Main!$B$8</f>
        <v>122.07214819463969</v>
      </c>
      <c r="H7" s="1">
        <f>'[2]Qc, Summer, S1'!H7*Main!$B$8</f>
        <v>120.47934034632311</v>
      </c>
      <c r="I7" s="1">
        <f>'[2]Qc, Summer, S1'!I7*Main!$B$8</f>
        <v>115.31223864664797</v>
      </c>
      <c r="J7" s="1">
        <f>'[2]Qc, Summer, S1'!J7*Main!$B$8</f>
        <v>114.53001954945364</v>
      </c>
      <c r="K7" s="1">
        <f>'[2]Qc, Summer, S1'!K7*Main!$B$8</f>
        <v>114.27325334047548</v>
      </c>
      <c r="L7" s="1">
        <f>'[2]Qc, Summer, S1'!L7*Main!$B$8</f>
        <v>114.37114365909628</v>
      </c>
      <c r="M7" s="1">
        <f>'[2]Qc, Summer, S1'!M7*Main!$B$8</f>
        <v>113.66389317777613</v>
      </c>
      <c r="N7" s="1">
        <f>'[2]Qc, Summer, S1'!N7*Main!$B$8</f>
        <v>112.77110328037507</v>
      </c>
      <c r="O7" s="1">
        <f>'[2]Qc, Summer, S1'!O7*Main!$B$8</f>
        <v>113.13878780197872</v>
      </c>
      <c r="P7" s="1">
        <f>'[2]Qc, Summer, S1'!P7*Main!$B$8</f>
        <v>113.73103514010633</v>
      </c>
      <c r="Q7" s="1">
        <f>'[2]Qc, Summer, S1'!Q7*Main!$B$8</f>
        <v>115.08697633278204</v>
      </c>
      <c r="R7" s="1">
        <f>'[2]Qc, Summer, S1'!R7*Main!$B$8</f>
        <v>115.39550248290017</v>
      </c>
      <c r="S7" s="1">
        <f>'[2]Qc, Summer, S1'!S7*Main!$B$8</f>
        <v>115.14841926070584</v>
      </c>
      <c r="T7" s="1">
        <f>'[2]Qc, Summer, S1'!T7*Main!$B$8</f>
        <v>115.35558902468989</v>
      </c>
      <c r="U7" s="1">
        <f>'[2]Qc, Summer, S1'!U7*Main!$B$8</f>
        <v>115.88782829483166</v>
      </c>
      <c r="V7" s="1">
        <f>'[2]Qc, Summer, S1'!V7*Main!$B$8</f>
        <v>115.82270857155935</v>
      </c>
      <c r="W7" s="1">
        <f>'[2]Qc, Summer, S1'!W7*Main!$B$8</f>
        <v>115.40449719180448</v>
      </c>
      <c r="X7" s="1">
        <f>'[2]Qc, Summer, S1'!X7*Main!$B$8</f>
        <v>116.32090380797402</v>
      </c>
      <c r="Y7" s="1">
        <f>'[2]Qc, Summer, S1'!Y7*Main!$B$8</f>
        <v>117.27069308260485</v>
      </c>
    </row>
    <row r="8" spans="1:25" x14ac:dyDescent="0.25">
      <c r="A8">
        <v>9</v>
      </c>
      <c r="B8" s="1">
        <f>'[2]Qc, Summer, S1'!B8*Main!$B$8</f>
        <v>31.900404125590665</v>
      </c>
      <c r="C8" s="1">
        <f>'[2]Qc, Summer, S1'!C8*Main!$B$8</f>
        <v>28.624294301491435</v>
      </c>
      <c r="D8" s="1">
        <f>'[2]Qc, Summer, S1'!D8*Main!$B$8</f>
        <v>24.630686027953335</v>
      </c>
      <c r="E8" s="1">
        <f>'[2]Qc, Summer, S1'!E8*Main!$B$8</f>
        <v>25.338433104193737</v>
      </c>
      <c r="F8" s="1">
        <f>'[2]Qc, Summer, S1'!F8*Main!$B$8</f>
        <v>23.933653235720616</v>
      </c>
      <c r="G8" s="1">
        <f>'[2]Qc, Summer, S1'!G8*Main!$B$8</f>
        <v>27.058288982102773</v>
      </c>
      <c r="H8" s="1">
        <f>'[2]Qc, Summer, S1'!H8*Main!$B$8</f>
        <v>29.201632666582988</v>
      </c>
      <c r="I8" s="1">
        <f>'[2]Qc, Summer, S1'!I8*Main!$B$8</f>
        <v>23.681494238186652</v>
      </c>
      <c r="J8" s="1">
        <f>'[2]Qc, Summer, S1'!J8*Main!$B$8</f>
        <v>16.736753731157709</v>
      </c>
      <c r="K8" s="1">
        <f>'[2]Qc, Summer, S1'!K8*Main!$B$8</f>
        <v>12.442274460189013</v>
      </c>
      <c r="L8" s="1">
        <f>'[2]Qc, Summer, S1'!L8*Main!$B$8</f>
        <v>16.000610101314233</v>
      </c>
      <c r="M8" s="1">
        <f>'[2]Qc, Summer, S1'!M8*Main!$B$8</f>
        <v>17.937713315372118</v>
      </c>
      <c r="N8" s="1">
        <f>'[2]Qc, Summer, S1'!N8*Main!$B$8</f>
        <v>17.075628054208504</v>
      </c>
      <c r="O8" s="1">
        <f>'[2]Qc, Summer, S1'!O8*Main!$B$8</f>
        <v>16.886640519403425</v>
      </c>
      <c r="P8" s="1">
        <f>'[2]Qc, Summer, S1'!P8*Main!$B$8</f>
        <v>20.983353890106315</v>
      </c>
      <c r="Q8" s="1">
        <f>'[2]Qc, Summer, S1'!Q8*Main!$B$8</f>
        <v>23.101295142306554</v>
      </c>
      <c r="R8" s="1">
        <f>'[2]Qc, Summer, S1'!R8*Main!$B$8</f>
        <v>24.817949506334909</v>
      </c>
      <c r="S8" s="1">
        <f>'[2]Qc, Summer, S1'!S8*Main!$B$8</f>
        <v>30.50906251965446</v>
      </c>
      <c r="T8" s="1">
        <f>'[2]Qc, Summer, S1'!T8*Main!$B$8</f>
        <v>29.729796068797988</v>
      </c>
      <c r="U8" s="1">
        <f>'[2]Qc, Summer, S1'!U8*Main!$B$8</f>
        <v>28.354578573036029</v>
      </c>
      <c r="V8" s="1">
        <f>'[2]Qc, Summer, S1'!V8*Main!$B$8</f>
        <v>30.767978760248081</v>
      </c>
      <c r="W8" s="1">
        <f>'[2]Qc, Summer, S1'!W8*Main!$B$8</f>
        <v>28.095034580301238</v>
      </c>
      <c r="X8" s="1">
        <f>'[2]Qc, Summer, S1'!X8*Main!$B$8</f>
        <v>30.379290523287068</v>
      </c>
      <c r="Y8" s="1">
        <f>'[2]Qc, Summer, S1'!Y8*Main!$B$8</f>
        <v>31.198576926151802</v>
      </c>
    </row>
    <row r="9" spans="1:25" x14ac:dyDescent="0.25">
      <c r="A9">
        <v>10</v>
      </c>
      <c r="B9" s="1">
        <f>'[2]Qc, Summer, S1'!B9*Main!$B$8</f>
        <v>-10.602311638600117</v>
      </c>
      <c r="C9" s="1">
        <f>'[2]Qc, Summer, S1'!C9*Main!$B$8</f>
        <v>-13.599194818399292</v>
      </c>
      <c r="D9" s="1">
        <f>'[2]Qc, Summer, S1'!D9*Main!$B$8</f>
        <v>-13.720501207250443</v>
      </c>
      <c r="E9" s="1">
        <f>'[2]Qc, Summer, S1'!E9*Main!$B$8</f>
        <v>-13.803898998242763</v>
      </c>
      <c r="F9" s="1">
        <f>'[2]Qc, Summer, S1'!F9*Main!$B$8</f>
        <v>-13.652265732279977</v>
      </c>
      <c r="G9" s="1">
        <f>'[2]Qc, Summer, S1'!G9*Main!$B$8</f>
        <v>-13.594140903086236</v>
      </c>
      <c r="H9" s="1">
        <f>'[2]Qc, Summer, S1'!H9*Main!$B$8</f>
        <v>-11.262522340062018</v>
      </c>
      <c r="I9" s="1">
        <f>'[2]Qc, Summer, S1'!I9*Main!$B$8</f>
        <v>-6.6803695947430599</v>
      </c>
      <c r="J9" s="1">
        <f>'[2]Qc, Summer, S1'!J9*Main!$B$8</f>
        <v>-4.4441087932368575</v>
      </c>
      <c r="K9" s="1">
        <f>'[2]Qc, Summer, S1'!K9*Main!$B$8</f>
        <v>-4.3570448533372703</v>
      </c>
      <c r="L9" s="1">
        <f>'[2]Qc, Summer, S1'!L9*Main!$B$8</f>
        <v>-4.3236605140135858</v>
      </c>
      <c r="M9" s="1">
        <f>'[2]Qc, Summer, S1'!M9*Main!$B$8</f>
        <v>-2.0750067612374488</v>
      </c>
      <c r="N9" s="1">
        <f>'[2]Qc, Summer, S1'!N9*Main!$B$8</f>
        <v>-1.4898397855138812</v>
      </c>
      <c r="O9" s="1">
        <f>'[2]Qc, Summer, S1'!O9*Main!$B$8</f>
        <v>-1.8187587221647969</v>
      </c>
      <c r="P9" s="1">
        <f>'[2]Qc, Summer, S1'!P9*Main!$B$8</f>
        <v>-0.37786606333431799</v>
      </c>
      <c r="Q9" s="1">
        <f>'[2]Qc, Summer, S1'!Q9*Main!$B$8</f>
        <v>-2.8714866327525104</v>
      </c>
      <c r="R9" s="1">
        <f>'[2]Qc, Summer, S1'!R9*Main!$B$8</f>
        <v>-5.0765092094359128</v>
      </c>
      <c r="S9" s="1">
        <f>'[2]Qc, Summer, S1'!S9*Main!$B$8</f>
        <v>-4.96531206466332</v>
      </c>
      <c r="T9" s="1">
        <f>'[2]Qc, Summer, S1'!T9*Main!$B$8</f>
        <v>-5.9153978263733027</v>
      </c>
      <c r="U9" s="1">
        <f>'[2]Qc, Summer, S1'!U9*Main!$B$8</f>
        <v>-5.3868291923360898</v>
      </c>
      <c r="V9" s="1">
        <f>'[2]Qc, Summer, S1'!V9*Main!$B$8</f>
        <v>-5.477808701137036</v>
      </c>
      <c r="W9" s="1">
        <f>'[2]Qc, Summer, S1'!W9*Main!$B$8</f>
        <v>-4.4333034223567624</v>
      </c>
      <c r="X9" s="1">
        <f>'[2]Qc, Summer, S1'!X9*Main!$B$8</f>
        <v>-6.5805467016686352</v>
      </c>
      <c r="Y9" s="1">
        <f>'[2]Qc, Summer, S1'!Y9*Main!$B$8</f>
        <v>-8.8208867387034875</v>
      </c>
    </row>
    <row r="10" spans="1:25" x14ac:dyDescent="0.25">
      <c r="A10">
        <v>12</v>
      </c>
      <c r="B10" s="1">
        <f>'[2]Qc, Summer, S1'!B10*Main!$B$8</f>
        <v>-37.695408430064973</v>
      </c>
      <c r="C10" s="1">
        <f>'[2]Qc, Summer, S1'!C10*Main!$B$8</f>
        <v>-52.166606643768453</v>
      </c>
      <c r="D10" s="1">
        <f>'[2]Qc, Summer, S1'!D10*Main!$B$8</f>
        <v>-54.781122634125808</v>
      </c>
      <c r="E10" s="1">
        <f>'[2]Qc, Summer, S1'!E10*Main!$B$8</f>
        <v>-53.268874505330771</v>
      </c>
      <c r="F10" s="1">
        <f>'[2]Qc, Summer, S1'!F10*Main!$B$8</f>
        <v>-55.299151608712343</v>
      </c>
      <c r="G10" s="1">
        <f>'[2]Qc, Summer, S1'!G10*Main!$B$8</f>
        <v>-57.651450732486701</v>
      </c>
      <c r="H10" s="1">
        <f>'[2]Qc, Summer, S1'!H10*Main!$B$8</f>
        <v>-49.850226370569992</v>
      </c>
      <c r="I10" s="1">
        <f>'[2]Qc, Summer, S1'!I10*Main!$B$8</f>
        <v>-20.734118320702894</v>
      </c>
      <c r="J10" s="1">
        <f>'[2]Qc, Summer, S1'!J10*Main!$B$8</f>
        <v>-0.85536156188718204</v>
      </c>
      <c r="K10" s="1">
        <f>'[2]Qc, Summer, S1'!K10*Main!$B$8</f>
        <v>8.2762030276580028</v>
      </c>
      <c r="L10" s="1">
        <f>'[2]Qc, Summer, S1'!L10*Main!$B$8</f>
        <v>7.5640492739072647</v>
      </c>
      <c r="M10" s="1">
        <f>'[2]Qc, Summer, S1'!M10*Main!$B$8</f>
        <v>8.4672516259155355</v>
      </c>
      <c r="N10" s="1">
        <f>'[2]Qc, Summer, S1'!N10*Main!$B$8</f>
        <v>12.458551940239222</v>
      </c>
      <c r="O10" s="1">
        <f>'[2]Qc, Summer, S1'!O10*Main!$B$8</f>
        <v>10.971616887669816</v>
      </c>
      <c r="P10" s="1">
        <f>'[2]Qc, Summer, S1'!P10*Main!$B$8</f>
        <v>3.1049109116361486</v>
      </c>
      <c r="Q10" s="1">
        <f>'[2]Qc, Summer, S1'!Q10*Main!$B$8</f>
        <v>1.7242972070437097</v>
      </c>
      <c r="R10" s="1">
        <f>'[2]Qc, Summer, S1'!R10*Main!$B$8</f>
        <v>1.1067484999557</v>
      </c>
      <c r="S10" s="1">
        <f>'[2]Qc, Summer, S1'!S10*Main!$B$8</f>
        <v>-3.370474854193739</v>
      </c>
      <c r="T10" s="1">
        <f>'[2]Qc, Summer, S1'!T10*Main!$B$8</f>
        <v>-4.897280071012994</v>
      </c>
      <c r="U10" s="1">
        <f>'[2]Qc, Summer, S1'!U10*Main!$B$8</f>
        <v>-3.5659109646042531</v>
      </c>
      <c r="V10" s="1">
        <f>'[2]Qc, Summer, S1'!V10*Main!$B$8</f>
        <v>-10.499926447150029</v>
      </c>
      <c r="W10" s="1">
        <f>'[2]Qc, Summer, S1'!W10*Main!$B$8</f>
        <v>-3.8957940256940349</v>
      </c>
      <c r="X10" s="1">
        <f>'[2]Qc, Summer, S1'!X10*Main!$B$8</f>
        <v>-12.263406087138216</v>
      </c>
      <c r="Y10" s="1">
        <f>'[2]Qc, Summer, S1'!Y10*Main!$B$8</f>
        <v>-18.320706790608387</v>
      </c>
    </row>
    <row r="11" spans="1:25" x14ac:dyDescent="0.25">
      <c r="A11">
        <v>15</v>
      </c>
      <c r="B11" s="1">
        <f>'[2]Qc, Summer, S1'!B11*Main!$B$8</f>
        <v>-5.0461035815711757</v>
      </c>
      <c r="C11" s="1">
        <f>'[2]Qc, Summer, S1'!C11*Main!$B$8</f>
        <v>-5.0461035815711757</v>
      </c>
      <c r="D11" s="1">
        <f>'[2]Qc, Summer, S1'!D11*Main!$B$8</f>
        <v>-5.0461035815711757</v>
      </c>
      <c r="E11" s="1">
        <f>'[2]Qc, Summer, S1'!E11*Main!$B$8</f>
        <v>-5.0461035815711757</v>
      </c>
      <c r="F11" s="1">
        <f>'[2]Qc, Summer, S1'!F11*Main!$B$8</f>
        <v>-5.0461035815711757</v>
      </c>
      <c r="G11" s="1">
        <f>'[2]Qc, Summer, S1'!G11*Main!$B$8</f>
        <v>-5.0461035815711757</v>
      </c>
      <c r="H11" s="1">
        <f>'[2]Qc, Summer, S1'!H11*Main!$B$8</f>
        <v>-5.0461035815711757</v>
      </c>
      <c r="I11" s="1">
        <f>'[2]Qc, Summer, S1'!I11*Main!$B$8</f>
        <v>-4.7779235912433551</v>
      </c>
      <c r="J11" s="1">
        <f>'[2]Qc, Summer, S1'!J11*Main!$B$8</f>
        <v>-4.4891221318812757</v>
      </c>
      <c r="K11" s="1">
        <f>'[2]Qc, Summer, S1'!K11*Main!$B$8</f>
        <v>-4.4226527554636741</v>
      </c>
      <c r="L11" s="1">
        <f>'[2]Qc, Summer, S1'!L11*Main!$B$8</f>
        <v>-4.3263721505463675</v>
      </c>
      <c r="M11" s="1">
        <f>'[2]Qc, Summer, S1'!M11*Main!$B$8</f>
        <v>-4.3928437661547548</v>
      </c>
      <c r="N11" s="1">
        <f>'[2]Qc, Summer, S1'!N11*Main!$B$8</f>
        <v>-4.3928437661547548</v>
      </c>
      <c r="O11" s="1">
        <f>'[2]Qc, Summer, S1'!O11*Main!$B$8</f>
        <v>-4.3928437661547548</v>
      </c>
      <c r="P11" s="1">
        <f>'[2]Qc, Summer, S1'!P11*Main!$B$8</f>
        <v>-4.3928437661547548</v>
      </c>
      <c r="Q11" s="1">
        <f>'[2]Qc, Summer, S1'!Q11*Main!$B$8</f>
        <v>-4.3928437661547548</v>
      </c>
      <c r="R11" s="1">
        <f>'[2]Qc, Summer, S1'!R11*Main!$B$8</f>
        <v>-4.466765389899586</v>
      </c>
      <c r="S11" s="1">
        <f>'[2]Qc, Summer, S1'!S11*Main!$B$8</f>
        <v>-4.6885302611340816</v>
      </c>
      <c r="T11" s="1">
        <f>'[2]Qc, Summer, S1'!T11*Main!$B$8</f>
        <v>-4.6885302611340816</v>
      </c>
      <c r="U11" s="1">
        <f>'[2]Qc, Summer, S1'!U11*Main!$B$8</f>
        <v>-4.6885302611340816</v>
      </c>
      <c r="V11" s="1">
        <f>'[2]Qc, Summer, S1'!V11*Main!$B$8</f>
        <v>-4.6885302611340816</v>
      </c>
      <c r="W11" s="1">
        <f>'[2]Qc, Summer, S1'!W11*Main!$B$8</f>
        <v>-4.8237647722386292</v>
      </c>
      <c r="X11" s="1">
        <f>'[2]Qc, Summer, S1'!X11*Main!$B$8</f>
        <v>-4.9589992833431777</v>
      </c>
      <c r="Y11" s="1">
        <f>'[2]Qc, Summer, S1'!Y11*Main!$B$8</f>
        <v>-4.9589992833431777</v>
      </c>
    </row>
    <row r="12" spans="1:25" x14ac:dyDescent="0.25">
      <c r="A12">
        <v>16</v>
      </c>
      <c r="B12" s="1">
        <f>'[2]Qc, Summer, S1'!B12*Main!$B$8</f>
        <v>-1.9324040165386889</v>
      </c>
      <c r="C12" s="1">
        <f>'[2]Qc, Summer, S1'!C12*Main!$B$8</f>
        <v>-2.1181216774955698</v>
      </c>
      <c r="D12" s="1">
        <f>'[2]Qc, Summer, S1'!D12*Main!$B$8</f>
        <v>-2.2203839338452451</v>
      </c>
      <c r="E12" s="1">
        <f>'[2]Qc, Summer, S1'!E12*Main!$B$8</f>
        <v>-1.1942350856467809</v>
      </c>
      <c r="F12" s="1">
        <f>'[2]Qc, Summer, S1'!F12*Main!$B$8</f>
        <v>-1.8019314825753101</v>
      </c>
      <c r="G12" s="1">
        <f>'[2]Qc, Summer, S1'!G12*Main!$B$8</f>
        <v>-1.9347548730064974</v>
      </c>
      <c r="H12" s="1">
        <f>'[2]Qc, Summer, S1'!H12*Main!$B$8</f>
        <v>0.59829297105729473</v>
      </c>
      <c r="I12" s="1">
        <f>'[2]Qc, Summer, S1'!I12*Main!$B$8</f>
        <v>3.1818842291789724</v>
      </c>
      <c r="J12" s="1">
        <f>'[2]Qc, Summer, S1'!J12*Main!$B$8</f>
        <v>3.9894034258712341</v>
      </c>
      <c r="K12" s="1">
        <f>'[2]Qc, Summer, S1'!K12*Main!$B$8</f>
        <v>4.7745894861193152</v>
      </c>
      <c r="L12" s="1">
        <f>'[2]Qc, Summer, S1'!L12*Main!$B$8</f>
        <v>5.3423213230950983</v>
      </c>
      <c r="M12" s="1">
        <f>'[2]Qc, Summer, S1'!M12*Main!$B$8</f>
        <v>5.2647430596574125</v>
      </c>
      <c r="N12" s="1">
        <f>'[2]Qc, Summer, S1'!N12*Main!$B$8</f>
        <v>5.4434081512108676</v>
      </c>
      <c r="O12" s="1">
        <f>'[2]Qc, Summer, S1'!O12*Main!$B$8</f>
        <v>4.9920437093916119</v>
      </c>
      <c r="P12" s="1">
        <f>'[2]Qc, Summer, S1'!P12*Main!$B$8</f>
        <v>3.7719492025989361</v>
      </c>
      <c r="Q12" s="1">
        <f>'[2]Qc, Summer, S1'!Q12*Main!$B$8</f>
        <v>3.0631659775546365</v>
      </c>
      <c r="R12" s="1">
        <f>'[2]Qc, Summer, S1'!R12*Main!$B$8</f>
        <v>2.4190313053750736</v>
      </c>
      <c r="S12" s="1">
        <f>'[2]Qc, Summer, S1'!S12*Main!$B$8</f>
        <v>2.4460661547548734</v>
      </c>
      <c r="T12" s="1">
        <f>'[2]Qc, Summer, S1'!T12*Main!$B$8</f>
        <v>1.8924394565859419</v>
      </c>
      <c r="U12" s="1">
        <f>'[2]Qc, Summer, S1'!U12*Main!$B$8</f>
        <v>1.8971411695215592</v>
      </c>
      <c r="V12" s="1">
        <f>'[2]Qc, Summer, S1'!V12*Main!$B$8</f>
        <v>1.1813053750738334</v>
      </c>
      <c r="W12" s="1">
        <f>'[2]Qc, Summer, S1'!W12*Main!$B$8</f>
        <v>1.4304961606615478</v>
      </c>
      <c r="X12" s="1">
        <f>'[2]Qc, Summer, S1'!X12*Main!$B$8</f>
        <v>0.96385115180153524</v>
      </c>
      <c r="Y12" s="1">
        <f>'[2]Qc, Summer, S1'!Y12*Main!$B$8</f>
        <v>-0.59829297105729473</v>
      </c>
    </row>
    <row r="13" spans="1:25" x14ac:dyDescent="0.25">
      <c r="A13">
        <v>17</v>
      </c>
      <c r="B13" s="1">
        <f>'[2]Qc, Summer, S1'!B13*Main!$B$8</f>
        <v>-1.0828105924837566</v>
      </c>
      <c r="C13" s="1">
        <f>'[2]Qc, Summer, S1'!C13*Main!$B$8</f>
        <v>-1.0694624323981097</v>
      </c>
      <c r="D13" s="1">
        <f>'[2]Qc, Summer, S1'!D13*Main!$B$8</f>
        <v>-1.3435518734790313</v>
      </c>
      <c r="E13" s="1">
        <f>'[2]Qc, Summer, S1'!E13*Main!$B$8</f>
        <v>-1.2309425545333725</v>
      </c>
      <c r="F13" s="1">
        <f>'[2]Qc, Summer, S1'!F13*Main!$B$8</f>
        <v>-1.0908377535144713</v>
      </c>
      <c r="G13" s="1">
        <f>'[2]Qc, Summer, S1'!G13*Main!$B$8</f>
        <v>-1.4537476386148847</v>
      </c>
      <c r="H13" s="1">
        <f>'[2]Qc, Summer, S1'!H13*Main!$B$8</f>
        <v>-1.1046508366066154</v>
      </c>
      <c r="I13" s="1">
        <f>'[2]Qc, Summer, S1'!I13*Main!$B$8</f>
        <v>-0.72999935203780275</v>
      </c>
      <c r="J13" s="1">
        <f>'[2]Qc, Summer, S1'!J13*Main!$B$8</f>
        <v>-0.49517347489663305</v>
      </c>
      <c r="K13" s="1">
        <f>'[2]Qc, Summer, S1'!K13*Main!$B$8</f>
        <v>-0.24720115290903721</v>
      </c>
      <c r="L13" s="1">
        <f>'[2]Qc, Summer, S1'!L13*Main!$B$8</f>
        <v>-0.31910643824571744</v>
      </c>
      <c r="M13" s="1">
        <f>'[2]Qc, Summer, S1'!M13*Main!$B$8</f>
        <v>-0.21950773459834641</v>
      </c>
      <c r="N13" s="1">
        <f>'[2]Qc, Summer, S1'!N13*Main!$B$8</f>
        <v>-9.239799796219729E-2</v>
      </c>
      <c r="O13" s="1">
        <f>'[2]Qc, Summer, S1'!O13*Main!$B$8</f>
        <v>-0.13809992009746014</v>
      </c>
      <c r="P13" s="1">
        <f>'[2]Qc, Summer, S1'!P13*Main!$B$8</f>
        <v>-0.2677494250886</v>
      </c>
      <c r="Q13" s="1">
        <f>'[2]Qc, Summer, S1'!Q13*Main!$B$8</f>
        <v>-0.21357237152982878</v>
      </c>
      <c r="R13" s="1">
        <f>'[2]Qc, Summer, S1'!R13*Main!$B$8</f>
        <v>-0.48919688662138194</v>
      </c>
      <c r="S13" s="1">
        <f>'[2]Qc, Summer, S1'!S13*Main!$B$8</f>
        <v>-0.43857672297696398</v>
      </c>
      <c r="T13" s="1">
        <f>'[2]Qc, Summer, S1'!T13*Main!$B$8</f>
        <v>-0.6371368689161252</v>
      </c>
      <c r="U13" s="1">
        <f>'[2]Qc, Summer, S1'!U13*Main!$B$8</f>
        <v>-0.64094189466922624</v>
      </c>
      <c r="V13" s="1">
        <f>'[2]Qc, Summer, S1'!V13*Main!$B$8</f>
        <v>-0.63618312644713537</v>
      </c>
      <c r="W13" s="1">
        <f>'[2]Qc, Summer, S1'!W13*Main!$B$8</f>
        <v>-0.54861351732132313</v>
      </c>
      <c r="X13" s="1">
        <f>'[2]Qc, Summer, S1'!X13*Main!$B$8</f>
        <v>-0.72276242259303025</v>
      </c>
      <c r="Y13" s="1">
        <f>'[2]Qc, Summer, S1'!Y13*Main!$B$8</f>
        <v>-0.80217403083284122</v>
      </c>
    </row>
    <row r="14" spans="1:25" x14ac:dyDescent="0.25">
      <c r="A14">
        <v>18</v>
      </c>
      <c r="B14" s="1">
        <f>'[2]Qc, Summer, S1'!B14*Main!$B$8</f>
        <v>-1.8113349084465444</v>
      </c>
      <c r="C14" s="1">
        <f>'[2]Qc, Summer, S1'!C14*Main!$B$8</f>
        <v>-1.5938806851742469</v>
      </c>
      <c r="D14" s="1">
        <f>'[2]Qc, Summer, S1'!D14*Main!$B$8</f>
        <v>-1.6514766686355582</v>
      </c>
      <c r="E14" s="1">
        <f>'[2]Qc, Summer, S1'!E14*Main!$B$8</f>
        <v>-1.8418960425280566</v>
      </c>
      <c r="F14" s="1">
        <f>'[2]Qc, Summer, S1'!F14*Main!$B$8</f>
        <v>-1.7925280567040756</v>
      </c>
      <c r="G14" s="1">
        <f>'[2]Qc, Summer, S1'!G14*Main!$B$8</f>
        <v>-1.4457767277023035</v>
      </c>
      <c r="H14" s="1">
        <f>'[2]Qc, Summer, S1'!H14*Main!$B$8</f>
        <v>-1.3999350265800354</v>
      </c>
      <c r="I14" s="1">
        <f>'[2]Qc, Summer, S1'!I14*Main!$B$8</f>
        <v>-1.4575310100413468</v>
      </c>
      <c r="J14" s="1">
        <f>'[2]Qc, Summer, S1'!J14*Main!$B$8</f>
        <v>-1.4199173065564086</v>
      </c>
      <c r="K14" s="1">
        <f>'[2]Qc, Summer, S1'!K14*Main!$B$8</f>
        <v>-1.1672002362669816</v>
      </c>
      <c r="L14" s="1">
        <f>'[2]Qc, Summer, S1'!L14*Main!$B$8</f>
        <v>-1.0590608387477849</v>
      </c>
      <c r="M14" s="1">
        <f>'[2]Qc, Summer, S1'!M14*Main!$B$8</f>
        <v>-1.0002894270525693</v>
      </c>
      <c r="N14" s="1">
        <f>'[2]Qc, Summer, S1'!N14*Main!$B$8</f>
        <v>-0.81574719432959231</v>
      </c>
      <c r="O14" s="1">
        <f>'[2]Qc, Summer, S1'!O14*Main!$B$8</f>
        <v>-1.0226225634967514</v>
      </c>
      <c r="P14" s="1">
        <f>'[2]Qc, Summer, S1'!P14*Main!$B$8</f>
        <v>-1.5068989958653278</v>
      </c>
      <c r="Q14" s="1">
        <f>'[2]Qc, Summer, S1'!Q14*Main!$B$8</f>
        <v>-1.0872711163614885</v>
      </c>
      <c r="R14" s="1">
        <f>'[2]Qc, Summer, S1'!R14*Main!$B$8</f>
        <v>-1.0684642646190194</v>
      </c>
      <c r="S14" s="1">
        <f>'[2]Qc, Summer, S1'!S14*Main!$B$8</f>
        <v>-1.7196515062020084</v>
      </c>
      <c r="T14" s="1">
        <f>'[2]Qc, Summer, S1'!T14*Main!$B$8</f>
        <v>-1.7231777909037211</v>
      </c>
      <c r="U14" s="1">
        <f>'[2]Qc, Summer, S1'!U14*Main!$B$8</f>
        <v>-1.3670230360307147</v>
      </c>
      <c r="V14" s="1">
        <f>'[2]Qc, Summer, S1'!V14*Main!$B$8</f>
        <v>-1.5868281157708211</v>
      </c>
      <c r="W14" s="1">
        <f>'[2]Qc, Summer, S1'!W14*Main!$B$8</f>
        <v>-1.3552687536916717</v>
      </c>
      <c r="X14" s="1">
        <f>'[2]Qc, Summer, S1'!X14*Main!$B$8</f>
        <v>-1.5950561134081511</v>
      </c>
      <c r="Y14" s="1">
        <f>'[2]Qc, Summer, S1'!Y14*Main!$B$8</f>
        <v>-1.783124630832841</v>
      </c>
    </row>
    <row r="15" spans="1:25" x14ac:dyDescent="0.25">
      <c r="A15">
        <v>20</v>
      </c>
      <c r="B15" s="1">
        <f>'[2]Qc, Summer, S1'!B15*Main!$B$8</f>
        <v>-0.19309703467217953</v>
      </c>
      <c r="C15" s="1">
        <f>'[2]Qc, Summer, S1'!C15*Main!$B$8</f>
        <v>-0.19309703467217953</v>
      </c>
      <c r="D15" s="1">
        <f>'[2]Qc, Summer, S1'!D15*Main!$B$8</f>
        <v>-0.19309703467217953</v>
      </c>
      <c r="E15" s="1">
        <f>'[2]Qc, Summer, S1'!E15*Main!$B$8</f>
        <v>-0.19309703467217953</v>
      </c>
      <c r="F15" s="1">
        <f>'[2]Qc, Summer, S1'!F15*Main!$B$8</f>
        <v>-0.19309703467217953</v>
      </c>
      <c r="G15" s="1">
        <f>'[2]Qc, Summer, S1'!G15*Main!$B$8</f>
        <v>-0.19309703467217953</v>
      </c>
      <c r="H15" s="1">
        <f>'[2]Qc, Summer, S1'!H15*Main!$B$8</f>
        <v>-0.86067506758712342</v>
      </c>
      <c r="I15" s="1">
        <f>'[2]Qc, Summer, S1'!I15*Main!$B$8</f>
        <v>-1.0832010785587713</v>
      </c>
      <c r="J15" s="1">
        <f>'[2]Qc, Summer, S1'!J15*Main!$B$8</f>
        <v>-1.0832010785587713</v>
      </c>
      <c r="K15" s="1">
        <f>'[2]Qc, Summer, S1'!K15*Main!$B$8</f>
        <v>-0.41562304564382752</v>
      </c>
      <c r="L15" s="1">
        <f>'[2]Qc, Summer, S1'!L15*Main!$B$8</f>
        <v>-0.19309703467217953</v>
      </c>
      <c r="M15" s="1">
        <f>'[2]Qc, Summer, S1'!M15*Main!$B$8</f>
        <v>-0.86067506758712342</v>
      </c>
      <c r="N15" s="1">
        <f>'[2]Qc, Summer, S1'!N15*Main!$B$8</f>
        <v>-0.14149627590076788</v>
      </c>
      <c r="O15" s="1">
        <f>'[2]Qc, Summer, S1'!O15*Main!$B$8</f>
        <v>-0.14149627590076788</v>
      </c>
      <c r="P15" s="1">
        <f>'[2]Qc, Summer, S1'!P15*Main!$B$8</f>
        <v>-0.14149627590076788</v>
      </c>
      <c r="Q15" s="1">
        <f>'[2]Qc, Summer, S1'!Q15*Main!$B$8</f>
        <v>-0.14149627590076788</v>
      </c>
      <c r="R15" s="1">
        <f>'[2]Qc, Summer, S1'!R15*Main!$B$8</f>
        <v>-0.14149627590076788</v>
      </c>
      <c r="S15" s="1">
        <f>'[2]Qc, Summer, S1'!S15*Main!$B$8</f>
        <v>-0.14149627590076788</v>
      </c>
      <c r="T15" s="1">
        <f>'[2]Qc, Summer, S1'!T15*Main!$B$8</f>
        <v>-0.14149627590076788</v>
      </c>
      <c r="U15" s="1">
        <f>'[2]Qc, Summer, S1'!U15*Main!$B$8</f>
        <v>-0.14149627590076788</v>
      </c>
      <c r="V15" s="1">
        <f>'[2]Qc, Summer, S1'!V15*Main!$B$8</f>
        <v>-0.14149627590076788</v>
      </c>
      <c r="W15" s="1">
        <f>'[2]Qc, Summer, S1'!W15*Main!$B$8</f>
        <v>-0.14149627590076788</v>
      </c>
      <c r="X15" s="1">
        <f>'[2]Qc, Summer, S1'!X15*Main!$B$8</f>
        <v>-0.14149627590076788</v>
      </c>
      <c r="Y15" s="1">
        <f>'[2]Qc, Summer, S1'!Y15*Main!$B$8</f>
        <v>-0.14149627590076788</v>
      </c>
    </row>
    <row r="16" spans="1:25" x14ac:dyDescent="0.25">
      <c r="A16">
        <v>21</v>
      </c>
      <c r="B16" s="1">
        <f>'[2]Qc, Summer, S1'!B16*Main!$B$8</f>
        <v>-1.3154044695215594</v>
      </c>
      <c r="C16" s="1">
        <f>'[2]Qc, Summer, S1'!C16*Main!$B$8</f>
        <v>-1.3154044695215594</v>
      </c>
      <c r="D16" s="1">
        <f>'[2]Qc, Summer, S1'!D16*Main!$B$8</f>
        <v>-1.3154044695215594</v>
      </c>
      <c r="E16" s="1">
        <f>'[2]Qc, Summer, S1'!E16*Main!$B$8</f>
        <v>-1.3154044695215594</v>
      </c>
      <c r="F16" s="1">
        <f>'[2]Qc, Summer, S1'!F16*Main!$B$8</f>
        <v>-1.3154044695215594</v>
      </c>
      <c r="G16" s="1">
        <f>'[2]Qc, Summer, S1'!G16*Main!$B$8</f>
        <v>-1.3154044695215594</v>
      </c>
      <c r="H16" s="1">
        <f>'[2]Qc, Summer, S1'!H16*Main!$B$8</f>
        <v>-1.3154044695215594</v>
      </c>
      <c r="I16" s="1">
        <f>'[2]Qc, Summer, S1'!I16*Main!$B$8</f>
        <v>-0.42529930897814539</v>
      </c>
      <c r="J16" s="1">
        <f>'[2]Qc, Summer, S1'!J16*Main!$B$8</f>
        <v>0.46480361825162431</v>
      </c>
      <c r="K16" s="1">
        <f>'[2]Qc, Summer, S1'!K16*Main!$B$8</f>
        <v>0.46480361825162431</v>
      </c>
      <c r="L16" s="1">
        <f>'[2]Qc, Summer, S1'!L16*Main!$B$8</f>
        <v>0.46480361825162431</v>
      </c>
      <c r="M16" s="1">
        <f>'[2]Qc, Summer, S1'!M16*Main!$B$8</f>
        <v>0.46480361825162431</v>
      </c>
      <c r="N16" s="1">
        <f>'[2]Qc, Summer, S1'!N16*Main!$B$8</f>
        <v>0.46480361825162431</v>
      </c>
      <c r="O16" s="1">
        <f>'[2]Qc, Summer, S1'!O16*Main!$B$8</f>
        <v>0.46480361825162431</v>
      </c>
      <c r="P16" s="1">
        <f>'[2]Qc, Summer, S1'!P16*Main!$B$8</f>
        <v>0.46480361825162431</v>
      </c>
      <c r="Q16" s="1">
        <f>'[2]Qc, Summer, S1'!Q16*Main!$B$8</f>
        <v>0.46480361825162431</v>
      </c>
      <c r="R16" s="1">
        <f>'[2]Qc, Summer, S1'!R16*Main!$B$8</f>
        <v>0.46480361825162431</v>
      </c>
      <c r="S16" s="1">
        <f>'[2]Qc, Summer, S1'!S16*Main!$B$8</f>
        <v>0.46480361825162431</v>
      </c>
      <c r="T16" s="1">
        <f>'[2]Qc, Summer, S1'!T16*Main!$B$8</f>
        <v>-0.20277273967808626</v>
      </c>
      <c r="U16" s="1">
        <f>'[2]Qc, Summer, S1'!U16*Main!$B$8</f>
        <v>-0.4252981923213231</v>
      </c>
      <c r="V16" s="1">
        <f>'[2]Qc, Summer, S1'!V16*Main!$B$8</f>
        <v>-0.4252981923213231</v>
      </c>
      <c r="W16" s="1">
        <f>'[2]Qc, Summer, S1'!W16*Main!$B$8</f>
        <v>-0.4252981923213231</v>
      </c>
      <c r="X16" s="1">
        <f>'[2]Qc, Summer, S1'!X16*Main!$B$8</f>
        <v>-0.4252981923213231</v>
      </c>
      <c r="Y16" s="1">
        <f>'[2]Qc, Summer, S1'!Y16*Main!$B$8</f>
        <v>-0.4252981923213231</v>
      </c>
    </row>
    <row r="17" spans="1:25" x14ac:dyDescent="0.25">
      <c r="A17">
        <v>26</v>
      </c>
      <c r="B17" s="1">
        <f>'[2]Qc, Summer, S1'!B17*Main!$B$8</f>
        <v>1.6782463766686355</v>
      </c>
      <c r="C17" s="1">
        <f>'[2]Qc, Summer, S1'!C17*Main!$B$8</f>
        <v>1.4154179200826933</v>
      </c>
      <c r="D17" s="1">
        <f>'[2]Qc, Summer, S1'!D17*Main!$B$8</f>
        <v>1.1525894752510337</v>
      </c>
      <c r="E17" s="1">
        <f>'[2]Qc, Summer, S1'!E17*Main!$B$8</f>
        <v>1.1525894752510337</v>
      </c>
      <c r="F17" s="1">
        <f>'[2]Qc, Summer, S1'!F17*Main!$B$8</f>
        <v>1.1525894752510337</v>
      </c>
      <c r="G17" s="1">
        <f>'[2]Qc, Summer, S1'!G17*Main!$B$8</f>
        <v>1.2182965864589486</v>
      </c>
      <c r="H17" s="1">
        <f>'[2]Qc, Summer, S1'!H17*Main!$B$8</f>
        <v>1.987622778676905</v>
      </c>
      <c r="I17" s="1">
        <f>'[2]Qc, Summer, S1'!I17*Main!$B$8</f>
        <v>2.9584230592587124</v>
      </c>
      <c r="J17" s="1">
        <f>'[2]Qc, Summer, S1'!J17*Main!$B$8</f>
        <v>4.1821513348493795</v>
      </c>
      <c r="K17" s="1">
        <f>'[2]Qc, Summer, S1'!K17*Main!$B$8</f>
        <v>5.060122496839929</v>
      </c>
      <c r="L17" s="1">
        <f>'[2]Qc, Summer, S1'!L17*Main!$B$8</f>
        <v>5.1359396896190193</v>
      </c>
      <c r="M17" s="1">
        <f>'[2]Qc, Summer, S1'!M17*Main!$B$8</f>
        <v>5.3381171953780271</v>
      </c>
      <c r="N17" s="1">
        <f>'[2]Qc, Summer, S1'!N17*Main!$B$8</f>
        <v>5.5971545021411693</v>
      </c>
      <c r="O17" s="1">
        <f>'[2]Qc, Summer, S1'!O17*Main!$B$8</f>
        <v>6.2752394353219128</v>
      </c>
      <c r="P17" s="1">
        <f>'[2]Qc, Summer, S1'!P17*Main!$B$8</f>
        <v>5.6606560956438274</v>
      </c>
      <c r="Q17" s="1">
        <f>'[2]Qc, Summer, S1'!Q17*Main!$B$8</f>
        <v>5.5241879549763739</v>
      </c>
      <c r="R17" s="1">
        <f>'[2]Qc, Summer, S1'!R17*Main!$B$8</f>
        <v>5.3826630838452454</v>
      </c>
      <c r="S17" s="1">
        <f>'[2]Qc, Summer, S1'!S17*Main!$B$8</f>
        <v>4.6194462121972828</v>
      </c>
      <c r="T17" s="1">
        <f>'[2]Qc, Summer, S1'!T17*Main!$B$8</f>
        <v>4.6952628437093917</v>
      </c>
      <c r="U17" s="1">
        <f>'[2]Qc, Summer, S1'!U17*Main!$B$8</f>
        <v>4.4324321538098053</v>
      </c>
      <c r="V17" s="1">
        <f>'[2]Qc, Summer, S1'!V17*Main!$B$8</f>
        <v>4.2353108113703488</v>
      </c>
      <c r="W17" s="1">
        <f>'[2]Qc, Summer, S1'!W17*Main!$B$8</f>
        <v>3.8201440023183695</v>
      </c>
      <c r="X17" s="1">
        <f>'[2]Qc, Summer, S1'!X17*Main!$B$8</f>
        <v>3.4504686344063793</v>
      </c>
      <c r="Y17" s="1">
        <f>'[2]Qc, Summer, S1'!Y17*Main!$B$8</f>
        <v>2.777878716553456</v>
      </c>
    </row>
    <row r="18" spans="1:25" x14ac:dyDescent="0.25">
      <c r="A18">
        <v>30</v>
      </c>
      <c r="B18" s="1">
        <f>'[2]Qc, Summer, S1'!B18*Main!$B$8</f>
        <v>-1.9478458376402836</v>
      </c>
      <c r="C18" s="1">
        <f>'[2]Qc, Summer, S1'!C18*Main!$B$8</f>
        <v>-2.2823066304341406</v>
      </c>
      <c r="D18" s="1">
        <f>'[2]Qc, Summer, S1'!D18*Main!$B$8</f>
        <v>-2.2164263992173656</v>
      </c>
      <c r="E18" s="1">
        <f>'[2]Qc, Summer, S1'!E18*Main!$B$8</f>
        <v>-2.1355904893236857</v>
      </c>
      <c r="F18" s="1">
        <f>'[2]Qc, Summer, S1'!F18*Main!$B$8</f>
        <v>-2.2135612546958066</v>
      </c>
      <c r="G18" s="1">
        <f>'[2]Qc, Summer, S1'!G18*Main!$B$8</f>
        <v>-2.1391234210720613</v>
      </c>
      <c r="H18" s="1">
        <f>'[2]Qc, Summer, S1'!H18*Main!$B$8</f>
        <v>-0.79858872200236275</v>
      </c>
      <c r="I18" s="1">
        <f>'[2]Qc, Summer, S1'!I18*Main!$B$8</f>
        <v>0.29199282341996458</v>
      </c>
      <c r="J18" s="1">
        <f>'[2]Qc, Summer, S1'!J18*Main!$B$8</f>
        <v>0.3142126867838157</v>
      </c>
      <c r="K18" s="1">
        <f>'[2]Qc, Summer, S1'!K18*Main!$B$8</f>
        <v>0.79556132430596571</v>
      </c>
      <c r="L18" s="1">
        <f>'[2]Qc, Summer, S1'!L18*Main!$B$8</f>
        <v>0.78798053214707608</v>
      </c>
      <c r="M18" s="1">
        <f>'[2]Qc, Summer, S1'!M18*Main!$B$8</f>
        <v>0.87008308350561125</v>
      </c>
      <c r="N18" s="1">
        <f>'[2]Qc, Summer, S1'!N18*Main!$B$8</f>
        <v>1.1578739302421737</v>
      </c>
      <c r="O18" s="1">
        <f>'[2]Qc, Summer, S1'!O18*Main!$B$8</f>
        <v>1.0369839309657414</v>
      </c>
      <c r="P18" s="1">
        <f>'[2]Qc, Summer, S1'!P18*Main!$B$8</f>
        <v>-4.7945106438275251E-2</v>
      </c>
      <c r="Q18" s="1">
        <f>'[2]Qc, Summer, S1'!Q18*Main!$B$8</f>
        <v>1.2706094167158885E-2</v>
      </c>
      <c r="R18" s="1">
        <f>'[2]Qc, Summer, S1'!R18*Main!$B$8</f>
        <v>8.062198489367986E-2</v>
      </c>
      <c r="S18" s="1">
        <f>'[2]Qc, Summer, S1'!S18*Main!$B$8</f>
        <v>0.222299467749557</v>
      </c>
      <c r="T18" s="1">
        <f>'[2]Qc, Summer, S1'!T18*Main!$B$8</f>
        <v>1.743974054932073E-2</v>
      </c>
      <c r="U18" s="1">
        <f>'[2]Qc, Summer, S1'!U18*Main!$B$8</f>
        <v>6.2339759096278792E-2</v>
      </c>
      <c r="V18" s="1">
        <f>'[2]Qc, Summer, S1'!V18*Main!$B$8</f>
        <v>0.26657447584170113</v>
      </c>
      <c r="W18" s="1">
        <f>'[2]Qc, Summer, S1'!W18*Main!$B$8</f>
        <v>-0.14031508512994686</v>
      </c>
      <c r="X18" s="1">
        <f>'[2]Qc, Summer, S1'!X18*Main!$B$8</f>
        <v>-1.0113477089486118</v>
      </c>
      <c r="Y18" s="1">
        <f>'[2]Qc, Summer, S1'!Y18*Main!$B$8</f>
        <v>-1.1887517276284703</v>
      </c>
    </row>
    <row r="19" spans="1:25" x14ac:dyDescent="0.25">
      <c r="A19">
        <v>35</v>
      </c>
      <c r="B19" s="1">
        <f>'[2]Qc, Summer, S1'!B19*Main!$B$8</f>
        <v>2.0820689074424097</v>
      </c>
      <c r="C19" s="1">
        <f>'[2]Qc, Summer, S1'!C19*Main!$B$8</f>
        <v>2.0820689074424097</v>
      </c>
      <c r="D19" s="1">
        <f>'[2]Qc, Summer, S1'!D19*Main!$B$8</f>
        <v>2.0820689074424097</v>
      </c>
      <c r="E19" s="1">
        <f>'[2]Qc, Summer, S1'!E19*Main!$B$8</f>
        <v>2.0820689074424097</v>
      </c>
      <c r="F19" s="1">
        <f>'[2]Qc, Summer, S1'!F19*Main!$B$8</f>
        <v>2.0820689074424097</v>
      </c>
      <c r="G19" s="1">
        <f>'[2]Qc, Summer, S1'!G19*Main!$B$8</f>
        <v>2.0820689074424097</v>
      </c>
      <c r="H19" s="1">
        <f>'[2]Qc, Summer, S1'!H19*Main!$B$8</f>
        <v>1.4426609965741288</v>
      </c>
      <c r="I19" s="1">
        <f>'[2]Qc, Summer, S1'!I19*Main!$B$8</f>
        <v>-0.14215653744831658</v>
      </c>
      <c r="J19" s="1">
        <f>'[2]Qc, Summer, S1'!J19*Main!$B$8</f>
        <v>-0.45729307849970463</v>
      </c>
      <c r="K19" s="1">
        <f>'[2]Qc, Summer, S1'!K19*Main!$B$8</f>
        <v>-0.45729307849970463</v>
      </c>
      <c r="L19" s="1">
        <f>'[2]Qc, Summer, S1'!L19*Main!$B$8</f>
        <v>-0.45729307849970463</v>
      </c>
      <c r="M19" s="1">
        <f>'[2]Qc, Summer, S1'!M19*Main!$B$8</f>
        <v>-0.45729307849970463</v>
      </c>
      <c r="N19" s="1">
        <f>'[2]Qc, Summer, S1'!N19*Main!$B$8</f>
        <v>-0.45729307849970463</v>
      </c>
      <c r="O19" s="1">
        <f>'[2]Qc, Summer, S1'!O19*Main!$B$8</f>
        <v>-0.45729307849970463</v>
      </c>
      <c r="P19" s="1">
        <f>'[2]Qc, Summer, S1'!P19*Main!$B$8</f>
        <v>-0.45729307849970463</v>
      </c>
      <c r="Q19" s="1">
        <f>'[2]Qc, Summer, S1'!Q19*Main!$B$8</f>
        <v>-0.45729307849970463</v>
      </c>
      <c r="R19" s="1">
        <f>'[2]Qc, Summer, S1'!R19*Main!$B$8</f>
        <v>-0.45729307849970463</v>
      </c>
      <c r="S19" s="1">
        <f>'[2]Qc, Summer, S1'!S19*Main!$B$8</f>
        <v>0.48811654465445953</v>
      </c>
      <c r="T19" s="1">
        <f>'[2]Qc, Summer, S1'!T19*Main!$B$8</f>
        <v>0.80325308570584764</v>
      </c>
      <c r="U19" s="1">
        <f>'[2]Qc, Summer, S1'!U19*Main!$B$8</f>
        <v>0.80325308570584764</v>
      </c>
      <c r="V19" s="1">
        <f>'[2]Qc, Summer, S1'!V19*Main!$B$8</f>
        <v>0.80325308570584764</v>
      </c>
      <c r="W19" s="1">
        <f>'[2]Qc, Summer, S1'!W19*Main!$B$8</f>
        <v>0.80325308570584764</v>
      </c>
      <c r="X19" s="1">
        <f>'[2]Qc, Summer, S1'!X19*Main!$B$8</f>
        <v>0.80325308570584764</v>
      </c>
      <c r="Y19" s="1">
        <f>'[2]Qc, Summer, S1'!Y19*Main!$B$8</f>
        <v>1.7486643926609569</v>
      </c>
    </row>
    <row r="20" spans="1:25" x14ac:dyDescent="0.25">
      <c r="A20">
        <v>36</v>
      </c>
      <c r="B20" s="1">
        <f>'[2]Qc, Summer, S1'!B20*Main!$B$8</f>
        <v>2.0910868281157708</v>
      </c>
      <c r="C20" s="1">
        <f>'[2]Qc, Summer, S1'!C20*Main!$B$8</f>
        <v>1.5456881275841701</v>
      </c>
      <c r="D20" s="1">
        <f>'[2]Qc, Summer, S1'!D20*Main!$B$8</f>
        <v>1.4105138806851742</v>
      </c>
      <c r="E20" s="1">
        <f>'[2]Qc, Summer, S1'!E20*Main!$B$8</f>
        <v>1.2518310691080921</v>
      </c>
      <c r="F20" s="1">
        <f>'[2]Qc, Summer, S1'!F20*Main!$B$8</f>
        <v>1.9559125812167748</v>
      </c>
      <c r="G20" s="1">
        <f>'[2]Qc, Summer, S1'!G20*Main!$B$8</f>
        <v>1.8395451860602479</v>
      </c>
      <c r="H20" s="1">
        <f>'[2]Qc, Summer, S1'!H20*Main!$B$8</f>
        <v>2.4061015948021267</v>
      </c>
      <c r="I20" s="1">
        <f>'[2]Qc, Summer, S1'!I20*Main!$B$8</f>
        <v>2.4942587123449496</v>
      </c>
      <c r="J20" s="1">
        <f>'[2]Qc, Summer, S1'!J20*Main!$B$8</f>
        <v>1.5198287064382752</v>
      </c>
      <c r="K20" s="1">
        <f>'[2]Qc, Summer, S1'!K20*Main!$B$8</f>
        <v>0.82162433549911396</v>
      </c>
      <c r="L20" s="1">
        <f>'[2]Qc, Summer, S1'!L20*Main!$B$8</f>
        <v>1.8783343177790903</v>
      </c>
      <c r="M20" s="1">
        <f>'[2]Qc, Summer, S1'!M20*Main!$B$8</f>
        <v>1.7737212049616065</v>
      </c>
      <c r="N20" s="1">
        <f>'[2]Qc, Summer, S1'!N20*Main!$B$8</f>
        <v>1.9617897223862966</v>
      </c>
      <c r="O20" s="1">
        <f>'[2]Qc, Summer, S1'!O20*Main!$B$8</f>
        <v>1.4069875959834612</v>
      </c>
      <c r="P20" s="1">
        <f>'[2]Qc, Summer, S1'!P20*Main!$B$8</f>
        <v>1.4528292971057295</v>
      </c>
      <c r="Q20" s="1">
        <f>'[2]Qc, Summer, S1'!Q20*Main!$B$8</f>
        <v>1.3752510336680448</v>
      </c>
      <c r="R20" s="1">
        <f>'[2]Qc, Summer, S1'!R20*Main!$B$8</f>
        <v>1.4974955699940933</v>
      </c>
      <c r="S20" s="1">
        <f>'[2]Qc, Summer, S1'!S20*Main!$B$8</f>
        <v>2.6670466627288838</v>
      </c>
      <c r="T20" s="1">
        <f>'[2]Qc, Summer, S1'!T20*Main!$B$8</f>
        <v>2.4284347312463082</v>
      </c>
      <c r="U20" s="1">
        <f>'[2]Qc, Summer, S1'!U20*Main!$B$8</f>
        <v>2.6000472533963381</v>
      </c>
      <c r="V20" s="1">
        <f>'[2]Qc, Summer, S1'!V20*Main!$B$8</f>
        <v>2.782238629651506</v>
      </c>
      <c r="W20" s="1">
        <f>'[2]Qc, Summer, S1'!W20*Main!$B$8</f>
        <v>2.5706615475487298</v>
      </c>
      <c r="X20" s="1">
        <f>'[2]Qc, Summer, S1'!X20*Main!$B$8</f>
        <v>1.868930891907856</v>
      </c>
      <c r="Y20" s="1">
        <f>'[2]Qc, Summer, S1'!Y20*Main!$B$8</f>
        <v>1.7231777909037211</v>
      </c>
    </row>
    <row r="21" spans="1:25" x14ac:dyDescent="0.25">
      <c r="A21">
        <v>42</v>
      </c>
      <c r="B21" s="1">
        <f>'[2]Qc, Summer, S1'!B21*Main!$B$8</f>
        <v>-0.36896222972533965</v>
      </c>
      <c r="C21" s="1">
        <f>'[2]Qc, Summer, S1'!C21*Main!$B$8</f>
        <v>-0.42563155258417013</v>
      </c>
      <c r="D21" s="1">
        <f>'[2]Qc, Summer, S1'!D21*Main!$B$8</f>
        <v>-0.74155220124040166</v>
      </c>
      <c r="E21" s="1">
        <f>'[2]Qc, Summer, S1'!E21*Main!$B$8</f>
        <v>-0.74979664311872407</v>
      </c>
      <c r="F21" s="1">
        <f>'[2]Qc, Summer, S1'!F21*Main!$B$8</f>
        <v>-0.45366820769344351</v>
      </c>
      <c r="G21" s="1">
        <f>'[2]Qc, Summer, S1'!G21*Main!$B$8</f>
        <v>-0.74367964406379206</v>
      </c>
      <c r="H21" s="1">
        <f>'[2]Qc, Summer, S1'!H21*Main!$B$8</f>
        <v>-0.60305329378322492</v>
      </c>
      <c r="I21" s="1">
        <f>'[2]Qc, Summer, S1'!I21*Main!$B$8</f>
        <v>0.57145007792380387</v>
      </c>
      <c r="J21" s="1">
        <f>'[2]Qc, Summer, S1'!J21*Main!$B$8</f>
        <v>1.6359467433106907</v>
      </c>
      <c r="K21" s="1">
        <f>'[2]Qc, Summer, S1'!K21*Main!$B$8</f>
        <v>2.1328927933697579</v>
      </c>
      <c r="L21" s="1">
        <f>'[2]Qc, Summer, S1'!L21*Main!$B$8</f>
        <v>1.423685996884229</v>
      </c>
      <c r="M21" s="1">
        <f>'[2]Qc, Summer, S1'!M21*Main!$B$8</f>
        <v>1.7338781578411104</v>
      </c>
      <c r="N21" s="1">
        <f>'[2]Qc, Summer, S1'!N21*Main!$B$8</f>
        <v>1.9942759228735971</v>
      </c>
      <c r="O21" s="1">
        <f>'[2]Qc, Summer, S1'!O21*Main!$B$8</f>
        <v>2.0542217460572947</v>
      </c>
      <c r="P21" s="1">
        <f>'[2]Qc, Summer, S1'!P21*Main!$B$8</f>
        <v>1.8398534215445954</v>
      </c>
      <c r="Q21" s="1">
        <f>'[2]Qc, Summer, S1'!Q21*Main!$B$8</f>
        <v>1.3109554442705256</v>
      </c>
      <c r="R21" s="1">
        <f>'[2]Qc, Summer, S1'!R21*Main!$B$8</f>
        <v>1.3239390217808624</v>
      </c>
      <c r="S21" s="1">
        <f>'[2]Qc, Summer, S1'!S21*Main!$B$8</f>
        <v>1.2263739353366805</v>
      </c>
      <c r="T21" s="1">
        <f>'[2]Qc, Summer, S1'!T21*Main!$B$8</f>
        <v>0.89497445428233913</v>
      </c>
      <c r="U21" s="1">
        <f>'[2]Qc, Summer, S1'!U21*Main!$B$8</f>
        <v>0.96407342821913766</v>
      </c>
      <c r="V21" s="1">
        <f>'[2]Qc, Summer, S1'!V21*Main!$B$8</f>
        <v>1.2960298741878322</v>
      </c>
      <c r="W21" s="1">
        <f>'[2]Qc, Summer, S1'!W21*Main!$B$8</f>
        <v>0.91723391488481976</v>
      </c>
      <c r="X21" s="1">
        <f>'[2]Qc, Summer, S1'!X21*Main!$B$8</f>
        <v>0.51518589285292382</v>
      </c>
      <c r="Y21" s="1">
        <f>'[2]Qc, Summer, S1'!Y21*Main!$B$8</f>
        <v>0.13779493467217954</v>
      </c>
    </row>
    <row r="22" spans="1:25" x14ac:dyDescent="0.25">
      <c r="A22">
        <v>55</v>
      </c>
      <c r="B22" s="1">
        <f>'[2]Qc, Summer, S1'!B22*Main!$B$8</f>
        <v>0.44548730064973419</v>
      </c>
      <c r="C22" s="1">
        <f>'[2]Qc, Summer, S1'!C22*Main!$B$8</f>
        <v>0.5113112817483757</v>
      </c>
      <c r="D22" s="1">
        <f>'[2]Qc, Summer, S1'!D22*Main!$B$8</f>
        <v>0.74051978735971646</v>
      </c>
      <c r="E22" s="1">
        <f>'[2]Qc, Summer, S1'!E22*Main!$B$8</f>
        <v>0.85218546958062602</v>
      </c>
      <c r="F22" s="1">
        <f>'[2]Qc, Summer, S1'!F22*Main!$B$8</f>
        <v>-0.7722563496751329</v>
      </c>
      <c r="G22" s="1">
        <f>'[2]Qc, Summer, S1'!G22*Main!$B$8</f>
        <v>-0.60887182516243354</v>
      </c>
      <c r="H22" s="1">
        <f>'[2]Qc, Summer, S1'!H22*Main!$B$8</f>
        <v>0.17748966331955107</v>
      </c>
      <c r="I22" s="1">
        <f>'[2]Qc, Summer, S1'!I22*Main!$B$8</f>
        <v>1.1883579444772592</v>
      </c>
      <c r="J22" s="1">
        <f>'[2]Qc, Summer, S1'!J22*Main!$B$8</f>
        <v>1.5045481393975191</v>
      </c>
      <c r="K22" s="1">
        <f>'[2]Qc, Summer, S1'!K22*Main!$B$8</f>
        <v>1.5844772593030125</v>
      </c>
      <c r="L22" s="1">
        <f>'[2]Qc, Summer, S1'!L22*Main!$B$8</f>
        <v>1.5174778499704664</v>
      </c>
      <c r="M22" s="1">
        <f>'[2]Qc, Summer, S1'!M22*Main!$B$8</f>
        <v>1.4375487300649734</v>
      </c>
      <c r="N22" s="1">
        <f>'[2]Qc, Summer, S1'!N22*Main!$B$8</f>
        <v>1.7384583579444772</v>
      </c>
      <c r="O22" s="1">
        <f>'[2]Qc, Summer, S1'!O22*Main!$B$8</f>
        <v>1.6608800945067927</v>
      </c>
      <c r="P22" s="1">
        <f>'[2]Qc, Summer, S1'!P22*Main!$B$8</f>
        <v>1.3834790313053751</v>
      </c>
      <c r="Q22" s="1">
        <f>'[2]Qc, Summer, S1'!Q22*Main!$B$8</f>
        <v>1.1672002362669816</v>
      </c>
      <c r="R22" s="1">
        <f>'[2]Qc, Summer, S1'!R22*Main!$B$8</f>
        <v>0.99676314235085639</v>
      </c>
      <c r="S22" s="1">
        <f>'[2]Qc, Summer, S1'!S22*Main!$B$8</f>
        <v>0.94034258712344954</v>
      </c>
      <c r="T22" s="1">
        <f>'[2]Qc, Summer, S1'!T22*Main!$B$8</f>
        <v>1.0179208505611341</v>
      </c>
      <c r="U22" s="1">
        <f>'[2]Qc, Summer, S1'!U22*Main!$B$8</f>
        <v>1.2518310691080921</v>
      </c>
      <c r="V22" s="1">
        <f>'[2]Qc, Summer, S1'!V22*Main!$B$8</f>
        <v>1.1695510927347903</v>
      </c>
      <c r="W22" s="1">
        <f>'[2]Qc, Summer, S1'!W22*Main!$B$8</f>
        <v>1.2083402244536325</v>
      </c>
      <c r="X22" s="1">
        <f>'[2]Qc, Summer, S1'!X22*Main!$B$8</f>
        <v>0.40434731246308325</v>
      </c>
      <c r="Y22" s="1">
        <f>'[2]Qc, Summer, S1'!Y22*Main!$B$8</f>
        <v>-0.48310100413467216</v>
      </c>
    </row>
    <row r="23" spans="1:25" x14ac:dyDescent="0.25">
      <c r="A23">
        <v>68</v>
      </c>
      <c r="B23" s="1">
        <f>'[2]Qc, Summer, S1'!B23*Main!$B$8</f>
        <v>0.4327257703484938</v>
      </c>
      <c r="C23" s="1">
        <f>'[2]Qc, Summer, S1'!C23*Main!$B$8</f>
        <v>0.4327257703484938</v>
      </c>
      <c r="D23" s="1">
        <f>'[2]Qc, Summer, S1'!D23*Main!$B$8</f>
        <v>0.4327257703484938</v>
      </c>
      <c r="E23" s="1">
        <f>'[2]Qc, Summer, S1'!E23*Main!$B$8</f>
        <v>0.4327257703484938</v>
      </c>
      <c r="F23" s="1">
        <f>'[2]Qc, Summer, S1'!F23*Main!$B$8</f>
        <v>0.4327257703484938</v>
      </c>
      <c r="G23" s="1">
        <f>'[2]Qc, Summer, S1'!G23*Main!$B$8</f>
        <v>0.4327257703484938</v>
      </c>
      <c r="H23" s="1">
        <f>'[2]Qc, Summer, S1'!H23*Main!$B$8</f>
        <v>0.4327257703484938</v>
      </c>
      <c r="I23" s="1">
        <f>'[2]Qc, Summer, S1'!I23*Main!$B$8</f>
        <v>0.157158551506202</v>
      </c>
      <c r="J23" s="1">
        <f>'[2]Qc, Summer, S1'!J23*Main!$B$8</f>
        <v>-0.11840866733608978</v>
      </c>
      <c r="K23" s="1">
        <f>'[2]Qc, Summer, S1'!K23*Main!$B$8</f>
        <v>-0.13317023285587712</v>
      </c>
      <c r="L23" s="1">
        <f>'[2]Qc, Summer, S1'!L23*Main!$B$8</f>
        <v>-6.4277866878322501E-2</v>
      </c>
      <c r="M23" s="1">
        <f>'[2]Qc, Summer, S1'!M23*Main!$B$8</f>
        <v>-3.9673570939161254E-2</v>
      </c>
      <c r="N23" s="1">
        <f>'[2]Qc, Summer, S1'!N23*Main!$B$8</f>
        <v>-3.9673570939161254E-2</v>
      </c>
      <c r="O23" s="1">
        <f>'[2]Qc, Summer, S1'!O23*Main!$B$8</f>
        <v>-3.9673570939161254E-2</v>
      </c>
      <c r="P23" s="1">
        <f>'[2]Qc, Summer, S1'!P23*Main!$B$8</f>
        <v>-3.9673570939161254E-2</v>
      </c>
      <c r="Q23" s="1">
        <f>'[2]Qc, Summer, S1'!Q23*Main!$B$8</f>
        <v>-3.9673570939161254E-2</v>
      </c>
      <c r="R23" s="1">
        <f>'[2]Qc, Summer, S1'!R23*Main!$B$8</f>
        <v>-3.9673570939161254E-2</v>
      </c>
      <c r="S23" s="1">
        <f>'[2]Qc, Summer, S1'!S23*Main!$B$8</f>
        <v>-3.9673570939161254E-2</v>
      </c>
      <c r="T23" s="1">
        <f>'[2]Qc, Summer, S1'!T23*Main!$B$8</f>
        <v>0.43764629512699349</v>
      </c>
      <c r="U23" s="1">
        <f>'[2]Qc, Summer, S1'!U23*Main!$B$8</f>
        <v>0.2162093154754873</v>
      </c>
      <c r="V23" s="1">
        <f>'[2]Qc, Summer, S1'!V23*Main!$B$8</f>
        <v>0.2162093154754873</v>
      </c>
      <c r="W23" s="1">
        <f>'[2]Qc, Summer, S1'!W23*Main!$B$8</f>
        <v>0.2162093154754873</v>
      </c>
      <c r="X23" s="1">
        <f>'[2]Qc, Summer, S1'!X23*Main!$B$8</f>
        <v>0.2162093154754873</v>
      </c>
      <c r="Y23" s="1">
        <f>'[2]Qc, Summer, S1'!Y23*Main!$B$8</f>
        <v>0.2162093154754873</v>
      </c>
    </row>
    <row r="24" spans="1:25" x14ac:dyDescent="0.25">
      <c r="A24">
        <v>72</v>
      </c>
      <c r="B24" s="1">
        <f>'[2]Qc, Summer, S1'!B24*Main!$B$8</f>
        <v>-29.110395098390434</v>
      </c>
      <c r="C24" s="1">
        <f>'[2]Qc, Summer, S1'!C24*Main!$B$8</f>
        <v>-28.135387534066744</v>
      </c>
      <c r="D24" s="1">
        <f>'[2]Qc, Summer, S1'!D24*Main!$B$8</f>
        <v>-29.029505959229176</v>
      </c>
      <c r="E24" s="1">
        <f>'[2]Qc, Summer, S1'!E24*Main!$B$8</f>
        <v>-29.742205561281743</v>
      </c>
      <c r="F24" s="1">
        <f>'[2]Qc, Summer, S1'!F24*Main!$B$8</f>
        <v>-28.972814761650916</v>
      </c>
      <c r="G24" s="1">
        <f>'[2]Qc, Summer, S1'!G24*Main!$B$8</f>
        <v>-37.227798500413471</v>
      </c>
      <c r="H24" s="1">
        <f>'[2]Qc, Summer, S1'!H24*Main!$B$8</f>
        <v>-31.727306461621382</v>
      </c>
      <c r="I24" s="1">
        <f>'[2]Qc, Summer, S1'!I24*Main!$B$8</f>
        <v>-5.9937619429267563</v>
      </c>
      <c r="J24" s="1">
        <f>'[2]Qc, Summer, S1'!J24*Main!$B$8</f>
        <v>0.61015228966332002</v>
      </c>
      <c r="K24" s="1">
        <f>'[2]Qc, Summer, S1'!K24*Main!$B$8</f>
        <v>-5.3130034306408742</v>
      </c>
      <c r="L24" s="1">
        <f>'[2]Qc, Summer, S1'!L24*Main!$B$8</f>
        <v>-7.8647219383933855</v>
      </c>
      <c r="M24" s="1">
        <f>'[2]Qc, Summer, S1'!M24*Main!$B$8</f>
        <v>-10.76759432396633</v>
      </c>
      <c r="N24" s="1">
        <f>'[2]Qc, Summer, S1'!N24*Main!$B$8</f>
        <v>-13.007326209125813</v>
      </c>
      <c r="O24" s="1">
        <f>'[2]Qc, Summer, S1'!O24*Main!$B$8</f>
        <v>-14.11961911296515</v>
      </c>
      <c r="P24" s="1">
        <f>'[2]Qc, Summer, S1'!P24*Main!$B$8</f>
        <v>-15.489079566937388</v>
      </c>
      <c r="Q24" s="1">
        <f>'[2]Qc, Summer, S1'!Q24*Main!$B$8</f>
        <v>-11.898508182634377</v>
      </c>
      <c r="R24" s="1">
        <f>'[2]Qc, Summer, S1'!R24*Main!$B$8</f>
        <v>-10.143562886266983</v>
      </c>
      <c r="S24" s="1">
        <f>'[2]Qc, Summer, S1'!S24*Main!$B$8</f>
        <v>-11.097664995156528</v>
      </c>
      <c r="T24" s="1">
        <f>'[2]Qc, Summer, S1'!T24*Main!$B$8</f>
        <v>-9.4084028459539262</v>
      </c>
      <c r="U24" s="1">
        <f>'[2]Qc, Summer, S1'!U24*Main!$B$8</f>
        <v>-12.55322221729179</v>
      </c>
      <c r="V24" s="1">
        <f>'[2]Qc, Summer, S1'!V24*Main!$B$8</f>
        <v>-20.234900538127583</v>
      </c>
      <c r="W24" s="1">
        <f>'[2]Qc, Summer, S1'!W24*Main!$B$8</f>
        <v>-15.364358238762552</v>
      </c>
      <c r="X24" s="1">
        <f>'[2]Qc, Summer, S1'!X24*Main!$B$8</f>
        <v>-17.57072700989368</v>
      </c>
      <c r="Y24" s="1">
        <f>'[2]Qc, Summer, S1'!Y24*Main!$B$8</f>
        <v>-25.351949347578262</v>
      </c>
    </row>
    <row r="25" spans="1:25" x14ac:dyDescent="0.25">
      <c r="A25">
        <v>103</v>
      </c>
      <c r="B25" s="1">
        <f>'[2]Qc, Summer, S1'!B25*Main!$B$8</f>
        <v>-9.3352968959391607</v>
      </c>
      <c r="C25" s="1">
        <f>'[2]Qc, Summer, S1'!C25*Main!$B$8</f>
        <v>-14.987935483756642</v>
      </c>
      <c r="D25" s="1">
        <f>'[2]Qc, Summer, S1'!D25*Main!$B$8</f>
        <v>-13.372242635440051</v>
      </c>
      <c r="E25" s="1">
        <f>'[2]Qc, Summer, S1'!E25*Main!$B$8</f>
        <v>-13.166321646411694</v>
      </c>
      <c r="F25" s="1">
        <f>'[2]Qc, Summer, S1'!F25*Main!$B$8</f>
        <v>-12.559284417882456</v>
      </c>
      <c r="G25" s="1">
        <f>'[2]Qc, Summer, S1'!G25*Main!$B$8</f>
        <v>-15.312219748021263</v>
      </c>
      <c r="H25" s="1">
        <f>'[2]Qc, Summer, S1'!H25*Main!$B$8</f>
        <v>-9.763174157058474</v>
      </c>
      <c r="I25" s="1">
        <f>'[2]Qc, Summer, S1'!I25*Main!$B$8</f>
        <v>-1.5139012598789134</v>
      </c>
      <c r="J25" s="1">
        <f>'[2]Qc, Summer, S1'!J25*Main!$B$8</f>
        <v>0.58704013815711598</v>
      </c>
      <c r="K25" s="1">
        <f>'[2]Qc, Summer, S1'!K25*Main!$B$8</f>
        <v>10.240083196264028</v>
      </c>
      <c r="L25" s="1">
        <f>'[2]Qc, Summer, S1'!L25*Main!$B$8</f>
        <v>11.657910097740697</v>
      </c>
      <c r="M25" s="1">
        <f>'[2]Qc, Summer, S1'!M25*Main!$B$8</f>
        <v>10.701558072282928</v>
      </c>
      <c r="N25" s="1">
        <f>'[2]Qc, Summer, S1'!N25*Main!$B$8</f>
        <v>12.874552412950385</v>
      </c>
      <c r="O25" s="1">
        <f>'[2]Qc, Summer, S1'!O25*Main!$B$8</f>
        <v>14.193759516228587</v>
      </c>
      <c r="P25" s="1">
        <f>'[2]Qc, Summer, S1'!P25*Main!$B$8</f>
        <v>11.221779358638512</v>
      </c>
      <c r="Q25" s="1">
        <f>'[2]Qc, Summer, S1'!Q25*Main!$B$8</f>
        <v>6.4777204425280575</v>
      </c>
      <c r="R25" s="1">
        <f>'[2]Qc, Summer, S1'!R25*Main!$B$8</f>
        <v>-0.91618774261665581</v>
      </c>
      <c r="S25" s="1">
        <f>'[2]Qc, Summer, S1'!S25*Main!$B$8</f>
        <v>-1.7295380242616647</v>
      </c>
      <c r="T25" s="1">
        <f>'[2]Qc, Summer, S1'!T25*Main!$B$8</f>
        <v>-1.9257693177495547</v>
      </c>
      <c r="U25" s="1">
        <f>'[2]Qc, Summer, S1'!U25*Main!$B$8</f>
        <v>-4.2878265616804505</v>
      </c>
      <c r="V25" s="1">
        <f>'[2]Qc, Summer, S1'!V25*Main!$B$8</f>
        <v>-5.37803233738925</v>
      </c>
      <c r="W25" s="1">
        <f>'[2]Qc, Summer, S1'!W25*Main!$B$8</f>
        <v>-1.8125218970171273</v>
      </c>
      <c r="X25" s="1">
        <f>'[2]Qc, Summer, S1'!X25*Main!$B$8</f>
        <v>-7.7973383785440031</v>
      </c>
      <c r="Y25" s="1">
        <f>'[2]Qc, Summer, S1'!Y25*Main!$B$8</f>
        <v>-11.095634002096869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A738-3131-4993-8E83-F8083ECDF17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Summer, S1'!B2*Main!$B$8</f>
        <v>0.38389431461901946</v>
      </c>
      <c r="C2" s="1">
        <f>'[2]Qc, Summer, S1'!C2*Main!$B$8</f>
        <v>0.28349316668635555</v>
      </c>
      <c r="D2" s="1">
        <f>'[2]Qc, Summer, S1'!D2*Main!$B$8</f>
        <v>0.3498895637034849</v>
      </c>
      <c r="E2" s="1">
        <f>'[2]Qc, Summer, S1'!E2*Main!$B$8</f>
        <v>-3.0833360321913757E-2</v>
      </c>
      <c r="F2" s="1">
        <f>'[2]Qc, Summer, S1'!F2*Main!$B$8</f>
        <v>1.1567478170998227</v>
      </c>
      <c r="G2" s="1">
        <f>'[2]Qc, Summer, S1'!G2*Main!$B$8</f>
        <v>0.98303888930891914</v>
      </c>
      <c r="H2" s="1">
        <f>'[2]Qc, Summer, S1'!H2*Main!$B$8</f>
        <v>0.8200096673656232</v>
      </c>
      <c r="I2" s="1">
        <f>'[2]Qc, Summer, S1'!I2*Main!$B$8</f>
        <v>-7.2624435838747795E-2</v>
      </c>
      <c r="J2" s="1">
        <f>'[2]Qc, Summer, S1'!J2*Main!$B$8</f>
        <v>0.68763138515948019</v>
      </c>
      <c r="K2" s="1">
        <f>'[2]Qc, Summer, S1'!K2*Main!$B$8</f>
        <v>0.56380174272002359</v>
      </c>
      <c r="L2" s="1">
        <f>'[2]Qc, Summer, S1'!L2*Main!$B$8</f>
        <v>9.9960335897814515E-2</v>
      </c>
      <c r="M2" s="1">
        <f>'[2]Qc, Summer, S1'!M2*Main!$B$8</f>
        <v>1.6834431505906673</v>
      </c>
      <c r="N2" s="1">
        <f>'[2]Qc, Summer, S1'!N2*Main!$B$8</f>
        <v>0.44474703064087423</v>
      </c>
      <c r="O2" s="1">
        <f>'[2]Qc, Summer, S1'!O2*Main!$B$8</f>
        <v>0.18166018554341404</v>
      </c>
      <c r="P2" s="1">
        <f>'[2]Qc, Summer, S1'!P2*Main!$B$8</f>
        <v>0.65187176396928526</v>
      </c>
      <c r="Q2" s="1">
        <f>'[2]Qc, Summer, S1'!Q2*Main!$B$8</f>
        <v>0.64923884292675715</v>
      </c>
      <c r="R2" s="1">
        <f>'[2]Qc, Summer, S1'!R2*Main!$B$8</f>
        <v>0.87746153157117546</v>
      </c>
      <c r="S2" s="1">
        <f>'[2]Qc, Summer, S1'!S2*Main!$B$8</f>
        <v>1.009737216523922</v>
      </c>
      <c r="T2" s="1">
        <f>'[2]Qc, Summer, S1'!T2*Main!$B$8</f>
        <v>1.0645923922622562</v>
      </c>
      <c r="U2" s="1">
        <f>'[2]Qc, Summer, S1'!U2*Main!$B$8</f>
        <v>0.34050440104843477</v>
      </c>
      <c r="V2" s="1">
        <f>'[2]Qc, Summer, S1'!V2*Main!$B$8</f>
        <v>0.26053487873597159</v>
      </c>
      <c r="W2" s="1">
        <f>'[2]Qc, Summer, S1'!W2*Main!$B$8</f>
        <v>-0.18401707195806261</v>
      </c>
      <c r="X2" s="1">
        <f>'[2]Qc, Summer, S1'!X2*Main!$B$8</f>
        <v>0.57618328352037795</v>
      </c>
      <c r="Y2" s="1">
        <f>'[2]Qc, Summer, S1'!Y2*Main!$B$8</f>
        <v>0.47240697275546367</v>
      </c>
    </row>
    <row r="3" spans="1:25" x14ac:dyDescent="0.25">
      <c r="A3">
        <v>2</v>
      </c>
      <c r="B3" s="1">
        <f>'[2]Qc, Summer, S1'!B3*Main!$B$8</f>
        <v>-1.785201994536326</v>
      </c>
      <c r="C3" s="1">
        <f>'[2]Qc, Summer, S1'!C3*Main!$B$8</f>
        <v>-2.3209817985085648</v>
      </c>
      <c r="D3" s="1">
        <f>'[2]Qc, Summer, S1'!D3*Main!$B$8</f>
        <v>-2.5581698573685765</v>
      </c>
      <c r="E3" s="1">
        <f>'[2]Qc, Summer, S1'!E3*Main!$B$8</f>
        <v>-2.3344640191228589</v>
      </c>
      <c r="F3" s="1">
        <f>'[2]Qc, Summer, S1'!F3*Main!$B$8</f>
        <v>-2.5022313481984644</v>
      </c>
      <c r="G3" s="1">
        <f>'[2]Qc, Summer, S1'!G3*Main!$B$8</f>
        <v>-2.5599050568517425</v>
      </c>
      <c r="H3" s="1">
        <f>'[2]Qc, Summer, S1'!H3*Main!$B$8</f>
        <v>-2.2186448436946247</v>
      </c>
      <c r="I3" s="1">
        <f>'[2]Qc, Summer, S1'!I3*Main!$B$8</f>
        <v>-0.34517129192262264</v>
      </c>
      <c r="J3" s="1">
        <f>'[2]Qc, Summer, S1'!J3*Main!$B$8</f>
        <v>1.1079744480950975</v>
      </c>
      <c r="K3" s="1">
        <f>'[2]Qc, Summer, S1'!K3*Main!$B$8</f>
        <v>1.6129954315268753</v>
      </c>
      <c r="L3" s="1">
        <f>'[2]Qc, Summer, S1'!L3*Main!$B$8</f>
        <v>1.2679586144713526</v>
      </c>
      <c r="M3" s="1">
        <f>'[2]Qc, Summer, S1'!M3*Main!$B$8</f>
        <v>1.6889556886148847</v>
      </c>
      <c r="N3" s="1">
        <f>'[2]Qc, Summer, S1'!N3*Main!$B$8</f>
        <v>1.4988128459686945</v>
      </c>
      <c r="O3" s="1">
        <f>'[2]Qc, Summer, S1'!O3*Main!$B$8</f>
        <v>1.5439402804932074</v>
      </c>
      <c r="P3" s="1">
        <f>'[2]Qc, Summer, S1'!P3*Main!$B$8</f>
        <v>0.79661652386296511</v>
      </c>
      <c r="Q3" s="1">
        <f>'[2]Qc, Summer, S1'!Q3*Main!$B$8</f>
        <v>0.2013943002953337</v>
      </c>
      <c r="R3" s="1">
        <f>'[2]Qc, Summer, S1'!R3*Main!$B$8</f>
        <v>0.44802207049616066</v>
      </c>
      <c r="S3" s="1">
        <f>'[2]Qc, Summer, S1'!S3*Main!$B$8</f>
        <v>0.54419191187241578</v>
      </c>
      <c r="T3" s="1">
        <f>'[2]Qc, Summer, S1'!T3*Main!$B$8</f>
        <v>0.32785513295924396</v>
      </c>
      <c r="U3" s="1">
        <f>'[2]Qc, Summer, S1'!U3*Main!$B$8</f>
        <v>-6.1160216863555827E-2</v>
      </c>
      <c r="V3" s="1">
        <f>'[2]Qc, Summer, S1'!V3*Main!$B$8</f>
        <v>-0.23875966224158299</v>
      </c>
      <c r="W3" s="1">
        <f>'[2]Qc, Summer, S1'!W3*Main!$B$8</f>
        <v>-0.16611128292971056</v>
      </c>
      <c r="X3" s="1">
        <f>'[2]Qc, Summer, S1'!X3*Main!$B$8</f>
        <v>-0.79662696166568214</v>
      </c>
      <c r="Y3" s="1">
        <f>'[2]Qc, Summer, S1'!Y3*Main!$B$8</f>
        <v>-1.0782994546662727</v>
      </c>
    </row>
    <row r="4" spans="1:25" x14ac:dyDescent="0.25">
      <c r="A4">
        <v>3</v>
      </c>
      <c r="B4" s="1">
        <f>'[2]Qc, Summer, S1'!B4*Main!$B$8</f>
        <v>-4.215702699586533</v>
      </c>
      <c r="C4" s="1">
        <f>'[2]Qc, Summer, S1'!C4*Main!$B$8</f>
        <v>-4.215702699586533</v>
      </c>
      <c r="D4" s="1">
        <f>'[2]Qc, Summer, S1'!D4*Main!$B$8</f>
        <v>-4.8941822210868278</v>
      </c>
      <c r="E4" s="1">
        <f>'[2]Qc, Summer, S1'!E4*Main!$B$8</f>
        <v>-5.5726617425871234</v>
      </c>
      <c r="F4" s="1">
        <f>'[2]Qc, Summer, S1'!F4*Main!$B$8</f>
        <v>-5.5726617425871234</v>
      </c>
      <c r="G4" s="1">
        <f>'[2]Qc, Summer, S1'!G4*Main!$B$8</f>
        <v>-5.5726617425871234</v>
      </c>
      <c r="H4" s="1">
        <f>'[2]Qc, Summer, S1'!H4*Main!$B$8</f>
        <v>-2.2220182404459541</v>
      </c>
      <c r="I4" s="1">
        <f>'[2]Qc, Summer, S1'!I4*Main!$B$8</f>
        <v>0.46058538539574717</v>
      </c>
      <c r="J4" s="1">
        <f>'[2]Qc, Summer, S1'!J4*Main!$B$8</f>
        <v>1.4626491184288246</v>
      </c>
      <c r="K4" s="1">
        <f>'[2]Qc, Summer, S1'!K4*Main!$B$8</f>
        <v>1.4626491184288246</v>
      </c>
      <c r="L4" s="1">
        <f>'[2]Qc, Summer, S1'!L4*Main!$B$8</f>
        <v>1.3373890503544004</v>
      </c>
      <c r="M4" s="1">
        <f>'[2]Qc, Summer, S1'!M4*Main!$B$8</f>
        <v>1.8801699722976961</v>
      </c>
      <c r="N4" s="1">
        <f>'[2]Qc, Summer, S1'!N4*Main!$B$8</f>
        <v>2.5482109623154163</v>
      </c>
      <c r="O4" s="1">
        <f>'[2]Qc, Summer, S1'!O4*Main!$B$8</f>
        <v>2.6264999131718842</v>
      </c>
      <c r="P4" s="1">
        <f>'[2]Qc, Summer, S1'!P4*Main!$B$8</f>
        <v>1.473086524438866</v>
      </c>
      <c r="Q4" s="1">
        <f>'[2]Qc, Summer, S1'!Q4*Main!$B$8</f>
        <v>1.1495023070289427</v>
      </c>
      <c r="R4" s="1">
        <f>'[2]Qc, Summer, S1'!R4*Main!$B$8</f>
        <v>-0.18657968476077966</v>
      </c>
      <c r="S4" s="1">
        <f>'[2]Qc, Summer, S1'!S4*Main!$B$8</f>
        <v>-0.18657968476077966</v>
      </c>
      <c r="T4" s="1">
        <f>'[2]Qc, Summer, S1'!T4*Main!$B$8</f>
        <v>-0.18657968476077966</v>
      </c>
      <c r="U4" s="1">
        <f>'[2]Qc, Summer, S1'!U4*Main!$B$8</f>
        <v>-0.18657968476077966</v>
      </c>
      <c r="V4" s="1">
        <f>'[2]Qc, Summer, S1'!V4*Main!$B$8</f>
        <v>-1.1886445373892498</v>
      </c>
      <c r="W4" s="1">
        <f>'[2]Qc, Summer, S1'!W4*Main!$B$8</f>
        <v>-1.5226661549320732</v>
      </c>
      <c r="X4" s="1">
        <f>'[2]Qc, Summer, S1'!X4*Main!$B$8</f>
        <v>-4.2574523236266986</v>
      </c>
      <c r="Y4" s="1">
        <f>'[2]Qc, Summer, S1'!Y4*Main!$B$8</f>
        <v>-4.2574523236266986</v>
      </c>
    </row>
    <row r="5" spans="1:25" x14ac:dyDescent="0.25">
      <c r="A5">
        <v>4</v>
      </c>
      <c r="B5" s="1">
        <f>'[2]Qc, Summer, S1'!B5*Main!$B$8</f>
        <v>5.0218729748375663</v>
      </c>
      <c r="C5" s="1">
        <f>'[2]Qc, Summer, S1'!C5*Main!$B$8</f>
        <v>3.8477278207619605</v>
      </c>
      <c r="D5" s="1">
        <f>'[2]Qc, Summer, S1'!D5*Main!$B$8</f>
        <v>3.6462984545038388</v>
      </c>
      <c r="E5" s="1">
        <f>'[2]Qc, Summer, S1'!E5*Main!$B$8</f>
        <v>3.1845819603957461</v>
      </c>
      <c r="F5" s="1">
        <f>'[2]Qc, Summer, S1'!F5*Main!$B$8</f>
        <v>3.6660841147223868</v>
      </c>
      <c r="G5" s="1">
        <f>'[2]Qc, Summer, S1'!G5*Main!$B$8</f>
        <v>1.7014864588452456</v>
      </c>
      <c r="H5" s="1">
        <f>'[2]Qc, Summer, S1'!H5*Main!$B$8</f>
        <v>2.9686964989072653</v>
      </c>
      <c r="I5" s="1">
        <f>'[2]Qc, Summer, S1'!I5*Main!$B$8</f>
        <v>5.7047010812463084</v>
      </c>
      <c r="J5" s="1">
        <f>'[2]Qc, Summer, S1'!J5*Main!$B$8</f>
        <v>8.2985986175428241</v>
      </c>
      <c r="K5" s="1">
        <f>'[2]Qc, Summer, S1'!K5*Main!$B$8</f>
        <v>9.8610432915239219</v>
      </c>
      <c r="L5" s="1">
        <f>'[2]Qc, Summer, S1'!L5*Main!$B$8</f>
        <v>10.765223934819844</v>
      </c>
      <c r="M5" s="1">
        <f>'[2]Qc, Summer, S1'!M5*Main!$B$8</f>
        <v>11.158250404105138</v>
      </c>
      <c r="N5" s="1">
        <f>'[2]Qc, Summer, S1'!N5*Main!$B$8</f>
        <v>11.659813489249851</v>
      </c>
      <c r="O5" s="1">
        <f>'[2]Qc, Summer, S1'!O5*Main!$B$8</f>
        <v>11.748030853366805</v>
      </c>
      <c r="P5" s="1">
        <f>'[2]Qc, Summer, S1'!P5*Main!$B$8</f>
        <v>11.664643567764323</v>
      </c>
      <c r="Q5" s="1">
        <f>'[2]Qc, Summer, S1'!Q5*Main!$B$8</f>
        <v>11.276344277067336</v>
      </c>
      <c r="R5" s="1">
        <f>'[2]Qc, Summer, S1'!R5*Main!$B$8</f>
        <v>10.731240491479621</v>
      </c>
      <c r="S5" s="1">
        <f>'[2]Qc, Summer, S1'!S5*Main!$B$8</f>
        <v>9.5227676287655054</v>
      </c>
      <c r="T5" s="1">
        <f>'[2]Qc, Summer, S1'!T5*Main!$B$8</f>
        <v>9.4787102982279965</v>
      </c>
      <c r="U5" s="1">
        <f>'[2]Qc, Summer, S1'!U5*Main!$B$8</f>
        <v>9.0171147468694635</v>
      </c>
      <c r="V5" s="1">
        <f>'[2]Qc, Summer, S1'!V5*Main!$B$8</f>
        <v>8.1280099932959242</v>
      </c>
      <c r="W5" s="1">
        <f>'[2]Qc, Summer, S1'!W5*Main!$B$8</f>
        <v>9.7438966579740107</v>
      </c>
      <c r="X5" s="1">
        <f>'[2]Qc, Summer, S1'!X5*Main!$B$8</f>
        <v>8.7308860736414644</v>
      </c>
      <c r="Y5" s="1">
        <f>'[2]Qc, Summer, S1'!Y5*Main!$B$8</f>
        <v>7.0262656028204367</v>
      </c>
    </row>
    <row r="6" spans="1:25" x14ac:dyDescent="0.25">
      <c r="A6">
        <v>5</v>
      </c>
      <c r="B6" s="1">
        <f>'[2]Qc, Summer, S1'!B6*Main!$B$8</f>
        <v>-0.98672629583579441</v>
      </c>
      <c r="C6" s="1">
        <f>'[2]Qc, Summer, S1'!C6*Main!$B$8</f>
        <v>-0.88548337672770239</v>
      </c>
      <c r="D6" s="1">
        <f>'[2]Qc, Summer, S1'!D6*Main!$B$8</f>
        <v>-0.96503140222976969</v>
      </c>
      <c r="E6" s="1">
        <f>'[2]Qc, Summer, S1'!E6*Main!$B$8</f>
        <v>-0.78062462879503836</v>
      </c>
      <c r="F6" s="1">
        <f>'[2]Qc, Summer, S1'!F6*Main!$B$8</f>
        <v>-0.85294101134081501</v>
      </c>
      <c r="G6" s="1">
        <f>'[2]Qc, Summer, S1'!G6*Main!$B$8</f>
        <v>-0.88909920555227395</v>
      </c>
      <c r="H6" s="1">
        <f>'[2]Qc, Summer, S1'!H6*Main!$B$8</f>
        <v>-1.0337319559509746</v>
      </c>
      <c r="I6" s="1">
        <f>'[2]Qc, Summer, S1'!I6*Main!$B$8</f>
        <v>-0.7842404399881866</v>
      </c>
      <c r="J6" s="1">
        <f>'[2]Qc, Summer, S1'!J6*Main!$B$8</f>
        <v>-0.89271501674542231</v>
      </c>
      <c r="K6" s="1">
        <f>'[2]Qc, Summer, S1'!K6*Main!$B$8</f>
        <v>-0.85294099370939158</v>
      </c>
      <c r="L6" s="1">
        <f>'[2]Qc, Summer, S1'!L6*Main!$B$8</f>
        <v>-0.96503138753691664</v>
      </c>
      <c r="M6" s="1">
        <f>'[2]Qc, Summer, S1'!M6*Main!$B$8</f>
        <v>-1.0735059819255759</v>
      </c>
      <c r="N6" s="1">
        <f>'[2]Qc, Summer, S1'!N6*Main!$B$8</f>
        <v>-0.81316699418192562</v>
      </c>
      <c r="O6" s="1">
        <f>'[2]Qc, Summer, S1'!O6*Main!$B$8</f>
        <v>-0.78062463467217957</v>
      </c>
      <c r="P6" s="1">
        <f>'[2]Qc, Summer, S1'!P6*Main!$B$8</f>
        <v>-0.83847771073538102</v>
      </c>
      <c r="Q6" s="1">
        <f>'[2]Qc, Summer, S1'!Q6*Main!$B$8</f>
        <v>-0.90356247089486108</v>
      </c>
      <c r="R6" s="1">
        <f>'[2]Qc, Summer, S1'!R6*Main!$B$8</f>
        <v>-0.83847771367395152</v>
      </c>
      <c r="S6" s="1">
        <f>'[2]Qc, Summer, S1'!S6*Main!$B$8</f>
        <v>-0.77700881172474878</v>
      </c>
      <c r="T6" s="1">
        <f>'[2]Qc, Summer, S1'!T6*Main!$B$8</f>
        <v>-0.78424043117247477</v>
      </c>
      <c r="U6" s="1">
        <f>'[2]Qc, Summer, S1'!U6*Main!$B$8</f>
        <v>-0.68661331738038978</v>
      </c>
      <c r="V6" s="1">
        <f>'[2]Qc, Summer, S1'!V6*Main!$B$8</f>
        <v>-0.80955116241878311</v>
      </c>
      <c r="W6" s="1">
        <f>'[2]Qc, Summer, S1'!W6*Main!$B$8</f>
        <v>-0.86017263666568222</v>
      </c>
      <c r="X6" s="1">
        <f>'[2]Qc, Summer, S1'!X6*Main!$B$8</f>
        <v>-0.91079409621972829</v>
      </c>
      <c r="Y6" s="1">
        <f>'[2]Qc, Summer, S1'!Y6*Main!$B$8</f>
        <v>-0.91802575680744236</v>
      </c>
    </row>
    <row r="7" spans="1:25" x14ac:dyDescent="0.25">
      <c r="A7">
        <v>8</v>
      </c>
      <c r="B7" s="1">
        <f>'[2]Qc, Summer, S1'!B7*Main!$B$8</f>
        <v>119.6104361967661</v>
      </c>
      <c r="C7" s="1">
        <f>'[2]Qc, Summer, S1'!C7*Main!$B$8</f>
        <v>120.1211258297844</v>
      </c>
      <c r="D7" s="1">
        <f>'[2]Qc, Summer, S1'!D7*Main!$B$8</f>
        <v>121.14315526337862</v>
      </c>
      <c r="E7" s="1">
        <f>'[2]Qc, Summer, S1'!E7*Main!$B$8</f>
        <v>121.36684148372711</v>
      </c>
      <c r="F7" s="1">
        <f>'[2]Qc, Summer, S1'!F7*Main!$B$8</f>
        <v>121.65821222056998</v>
      </c>
      <c r="G7" s="1">
        <f>'[2]Qc, Summer, S1'!G7*Main!$B$8</f>
        <v>122.07214819463969</v>
      </c>
      <c r="H7" s="1">
        <f>'[2]Qc, Summer, S1'!H7*Main!$B$8</f>
        <v>120.47934034632311</v>
      </c>
      <c r="I7" s="1">
        <f>'[2]Qc, Summer, S1'!I7*Main!$B$8</f>
        <v>115.31223864664797</v>
      </c>
      <c r="J7" s="1">
        <f>'[2]Qc, Summer, S1'!J7*Main!$B$8</f>
        <v>114.53001954945364</v>
      </c>
      <c r="K7" s="1">
        <f>'[2]Qc, Summer, S1'!K7*Main!$B$8</f>
        <v>114.27325334047548</v>
      </c>
      <c r="L7" s="1">
        <f>'[2]Qc, Summer, S1'!L7*Main!$B$8</f>
        <v>114.37114365909628</v>
      </c>
      <c r="M7" s="1">
        <f>'[2]Qc, Summer, S1'!M7*Main!$B$8</f>
        <v>113.66389317777613</v>
      </c>
      <c r="N7" s="1">
        <f>'[2]Qc, Summer, S1'!N7*Main!$B$8</f>
        <v>112.77110328037507</v>
      </c>
      <c r="O7" s="1">
        <f>'[2]Qc, Summer, S1'!O7*Main!$B$8</f>
        <v>113.13878780197872</v>
      </c>
      <c r="P7" s="1">
        <f>'[2]Qc, Summer, S1'!P7*Main!$B$8</f>
        <v>113.73103514010633</v>
      </c>
      <c r="Q7" s="1">
        <f>'[2]Qc, Summer, S1'!Q7*Main!$B$8</f>
        <v>115.08697633278204</v>
      </c>
      <c r="R7" s="1">
        <f>'[2]Qc, Summer, S1'!R7*Main!$B$8</f>
        <v>115.39550248290017</v>
      </c>
      <c r="S7" s="1">
        <f>'[2]Qc, Summer, S1'!S7*Main!$B$8</f>
        <v>115.14841926070584</v>
      </c>
      <c r="T7" s="1">
        <f>'[2]Qc, Summer, S1'!T7*Main!$B$8</f>
        <v>115.35558902468989</v>
      </c>
      <c r="U7" s="1">
        <f>'[2]Qc, Summer, S1'!U7*Main!$B$8</f>
        <v>115.88782829483166</v>
      </c>
      <c r="V7" s="1">
        <f>'[2]Qc, Summer, S1'!V7*Main!$B$8</f>
        <v>115.82270857155935</v>
      </c>
      <c r="W7" s="1">
        <f>'[2]Qc, Summer, S1'!W7*Main!$B$8</f>
        <v>115.40449719180448</v>
      </c>
      <c r="X7" s="1">
        <f>'[2]Qc, Summer, S1'!X7*Main!$B$8</f>
        <v>116.32090380797402</v>
      </c>
      <c r="Y7" s="1">
        <f>'[2]Qc, Summer, S1'!Y7*Main!$B$8</f>
        <v>117.27069308260485</v>
      </c>
    </row>
    <row r="8" spans="1:25" x14ac:dyDescent="0.25">
      <c r="A8">
        <v>9</v>
      </c>
      <c r="B8" s="1">
        <f>'[2]Qc, Summer, S1'!B8*Main!$B$8</f>
        <v>31.900404125590665</v>
      </c>
      <c r="C8" s="1">
        <f>'[2]Qc, Summer, S1'!C8*Main!$B$8</f>
        <v>28.624294301491435</v>
      </c>
      <c r="D8" s="1">
        <f>'[2]Qc, Summer, S1'!D8*Main!$B$8</f>
        <v>24.630686027953335</v>
      </c>
      <c r="E8" s="1">
        <f>'[2]Qc, Summer, S1'!E8*Main!$B$8</f>
        <v>25.338433104193737</v>
      </c>
      <c r="F8" s="1">
        <f>'[2]Qc, Summer, S1'!F8*Main!$B$8</f>
        <v>23.933653235720616</v>
      </c>
      <c r="G8" s="1">
        <f>'[2]Qc, Summer, S1'!G8*Main!$B$8</f>
        <v>27.058288982102773</v>
      </c>
      <c r="H8" s="1">
        <f>'[2]Qc, Summer, S1'!H8*Main!$B$8</f>
        <v>29.201632666582988</v>
      </c>
      <c r="I8" s="1">
        <f>'[2]Qc, Summer, S1'!I8*Main!$B$8</f>
        <v>23.681494238186652</v>
      </c>
      <c r="J8" s="1">
        <f>'[2]Qc, Summer, S1'!J8*Main!$B$8</f>
        <v>16.736753731157709</v>
      </c>
      <c r="K8" s="1">
        <f>'[2]Qc, Summer, S1'!K8*Main!$B$8</f>
        <v>12.442274460189013</v>
      </c>
      <c r="L8" s="1">
        <f>'[2]Qc, Summer, S1'!L8*Main!$B$8</f>
        <v>16.000610101314233</v>
      </c>
      <c r="M8" s="1">
        <f>'[2]Qc, Summer, S1'!M8*Main!$B$8</f>
        <v>17.937713315372118</v>
      </c>
      <c r="N8" s="1">
        <f>'[2]Qc, Summer, S1'!N8*Main!$B$8</f>
        <v>17.075628054208504</v>
      </c>
      <c r="O8" s="1">
        <f>'[2]Qc, Summer, S1'!O8*Main!$B$8</f>
        <v>16.886640519403425</v>
      </c>
      <c r="P8" s="1">
        <f>'[2]Qc, Summer, S1'!P8*Main!$B$8</f>
        <v>20.983353890106315</v>
      </c>
      <c r="Q8" s="1">
        <f>'[2]Qc, Summer, S1'!Q8*Main!$B$8</f>
        <v>23.101295142306554</v>
      </c>
      <c r="R8" s="1">
        <f>'[2]Qc, Summer, S1'!R8*Main!$B$8</f>
        <v>24.817949506334909</v>
      </c>
      <c r="S8" s="1">
        <f>'[2]Qc, Summer, S1'!S8*Main!$B$8</f>
        <v>30.50906251965446</v>
      </c>
      <c r="T8" s="1">
        <f>'[2]Qc, Summer, S1'!T8*Main!$B$8</f>
        <v>29.729796068797988</v>
      </c>
      <c r="U8" s="1">
        <f>'[2]Qc, Summer, S1'!U8*Main!$B$8</f>
        <v>28.354578573036029</v>
      </c>
      <c r="V8" s="1">
        <f>'[2]Qc, Summer, S1'!V8*Main!$B$8</f>
        <v>30.767978760248081</v>
      </c>
      <c r="W8" s="1">
        <f>'[2]Qc, Summer, S1'!W8*Main!$B$8</f>
        <v>28.095034580301238</v>
      </c>
      <c r="X8" s="1">
        <f>'[2]Qc, Summer, S1'!X8*Main!$B$8</f>
        <v>30.379290523287068</v>
      </c>
      <c r="Y8" s="1">
        <f>'[2]Qc, Summer, S1'!Y8*Main!$B$8</f>
        <v>31.198576926151802</v>
      </c>
    </row>
    <row r="9" spans="1:25" x14ac:dyDescent="0.25">
      <c r="A9">
        <v>10</v>
      </c>
      <c r="B9" s="1">
        <f>'[2]Qc, Summer, S1'!B9*Main!$B$8</f>
        <v>-10.602311638600117</v>
      </c>
      <c r="C9" s="1">
        <f>'[2]Qc, Summer, S1'!C9*Main!$B$8</f>
        <v>-13.599194818399292</v>
      </c>
      <c r="D9" s="1">
        <f>'[2]Qc, Summer, S1'!D9*Main!$B$8</f>
        <v>-13.720501207250443</v>
      </c>
      <c r="E9" s="1">
        <f>'[2]Qc, Summer, S1'!E9*Main!$B$8</f>
        <v>-13.803898998242763</v>
      </c>
      <c r="F9" s="1">
        <f>'[2]Qc, Summer, S1'!F9*Main!$B$8</f>
        <v>-13.652265732279977</v>
      </c>
      <c r="G9" s="1">
        <f>'[2]Qc, Summer, S1'!G9*Main!$B$8</f>
        <v>-13.594140903086236</v>
      </c>
      <c r="H9" s="1">
        <f>'[2]Qc, Summer, S1'!H9*Main!$B$8</f>
        <v>-11.262522340062018</v>
      </c>
      <c r="I9" s="1">
        <f>'[2]Qc, Summer, S1'!I9*Main!$B$8</f>
        <v>-6.6803695947430599</v>
      </c>
      <c r="J9" s="1">
        <f>'[2]Qc, Summer, S1'!J9*Main!$B$8</f>
        <v>-4.4441087932368575</v>
      </c>
      <c r="K9" s="1">
        <f>'[2]Qc, Summer, S1'!K9*Main!$B$8</f>
        <v>-4.3570448533372703</v>
      </c>
      <c r="L9" s="1">
        <f>'[2]Qc, Summer, S1'!L9*Main!$B$8</f>
        <v>-4.3236605140135858</v>
      </c>
      <c r="M9" s="1">
        <f>'[2]Qc, Summer, S1'!M9*Main!$B$8</f>
        <v>-2.0750067612374488</v>
      </c>
      <c r="N9" s="1">
        <f>'[2]Qc, Summer, S1'!N9*Main!$B$8</f>
        <v>-1.4898397855138812</v>
      </c>
      <c r="O9" s="1">
        <f>'[2]Qc, Summer, S1'!O9*Main!$B$8</f>
        <v>-1.8187587221647969</v>
      </c>
      <c r="P9" s="1">
        <f>'[2]Qc, Summer, S1'!P9*Main!$B$8</f>
        <v>-0.37786606333431799</v>
      </c>
      <c r="Q9" s="1">
        <f>'[2]Qc, Summer, S1'!Q9*Main!$B$8</f>
        <v>-2.8714866327525104</v>
      </c>
      <c r="R9" s="1">
        <f>'[2]Qc, Summer, S1'!R9*Main!$B$8</f>
        <v>-5.0765092094359128</v>
      </c>
      <c r="S9" s="1">
        <f>'[2]Qc, Summer, S1'!S9*Main!$B$8</f>
        <v>-4.96531206466332</v>
      </c>
      <c r="T9" s="1">
        <f>'[2]Qc, Summer, S1'!T9*Main!$B$8</f>
        <v>-5.9153978263733027</v>
      </c>
      <c r="U9" s="1">
        <f>'[2]Qc, Summer, S1'!U9*Main!$B$8</f>
        <v>-5.3868291923360898</v>
      </c>
      <c r="V9" s="1">
        <f>'[2]Qc, Summer, S1'!V9*Main!$B$8</f>
        <v>-5.477808701137036</v>
      </c>
      <c r="W9" s="1">
        <f>'[2]Qc, Summer, S1'!W9*Main!$B$8</f>
        <v>-4.4333034223567624</v>
      </c>
      <c r="X9" s="1">
        <f>'[2]Qc, Summer, S1'!X9*Main!$B$8</f>
        <v>-6.5805467016686352</v>
      </c>
      <c r="Y9" s="1">
        <f>'[2]Qc, Summer, S1'!Y9*Main!$B$8</f>
        <v>-8.8208867387034875</v>
      </c>
    </row>
    <row r="10" spans="1:25" x14ac:dyDescent="0.25">
      <c r="A10">
        <v>12</v>
      </c>
      <c r="B10" s="1">
        <f>'[2]Qc, Summer, S1'!B10*Main!$B$8</f>
        <v>-37.695408430064973</v>
      </c>
      <c r="C10" s="1">
        <f>'[2]Qc, Summer, S1'!C10*Main!$B$8</f>
        <v>-52.166606643768453</v>
      </c>
      <c r="D10" s="1">
        <f>'[2]Qc, Summer, S1'!D10*Main!$B$8</f>
        <v>-54.781122634125808</v>
      </c>
      <c r="E10" s="1">
        <f>'[2]Qc, Summer, S1'!E10*Main!$B$8</f>
        <v>-53.268874505330771</v>
      </c>
      <c r="F10" s="1">
        <f>'[2]Qc, Summer, S1'!F10*Main!$B$8</f>
        <v>-55.299151608712343</v>
      </c>
      <c r="G10" s="1">
        <f>'[2]Qc, Summer, S1'!G10*Main!$B$8</f>
        <v>-57.651450732486701</v>
      </c>
      <c r="H10" s="1">
        <f>'[2]Qc, Summer, S1'!H10*Main!$B$8</f>
        <v>-49.850226370569992</v>
      </c>
      <c r="I10" s="1">
        <f>'[2]Qc, Summer, S1'!I10*Main!$B$8</f>
        <v>-20.734118320702894</v>
      </c>
      <c r="J10" s="1">
        <f>'[2]Qc, Summer, S1'!J10*Main!$B$8</f>
        <v>-0.85536156188718204</v>
      </c>
      <c r="K10" s="1">
        <f>'[2]Qc, Summer, S1'!K10*Main!$B$8</f>
        <v>8.2762030276580028</v>
      </c>
      <c r="L10" s="1">
        <f>'[2]Qc, Summer, S1'!L10*Main!$B$8</f>
        <v>7.5640492739072647</v>
      </c>
      <c r="M10" s="1">
        <f>'[2]Qc, Summer, S1'!M10*Main!$B$8</f>
        <v>8.4672516259155355</v>
      </c>
      <c r="N10" s="1">
        <f>'[2]Qc, Summer, S1'!N10*Main!$B$8</f>
        <v>12.458551940239222</v>
      </c>
      <c r="O10" s="1">
        <f>'[2]Qc, Summer, S1'!O10*Main!$B$8</f>
        <v>10.971616887669816</v>
      </c>
      <c r="P10" s="1">
        <f>'[2]Qc, Summer, S1'!P10*Main!$B$8</f>
        <v>3.1049109116361486</v>
      </c>
      <c r="Q10" s="1">
        <f>'[2]Qc, Summer, S1'!Q10*Main!$B$8</f>
        <v>1.7242972070437097</v>
      </c>
      <c r="R10" s="1">
        <f>'[2]Qc, Summer, S1'!R10*Main!$B$8</f>
        <v>1.1067484999557</v>
      </c>
      <c r="S10" s="1">
        <f>'[2]Qc, Summer, S1'!S10*Main!$B$8</f>
        <v>-3.370474854193739</v>
      </c>
      <c r="T10" s="1">
        <f>'[2]Qc, Summer, S1'!T10*Main!$B$8</f>
        <v>-4.897280071012994</v>
      </c>
      <c r="U10" s="1">
        <f>'[2]Qc, Summer, S1'!U10*Main!$B$8</f>
        <v>-3.5659109646042531</v>
      </c>
      <c r="V10" s="1">
        <f>'[2]Qc, Summer, S1'!V10*Main!$B$8</f>
        <v>-10.499926447150029</v>
      </c>
      <c r="W10" s="1">
        <f>'[2]Qc, Summer, S1'!W10*Main!$B$8</f>
        <v>-3.8957940256940349</v>
      </c>
      <c r="X10" s="1">
        <f>'[2]Qc, Summer, S1'!X10*Main!$B$8</f>
        <v>-12.263406087138216</v>
      </c>
      <c r="Y10" s="1">
        <f>'[2]Qc, Summer, S1'!Y10*Main!$B$8</f>
        <v>-18.320706790608387</v>
      </c>
    </row>
    <row r="11" spans="1:25" x14ac:dyDescent="0.25">
      <c r="A11">
        <v>15</v>
      </c>
      <c r="B11" s="1">
        <f>'[2]Qc, Summer, S1'!B11*Main!$B$8</f>
        <v>-5.0461035815711757</v>
      </c>
      <c r="C11" s="1">
        <f>'[2]Qc, Summer, S1'!C11*Main!$B$8</f>
        <v>-5.0461035815711757</v>
      </c>
      <c r="D11" s="1">
        <f>'[2]Qc, Summer, S1'!D11*Main!$B$8</f>
        <v>-5.0461035815711757</v>
      </c>
      <c r="E11" s="1">
        <f>'[2]Qc, Summer, S1'!E11*Main!$B$8</f>
        <v>-5.0461035815711757</v>
      </c>
      <c r="F11" s="1">
        <f>'[2]Qc, Summer, S1'!F11*Main!$B$8</f>
        <v>-5.0461035815711757</v>
      </c>
      <c r="G11" s="1">
        <f>'[2]Qc, Summer, S1'!G11*Main!$B$8</f>
        <v>-5.0461035815711757</v>
      </c>
      <c r="H11" s="1">
        <f>'[2]Qc, Summer, S1'!H11*Main!$B$8</f>
        <v>-5.0461035815711757</v>
      </c>
      <c r="I11" s="1">
        <f>'[2]Qc, Summer, S1'!I11*Main!$B$8</f>
        <v>-4.7779235912433551</v>
      </c>
      <c r="J11" s="1">
        <f>'[2]Qc, Summer, S1'!J11*Main!$B$8</f>
        <v>-4.4891221318812757</v>
      </c>
      <c r="K11" s="1">
        <f>'[2]Qc, Summer, S1'!K11*Main!$B$8</f>
        <v>-4.4226527554636741</v>
      </c>
      <c r="L11" s="1">
        <f>'[2]Qc, Summer, S1'!L11*Main!$B$8</f>
        <v>-4.3263721505463675</v>
      </c>
      <c r="M11" s="1">
        <f>'[2]Qc, Summer, S1'!M11*Main!$B$8</f>
        <v>-4.3928437661547548</v>
      </c>
      <c r="N11" s="1">
        <f>'[2]Qc, Summer, S1'!N11*Main!$B$8</f>
        <v>-4.3928437661547548</v>
      </c>
      <c r="O11" s="1">
        <f>'[2]Qc, Summer, S1'!O11*Main!$B$8</f>
        <v>-4.3928437661547548</v>
      </c>
      <c r="P11" s="1">
        <f>'[2]Qc, Summer, S1'!P11*Main!$B$8</f>
        <v>-4.3928437661547548</v>
      </c>
      <c r="Q11" s="1">
        <f>'[2]Qc, Summer, S1'!Q11*Main!$B$8</f>
        <v>-4.3928437661547548</v>
      </c>
      <c r="R11" s="1">
        <f>'[2]Qc, Summer, S1'!R11*Main!$B$8</f>
        <v>-4.466765389899586</v>
      </c>
      <c r="S11" s="1">
        <f>'[2]Qc, Summer, S1'!S11*Main!$B$8</f>
        <v>-4.6885302611340816</v>
      </c>
      <c r="T11" s="1">
        <f>'[2]Qc, Summer, S1'!T11*Main!$B$8</f>
        <v>-4.6885302611340816</v>
      </c>
      <c r="U11" s="1">
        <f>'[2]Qc, Summer, S1'!U11*Main!$B$8</f>
        <v>-4.6885302611340816</v>
      </c>
      <c r="V11" s="1">
        <f>'[2]Qc, Summer, S1'!V11*Main!$B$8</f>
        <v>-4.6885302611340816</v>
      </c>
      <c r="W11" s="1">
        <f>'[2]Qc, Summer, S1'!W11*Main!$B$8</f>
        <v>-4.8237647722386292</v>
      </c>
      <c r="X11" s="1">
        <f>'[2]Qc, Summer, S1'!X11*Main!$B$8</f>
        <v>-4.9589992833431777</v>
      </c>
      <c r="Y11" s="1">
        <f>'[2]Qc, Summer, S1'!Y11*Main!$B$8</f>
        <v>-4.9589992833431777</v>
      </c>
    </row>
    <row r="12" spans="1:25" x14ac:dyDescent="0.25">
      <c r="A12">
        <v>16</v>
      </c>
      <c r="B12" s="1">
        <f>'[2]Qc, Summer, S1'!B12*Main!$B$8</f>
        <v>-1.9324040165386889</v>
      </c>
      <c r="C12" s="1">
        <f>'[2]Qc, Summer, S1'!C12*Main!$B$8</f>
        <v>-2.1181216774955698</v>
      </c>
      <c r="D12" s="1">
        <f>'[2]Qc, Summer, S1'!D12*Main!$B$8</f>
        <v>-2.2203839338452451</v>
      </c>
      <c r="E12" s="1">
        <f>'[2]Qc, Summer, S1'!E12*Main!$B$8</f>
        <v>-1.1942350856467809</v>
      </c>
      <c r="F12" s="1">
        <f>'[2]Qc, Summer, S1'!F12*Main!$B$8</f>
        <v>-1.8019314825753101</v>
      </c>
      <c r="G12" s="1">
        <f>'[2]Qc, Summer, S1'!G12*Main!$B$8</f>
        <v>-1.9347548730064974</v>
      </c>
      <c r="H12" s="1">
        <f>'[2]Qc, Summer, S1'!H12*Main!$B$8</f>
        <v>0.59829297105729473</v>
      </c>
      <c r="I12" s="1">
        <f>'[2]Qc, Summer, S1'!I12*Main!$B$8</f>
        <v>3.1818842291789724</v>
      </c>
      <c r="J12" s="1">
        <f>'[2]Qc, Summer, S1'!J12*Main!$B$8</f>
        <v>3.9894034258712341</v>
      </c>
      <c r="K12" s="1">
        <f>'[2]Qc, Summer, S1'!K12*Main!$B$8</f>
        <v>4.7745894861193152</v>
      </c>
      <c r="L12" s="1">
        <f>'[2]Qc, Summer, S1'!L12*Main!$B$8</f>
        <v>5.3423213230950983</v>
      </c>
      <c r="M12" s="1">
        <f>'[2]Qc, Summer, S1'!M12*Main!$B$8</f>
        <v>5.2647430596574125</v>
      </c>
      <c r="N12" s="1">
        <f>'[2]Qc, Summer, S1'!N12*Main!$B$8</f>
        <v>5.4434081512108676</v>
      </c>
      <c r="O12" s="1">
        <f>'[2]Qc, Summer, S1'!O12*Main!$B$8</f>
        <v>4.9920437093916119</v>
      </c>
      <c r="P12" s="1">
        <f>'[2]Qc, Summer, S1'!P12*Main!$B$8</f>
        <v>3.7719492025989361</v>
      </c>
      <c r="Q12" s="1">
        <f>'[2]Qc, Summer, S1'!Q12*Main!$B$8</f>
        <v>3.0631659775546365</v>
      </c>
      <c r="R12" s="1">
        <f>'[2]Qc, Summer, S1'!R12*Main!$B$8</f>
        <v>2.4190313053750736</v>
      </c>
      <c r="S12" s="1">
        <f>'[2]Qc, Summer, S1'!S12*Main!$B$8</f>
        <v>2.4460661547548734</v>
      </c>
      <c r="T12" s="1">
        <f>'[2]Qc, Summer, S1'!T12*Main!$B$8</f>
        <v>1.8924394565859419</v>
      </c>
      <c r="U12" s="1">
        <f>'[2]Qc, Summer, S1'!U12*Main!$B$8</f>
        <v>1.8971411695215592</v>
      </c>
      <c r="V12" s="1">
        <f>'[2]Qc, Summer, S1'!V12*Main!$B$8</f>
        <v>1.1813053750738334</v>
      </c>
      <c r="W12" s="1">
        <f>'[2]Qc, Summer, S1'!W12*Main!$B$8</f>
        <v>1.4304961606615478</v>
      </c>
      <c r="X12" s="1">
        <f>'[2]Qc, Summer, S1'!X12*Main!$B$8</f>
        <v>0.96385115180153524</v>
      </c>
      <c r="Y12" s="1">
        <f>'[2]Qc, Summer, S1'!Y12*Main!$B$8</f>
        <v>-0.59829297105729473</v>
      </c>
    </row>
    <row r="13" spans="1:25" x14ac:dyDescent="0.25">
      <c r="A13">
        <v>17</v>
      </c>
      <c r="B13" s="1">
        <f>'[2]Qc, Summer, S1'!B13*Main!$B$8</f>
        <v>-1.0828105924837566</v>
      </c>
      <c r="C13" s="1">
        <f>'[2]Qc, Summer, S1'!C13*Main!$B$8</f>
        <v>-1.0694624323981097</v>
      </c>
      <c r="D13" s="1">
        <f>'[2]Qc, Summer, S1'!D13*Main!$B$8</f>
        <v>-1.3435518734790313</v>
      </c>
      <c r="E13" s="1">
        <f>'[2]Qc, Summer, S1'!E13*Main!$B$8</f>
        <v>-1.2309425545333725</v>
      </c>
      <c r="F13" s="1">
        <f>'[2]Qc, Summer, S1'!F13*Main!$B$8</f>
        <v>-1.0908377535144713</v>
      </c>
      <c r="G13" s="1">
        <f>'[2]Qc, Summer, S1'!G13*Main!$B$8</f>
        <v>-1.4537476386148847</v>
      </c>
      <c r="H13" s="1">
        <f>'[2]Qc, Summer, S1'!H13*Main!$B$8</f>
        <v>-1.1046508366066154</v>
      </c>
      <c r="I13" s="1">
        <f>'[2]Qc, Summer, S1'!I13*Main!$B$8</f>
        <v>-0.72999935203780275</v>
      </c>
      <c r="J13" s="1">
        <f>'[2]Qc, Summer, S1'!J13*Main!$B$8</f>
        <v>-0.49517347489663305</v>
      </c>
      <c r="K13" s="1">
        <f>'[2]Qc, Summer, S1'!K13*Main!$B$8</f>
        <v>-0.24720115290903721</v>
      </c>
      <c r="L13" s="1">
        <f>'[2]Qc, Summer, S1'!L13*Main!$B$8</f>
        <v>-0.31910643824571744</v>
      </c>
      <c r="M13" s="1">
        <f>'[2]Qc, Summer, S1'!M13*Main!$B$8</f>
        <v>-0.21950773459834641</v>
      </c>
      <c r="N13" s="1">
        <f>'[2]Qc, Summer, S1'!N13*Main!$B$8</f>
        <v>-9.239799796219729E-2</v>
      </c>
      <c r="O13" s="1">
        <f>'[2]Qc, Summer, S1'!O13*Main!$B$8</f>
        <v>-0.13809992009746014</v>
      </c>
      <c r="P13" s="1">
        <f>'[2]Qc, Summer, S1'!P13*Main!$B$8</f>
        <v>-0.2677494250886</v>
      </c>
      <c r="Q13" s="1">
        <f>'[2]Qc, Summer, S1'!Q13*Main!$B$8</f>
        <v>-0.21357237152982878</v>
      </c>
      <c r="R13" s="1">
        <f>'[2]Qc, Summer, S1'!R13*Main!$B$8</f>
        <v>-0.48919688662138194</v>
      </c>
      <c r="S13" s="1">
        <f>'[2]Qc, Summer, S1'!S13*Main!$B$8</f>
        <v>-0.43857672297696398</v>
      </c>
      <c r="T13" s="1">
        <f>'[2]Qc, Summer, S1'!T13*Main!$B$8</f>
        <v>-0.6371368689161252</v>
      </c>
      <c r="U13" s="1">
        <f>'[2]Qc, Summer, S1'!U13*Main!$B$8</f>
        <v>-0.64094189466922624</v>
      </c>
      <c r="V13" s="1">
        <f>'[2]Qc, Summer, S1'!V13*Main!$B$8</f>
        <v>-0.63618312644713537</v>
      </c>
      <c r="W13" s="1">
        <f>'[2]Qc, Summer, S1'!W13*Main!$B$8</f>
        <v>-0.54861351732132313</v>
      </c>
      <c r="X13" s="1">
        <f>'[2]Qc, Summer, S1'!X13*Main!$B$8</f>
        <v>-0.72276242259303025</v>
      </c>
      <c r="Y13" s="1">
        <f>'[2]Qc, Summer, S1'!Y13*Main!$B$8</f>
        <v>-0.80217403083284122</v>
      </c>
    </row>
    <row r="14" spans="1:25" x14ac:dyDescent="0.25">
      <c r="A14">
        <v>18</v>
      </c>
      <c r="B14" s="1">
        <f>'[2]Qc, Summer, S1'!B14*Main!$B$8</f>
        <v>-1.8113349084465444</v>
      </c>
      <c r="C14" s="1">
        <f>'[2]Qc, Summer, S1'!C14*Main!$B$8</f>
        <v>-1.5938806851742469</v>
      </c>
      <c r="D14" s="1">
        <f>'[2]Qc, Summer, S1'!D14*Main!$B$8</f>
        <v>-1.6514766686355582</v>
      </c>
      <c r="E14" s="1">
        <f>'[2]Qc, Summer, S1'!E14*Main!$B$8</f>
        <v>-1.8418960425280566</v>
      </c>
      <c r="F14" s="1">
        <f>'[2]Qc, Summer, S1'!F14*Main!$B$8</f>
        <v>-1.7925280567040756</v>
      </c>
      <c r="G14" s="1">
        <f>'[2]Qc, Summer, S1'!G14*Main!$B$8</f>
        <v>-1.4457767277023035</v>
      </c>
      <c r="H14" s="1">
        <f>'[2]Qc, Summer, S1'!H14*Main!$B$8</f>
        <v>-1.3999350265800354</v>
      </c>
      <c r="I14" s="1">
        <f>'[2]Qc, Summer, S1'!I14*Main!$B$8</f>
        <v>-1.4575310100413468</v>
      </c>
      <c r="J14" s="1">
        <f>'[2]Qc, Summer, S1'!J14*Main!$B$8</f>
        <v>-1.4199173065564086</v>
      </c>
      <c r="K14" s="1">
        <f>'[2]Qc, Summer, S1'!K14*Main!$B$8</f>
        <v>-1.1672002362669816</v>
      </c>
      <c r="L14" s="1">
        <f>'[2]Qc, Summer, S1'!L14*Main!$B$8</f>
        <v>-1.0590608387477849</v>
      </c>
      <c r="M14" s="1">
        <f>'[2]Qc, Summer, S1'!M14*Main!$B$8</f>
        <v>-1.0002894270525693</v>
      </c>
      <c r="N14" s="1">
        <f>'[2]Qc, Summer, S1'!N14*Main!$B$8</f>
        <v>-0.81574719432959231</v>
      </c>
      <c r="O14" s="1">
        <f>'[2]Qc, Summer, S1'!O14*Main!$B$8</f>
        <v>-1.0226225634967514</v>
      </c>
      <c r="P14" s="1">
        <f>'[2]Qc, Summer, S1'!P14*Main!$B$8</f>
        <v>-1.5068989958653278</v>
      </c>
      <c r="Q14" s="1">
        <f>'[2]Qc, Summer, S1'!Q14*Main!$B$8</f>
        <v>-1.0872711163614885</v>
      </c>
      <c r="R14" s="1">
        <f>'[2]Qc, Summer, S1'!R14*Main!$B$8</f>
        <v>-1.0684642646190194</v>
      </c>
      <c r="S14" s="1">
        <f>'[2]Qc, Summer, S1'!S14*Main!$B$8</f>
        <v>-1.7196515062020084</v>
      </c>
      <c r="T14" s="1">
        <f>'[2]Qc, Summer, S1'!T14*Main!$B$8</f>
        <v>-1.7231777909037211</v>
      </c>
      <c r="U14" s="1">
        <f>'[2]Qc, Summer, S1'!U14*Main!$B$8</f>
        <v>-1.3670230360307147</v>
      </c>
      <c r="V14" s="1">
        <f>'[2]Qc, Summer, S1'!V14*Main!$B$8</f>
        <v>-1.5868281157708211</v>
      </c>
      <c r="W14" s="1">
        <f>'[2]Qc, Summer, S1'!W14*Main!$B$8</f>
        <v>-1.3552687536916717</v>
      </c>
      <c r="X14" s="1">
        <f>'[2]Qc, Summer, S1'!X14*Main!$B$8</f>
        <v>-1.5950561134081511</v>
      </c>
      <c r="Y14" s="1">
        <f>'[2]Qc, Summer, S1'!Y14*Main!$B$8</f>
        <v>-1.783124630832841</v>
      </c>
    </row>
    <row r="15" spans="1:25" x14ac:dyDescent="0.25">
      <c r="A15">
        <v>20</v>
      </c>
      <c r="B15" s="1">
        <f>'[2]Qc, Summer, S1'!B15*Main!$B$8</f>
        <v>-0.19309703467217953</v>
      </c>
      <c r="C15" s="1">
        <f>'[2]Qc, Summer, S1'!C15*Main!$B$8</f>
        <v>-0.19309703467217953</v>
      </c>
      <c r="D15" s="1">
        <f>'[2]Qc, Summer, S1'!D15*Main!$B$8</f>
        <v>-0.19309703467217953</v>
      </c>
      <c r="E15" s="1">
        <f>'[2]Qc, Summer, S1'!E15*Main!$B$8</f>
        <v>-0.19309703467217953</v>
      </c>
      <c r="F15" s="1">
        <f>'[2]Qc, Summer, S1'!F15*Main!$B$8</f>
        <v>-0.19309703467217953</v>
      </c>
      <c r="G15" s="1">
        <f>'[2]Qc, Summer, S1'!G15*Main!$B$8</f>
        <v>-0.19309703467217953</v>
      </c>
      <c r="H15" s="1">
        <f>'[2]Qc, Summer, S1'!H15*Main!$B$8</f>
        <v>-0.86067506758712342</v>
      </c>
      <c r="I15" s="1">
        <f>'[2]Qc, Summer, S1'!I15*Main!$B$8</f>
        <v>-1.0832010785587713</v>
      </c>
      <c r="J15" s="1">
        <f>'[2]Qc, Summer, S1'!J15*Main!$B$8</f>
        <v>-1.0832010785587713</v>
      </c>
      <c r="K15" s="1">
        <f>'[2]Qc, Summer, S1'!K15*Main!$B$8</f>
        <v>-0.41562304564382752</v>
      </c>
      <c r="L15" s="1">
        <f>'[2]Qc, Summer, S1'!L15*Main!$B$8</f>
        <v>-0.19309703467217953</v>
      </c>
      <c r="M15" s="1">
        <f>'[2]Qc, Summer, S1'!M15*Main!$B$8</f>
        <v>-0.86067506758712342</v>
      </c>
      <c r="N15" s="1">
        <f>'[2]Qc, Summer, S1'!N15*Main!$B$8</f>
        <v>-0.14149627590076788</v>
      </c>
      <c r="O15" s="1">
        <f>'[2]Qc, Summer, S1'!O15*Main!$B$8</f>
        <v>-0.14149627590076788</v>
      </c>
      <c r="P15" s="1">
        <f>'[2]Qc, Summer, S1'!P15*Main!$B$8</f>
        <v>-0.14149627590076788</v>
      </c>
      <c r="Q15" s="1">
        <f>'[2]Qc, Summer, S1'!Q15*Main!$B$8</f>
        <v>-0.14149627590076788</v>
      </c>
      <c r="R15" s="1">
        <f>'[2]Qc, Summer, S1'!R15*Main!$B$8</f>
        <v>-0.14149627590076788</v>
      </c>
      <c r="S15" s="1">
        <f>'[2]Qc, Summer, S1'!S15*Main!$B$8</f>
        <v>-0.14149627590076788</v>
      </c>
      <c r="T15" s="1">
        <f>'[2]Qc, Summer, S1'!T15*Main!$B$8</f>
        <v>-0.14149627590076788</v>
      </c>
      <c r="U15" s="1">
        <f>'[2]Qc, Summer, S1'!U15*Main!$B$8</f>
        <v>-0.14149627590076788</v>
      </c>
      <c r="V15" s="1">
        <f>'[2]Qc, Summer, S1'!V15*Main!$B$8</f>
        <v>-0.14149627590076788</v>
      </c>
      <c r="W15" s="1">
        <f>'[2]Qc, Summer, S1'!W15*Main!$B$8</f>
        <v>-0.14149627590076788</v>
      </c>
      <c r="X15" s="1">
        <f>'[2]Qc, Summer, S1'!X15*Main!$B$8</f>
        <v>-0.14149627590076788</v>
      </c>
      <c r="Y15" s="1">
        <f>'[2]Qc, Summer, S1'!Y15*Main!$B$8</f>
        <v>-0.14149627590076788</v>
      </c>
    </row>
    <row r="16" spans="1:25" x14ac:dyDescent="0.25">
      <c r="A16">
        <v>21</v>
      </c>
      <c r="B16" s="1">
        <f>'[2]Qc, Summer, S1'!B16*Main!$B$8</f>
        <v>-1.3154044695215594</v>
      </c>
      <c r="C16" s="1">
        <f>'[2]Qc, Summer, S1'!C16*Main!$B$8</f>
        <v>-1.3154044695215594</v>
      </c>
      <c r="D16" s="1">
        <f>'[2]Qc, Summer, S1'!D16*Main!$B$8</f>
        <v>-1.3154044695215594</v>
      </c>
      <c r="E16" s="1">
        <f>'[2]Qc, Summer, S1'!E16*Main!$B$8</f>
        <v>-1.3154044695215594</v>
      </c>
      <c r="F16" s="1">
        <f>'[2]Qc, Summer, S1'!F16*Main!$B$8</f>
        <v>-1.3154044695215594</v>
      </c>
      <c r="G16" s="1">
        <f>'[2]Qc, Summer, S1'!G16*Main!$B$8</f>
        <v>-1.3154044695215594</v>
      </c>
      <c r="H16" s="1">
        <f>'[2]Qc, Summer, S1'!H16*Main!$B$8</f>
        <v>-1.3154044695215594</v>
      </c>
      <c r="I16" s="1">
        <f>'[2]Qc, Summer, S1'!I16*Main!$B$8</f>
        <v>-0.42529930897814539</v>
      </c>
      <c r="J16" s="1">
        <f>'[2]Qc, Summer, S1'!J16*Main!$B$8</f>
        <v>0.46480361825162431</v>
      </c>
      <c r="K16" s="1">
        <f>'[2]Qc, Summer, S1'!K16*Main!$B$8</f>
        <v>0.46480361825162431</v>
      </c>
      <c r="L16" s="1">
        <f>'[2]Qc, Summer, S1'!L16*Main!$B$8</f>
        <v>0.46480361825162431</v>
      </c>
      <c r="M16" s="1">
        <f>'[2]Qc, Summer, S1'!M16*Main!$B$8</f>
        <v>0.46480361825162431</v>
      </c>
      <c r="N16" s="1">
        <f>'[2]Qc, Summer, S1'!N16*Main!$B$8</f>
        <v>0.46480361825162431</v>
      </c>
      <c r="O16" s="1">
        <f>'[2]Qc, Summer, S1'!O16*Main!$B$8</f>
        <v>0.46480361825162431</v>
      </c>
      <c r="P16" s="1">
        <f>'[2]Qc, Summer, S1'!P16*Main!$B$8</f>
        <v>0.46480361825162431</v>
      </c>
      <c r="Q16" s="1">
        <f>'[2]Qc, Summer, S1'!Q16*Main!$B$8</f>
        <v>0.46480361825162431</v>
      </c>
      <c r="R16" s="1">
        <f>'[2]Qc, Summer, S1'!R16*Main!$B$8</f>
        <v>0.46480361825162431</v>
      </c>
      <c r="S16" s="1">
        <f>'[2]Qc, Summer, S1'!S16*Main!$B$8</f>
        <v>0.46480361825162431</v>
      </c>
      <c r="T16" s="1">
        <f>'[2]Qc, Summer, S1'!T16*Main!$B$8</f>
        <v>-0.20277273967808626</v>
      </c>
      <c r="U16" s="1">
        <f>'[2]Qc, Summer, S1'!U16*Main!$B$8</f>
        <v>-0.4252981923213231</v>
      </c>
      <c r="V16" s="1">
        <f>'[2]Qc, Summer, S1'!V16*Main!$B$8</f>
        <v>-0.4252981923213231</v>
      </c>
      <c r="W16" s="1">
        <f>'[2]Qc, Summer, S1'!W16*Main!$B$8</f>
        <v>-0.4252981923213231</v>
      </c>
      <c r="X16" s="1">
        <f>'[2]Qc, Summer, S1'!X16*Main!$B$8</f>
        <v>-0.4252981923213231</v>
      </c>
      <c r="Y16" s="1">
        <f>'[2]Qc, Summer, S1'!Y16*Main!$B$8</f>
        <v>-0.4252981923213231</v>
      </c>
    </row>
    <row r="17" spans="1:25" x14ac:dyDescent="0.25">
      <c r="A17">
        <v>26</v>
      </c>
      <c r="B17" s="1">
        <f>'[2]Qc, Summer, S1'!B17*Main!$B$8</f>
        <v>1.6782463766686355</v>
      </c>
      <c r="C17" s="1">
        <f>'[2]Qc, Summer, S1'!C17*Main!$B$8</f>
        <v>1.4154179200826933</v>
      </c>
      <c r="D17" s="1">
        <f>'[2]Qc, Summer, S1'!D17*Main!$B$8</f>
        <v>1.1525894752510337</v>
      </c>
      <c r="E17" s="1">
        <f>'[2]Qc, Summer, S1'!E17*Main!$B$8</f>
        <v>1.1525894752510337</v>
      </c>
      <c r="F17" s="1">
        <f>'[2]Qc, Summer, S1'!F17*Main!$B$8</f>
        <v>1.1525894752510337</v>
      </c>
      <c r="G17" s="1">
        <f>'[2]Qc, Summer, S1'!G17*Main!$B$8</f>
        <v>1.2182965864589486</v>
      </c>
      <c r="H17" s="1">
        <f>'[2]Qc, Summer, S1'!H17*Main!$B$8</f>
        <v>1.987622778676905</v>
      </c>
      <c r="I17" s="1">
        <f>'[2]Qc, Summer, S1'!I17*Main!$B$8</f>
        <v>2.9584230592587124</v>
      </c>
      <c r="J17" s="1">
        <f>'[2]Qc, Summer, S1'!J17*Main!$B$8</f>
        <v>4.1821513348493795</v>
      </c>
      <c r="K17" s="1">
        <f>'[2]Qc, Summer, S1'!K17*Main!$B$8</f>
        <v>5.060122496839929</v>
      </c>
      <c r="L17" s="1">
        <f>'[2]Qc, Summer, S1'!L17*Main!$B$8</f>
        <v>5.1359396896190193</v>
      </c>
      <c r="M17" s="1">
        <f>'[2]Qc, Summer, S1'!M17*Main!$B$8</f>
        <v>5.3381171953780271</v>
      </c>
      <c r="N17" s="1">
        <f>'[2]Qc, Summer, S1'!N17*Main!$B$8</f>
        <v>5.5971545021411693</v>
      </c>
      <c r="O17" s="1">
        <f>'[2]Qc, Summer, S1'!O17*Main!$B$8</f>
        <v>6.2752394353219128</v>
      </c>
      <c r="P17" s="1">
        <f>'[2]Qc, Summer, S1'!P17*Main!$B$8</f>
        <v>5.6606560956438274</v>
      </c>
      <c r="Q17" s="1">
        <f>'[2]Qc, Summer, S1'!Q17*Main!$B$8</f>
        <v>5.5241879549763739</v>
      </c>
      <c r="R17" s="1">
        <f>'[2]Qc, Summer, S1'!R17*Main!$B$8</f>
        <v>5.3826630838452454</v>
      </c>
      <c r="S17" s="1">
        <f>'[2]Qc, Summer, S1'!S17*Main!$B$8</f>
        <v>4.6194462121972828</v>
      </c>
      <c r="T17" s="1">
        <f>'[2]Qc, Summer, S1'!T17*Main!$B$8</f>
        <v>4.6952628437093917</v>
      </c>
      <c r="U17" s="1">
        <f>'[2]Qc, Summer, S1'!U17*Main!$B$8</f>
        <v>4.4324321538098053</v>
      </c>
      <c r="V17" s="1">
        <f>'[2]Qc, Summer, S1'!V17*Main!$B$8</f>
        <v>4.2353108113703488</v>
      </c>
      <c r="W17" s="1">
        <f>'[2]Qc, Summer, S1'!W17*Main!$B$8</f>
        <v>3.8201440023183695</v>
      </c>
      <c r="X17" s="1">
        <f>'[2]Qc, Summer, S1'!X17*Main!$B$8</f>
        <v>3.4504686344063793</v>
      </c>
      <c r="Y17" s="1">
        <f>'[2]Qc, Summer, S1'!Y17*Main!$B$8</f>
        <v>2.777878716553456</v>
      </c>
    </row>
    <row r="18" spans="1:25" x14ac:dyDescent="0.25">
      <c r="A18">
        <v>30</v>
      </c>
      <c r="B18" s="1">
        <f>'[2]Qc, Summer, S1'!B18*Main!$B$8</f>
        <v>-1.9478458376402836</v>
      </c>
      <c r="C18" s="1">
        <f>'[2]Qc, Summer, S1'!C18*Main!$B$8</f>
        <v>-2.2823066304341406</v>
      </c>
      <c r="D18" s="1">
        <f>'[2]Qc, Summer, S1'!D18*Main!$B$8</f>
        <v>-2.2164263992173656</v>
      </c>
      <c r="E18" s="1">
        <f>'[2]Qc, Summer, S1'!E18*Main!$B$8</f>
        <v>-2.1355904893236857</v>
      </c>
      <c r="F18" s="1">
        <f>'[2]Qc, Summer, S1'!F18*Main!$B$8</f>
        <v>-2.2135612546958066</v>
      </c>
      <c r="G18" s="1">
        <f>'[2]Qc, Summer, S1'!G18*Main!$B$8</f>
        <v>-2.1391234210720613</v>
      </c>
      <c r="H18" s="1">
        <f>'[2]Qc, Summer, S1'!H18*Main!$B$8</f>
        <v>-0.79858872200236275</v>
      </c>
      <c r="I18" s="1">
        <f>'[2]Qc, Summer, S1'!I18*Main!$B$8</f>
        <v>0.29199282341996458</v>
      </c>
      <c r="J18" s="1">
        <f>'[2]Qc, Summer, S1'!J18*Main!$B$8</f>
        <v>0.3142126867838157</v>
      </c>
      <c r="K18" s="1">
        <f>'[2]Qc, Summer, S1'!K18*Main!$B$8</f>
        <v>0.79556132430596571</v>
      </c>
      <c r="L18" s="1">
        <f>'[2]Qc, Summer, S1'!L18*Main!$B$8</f>
        <v>0.78798053214707608</v>
      </c>
      <c r="M18" s="1">
        <f>'[2]Qc, Summer, S1'!M18*Main!$B$8</f>
        <v>0.87008308350561125</v>
      </c>
      <c r="N18" s="1">
        <f>'[2]Qc, Summer, S1'!N18*Main!$B$8</f>
        <v>1.1578739302421737</v>
      </c>
      <c r="O18" s="1">
        <f>'[2]Qc, Summer, S1'!O18*Main!$B$8</f>
        <v>1.0369839309657414</v>
      </c>
      <c r="P18" s="1">
        <f>'[2]Qc, Summer, S1'!P18*Main!$B$8</f>
        <v>-4.7945106438275251E-2</v>
      </c>
      <c r="Q18" s="1">
        <f>'[2]Qc, Summer, S1'!Q18*Main!$B$8</f>
        <v>1.2706094167158885E-2</v>
      </c>
      <c r="R18" s="1">
        <f>'[2]Qc, Summer, S1'!R18*Main!$B$8</f>
        <v>8.062198489367986E-2</v>
      </c>
      <c r="S18" s="1">
        <f>'[2]Qc, Summer, S1'!S18*Main!$B$8</f>
        <v>0.222299467749557</v>
      </c>
      <c r="T18" s="1">
        <f>'[2]Qc, Summer, S1'!T18*Main!$B$8</f>
        <v>1.743974054932073E-2</v>
      </c>
      <c r="U18" s="1">
        <f>'[2]Qc, Summer, S1'!U18*Main!$B$8</f>
        <v>6.2339759096278792E-2</v>
      </c>
      <c r="V18" s="1">
        <f>'[2]Qc, Summer, S1'!V18*Main!$B$8</f>
        <v>0.26657447584170113</v>
      </c>
      <c r="W18" s="1">
        <f>'[2]Qc, Summer, S1'!W18*Main!$B$8</f>
        <v>-0.14031508512994686</v>
      </c>
      <c r="X18" s="1">
        <f>'[2]Qc, Summer, S1'!X18*Main!$B$8</f>
        <v>-1.0113477089486118</v>
      </c>
      <c r="Y18" s="1">
        <f>'[2]Qc, Summer, S1'!Y18*Main!$B$8</f>
        <v>-1.1887517276284703</v>
      </c>
    </row>
    <row r="19" spans="1:25" x14ac:dyDescent="0.25">
      <c r="A19">
        <v>35</v>
      </c>
      <c r="B19" s="1">
        <f>'[2]Qc, Summer, S1'!B19*Main!$B$8</f>
        <v>2.0820689074424097</v>
      </c>
      <c r="C19" s="1">
        <f>'[2]Qc, Summer, S1'!C19*Main!$B$8</f>
        <v>2.0820689074424097</v>
      </c>
      <c r="D19" s="1">
        <f>'[2]Qc, Summer, S1'!D19*Main!$B$8</f>
        <v>2.0820689074424097</v>
      </c>
      <c r="E19" s="1">
        <f>'[2]Qc, Summer, S1'!E19*Main!$B$8</f>
        <v>2.0820689074424097</v>
      </c>
      <c r="F19" s="1">
        <f>'[2]Qc, Summer, S1'!F19*Main!$B$8</f>
        <v>2.0820689074424097</v>
      </c>
      <c r="G19" s="1">
        <f>'[2]Qc, Summer, S1'!G19*Main!$B$8</f>
        <v>2.0820689074424097</v>
      </c>
      <c r="H19" s="1">
        <f>'[2]Qc, Summer, S1'!H19*Main!$B$8</f>
        <v>1.4426609965741288</v>
      </c>
      <c r="I19" s="1">
        <f>'[2]Qc, Summer, S1'!I19*Main!$B$8</f>
        <v>-0.14215653744831658</v>
      </c>
      <c r="J19" s="1">
        <f>'[2]Qc, Summer, S1'!J19*Main!$B$8</f>
        <v>-0.45729307849970463</v>
      </c>
      <c r="K19" s="1">
        <f>'[2]Qc, Summer, S1'!K19*Main!$B$8</f>
        <v>-0.45729307849970463</v>
      </c>
      <c r="L19" s="1">
        <f>'[2]Qc, Summer, S1'!L19*Main!$B$8</f>
        <v>-0.45729307849970463</v>
      </c>
      <c r="M19" s="1">
        <f>'[2]Qc, Summer, S1'!M19*Main!$B$8</f>
        <v>-0.45729307849970463</v>
      </c>
      <c r="N19" s="1">
        <f>'[2]Qc, Summer, S1'!N19*Main!$B$8</f>
        <v>-0.45729307849970463</v>
      </c>
      <c r="O19" s="1">
        <f>'[2]Qc, Summer, S1'!O19*Main!$B$8</f>
        <v>-0.45729307849970463</v>
      </c>
      <c r="P19" s="1">
        <f>'[2]Qc, Summer, S1'!P19*Main!$B$8</f>
        <v>-0.45729307849970463</v>
      </c>
      <c r="Q19" s="1">
        <f>'[2]Qc, Summer, S1'!Q19*Main!$B$8</f>
        <v>-0.45729307849970463</v>
      </c>
      <c r="R19" s="1">
        <f>'[2]Qc, Summer, S1'!R19*Main!$B$8</f>
        <v>-0.45729307849970463</v>
      </c>
      <c r="S19" s="1">
        <f>'[2]Qc, Summer, S1'!S19*Main!$B$8</f>
        <v>0.48811654465445953</v>
      </c>
      <c r="T19" s="1">
        <f>'[2]Qc, Summer, S1'!T19*Main!$B$8</f>
        <v>0.80325308570584764</v>
      </c>
      <c r="U19" s="1">
        <f>'[2]Qc, Summer, S1'!U19*Main!$B$8</f>
        <v>0.80325308570584764</v>
      </c>
      <c r="V19" s="1">
        <f>'[2]Qc, Summer, S1'!V19*Main!$B$8</f>
        <v>0.80325308570584764</v>
      </c>
      <c r="W19" s="1">
        <f>'[2]Qc, Summer, S1'!W19*Main!$B$8</f>
        <v>0.80325308570584764</v>
      </c>
      <c r="X19" s="1">
        <f>'[2]Qc, Summer, S1'!X19*Main!$B$8</f>
        <v>0.80325308570584764</v>
      </c>
      <c r="Y19" s="1">
        <f>'[2]Qc, Summer, S1'!Y19*Main!$B$8</f>
        <v>1.7486643926609569</v>
      </c>
    </row>
    <row r="20" spans="1:25" x14ac:dyDescent="0.25">
      <c r="A20">
        <v>36</v>
      </c>
      <c r="B20" s="1">
        <f>'[2]Qc, Summer, S1'!B20*Main!$B$8</f>
        <v>2.0910868281157708</v>
      </c>
      <c r="C20" s="1">
        <f>'[2]Qc, Summer, S1'!C20*Main!$B$8</f>
        <v>1.5456881275841701</v>
      </c>
      <c r="D20" s="1">
        <f>'[2]Qc, Summer, S1'!D20*Main!$B$8</f>
        <v>1.4105138806851742</v>
      </c>
      <c r="E20" s="1">
        <f>'[2]Qc, Summer, S1'!E20*Main!$B$8</f>
        <v>1.2518310691080921</v>
      </c>
      <c r="F20" s="1">
        <f>'[2]Qc, Summer, S1'!F20*Main!$B$8</f>
        <v>1.9559125812167748</v>
      </c>
      <c r="G20" s="1">
        <f>'[2]Qc, Summer, S1'!G20*Main!$B$8</f>
        <v>1.8395451860602479</v>
      </c>
      <c r="H20" s="1">
        <f>'[2]Qc, Summer, S1'!H20*Main!$B$8</f>
        <v>2.4061015948021267</v>
      </c>
      <c r="I20" s="1">
        <f>'[2]Qc, Summer, S1'!I20*Main!$B$8</f>
        <v>2.4942587123449496</v>
      </c>
      <c r="J20" s="1">
        <f>'[2]Qc, Summer, S1'!J20*Main!$B$8</f>
        <v>1.5198287064382752</v>
      </c>
      <c r="K20" s="1">
        <f>'[2]Qc, Summer, S1'!K20*Main!$B$8</f>
        <v>0.82162433549911396</v>
      </c>
      <c r="L20" s="1">
        <f>'[2]Qc, Summer, S1'!L20*Main!$B$8</f>
        <v>1.8783343177790903</v>
      </c>
      <c r="M20" s="1">
        <f>'[2]Qc, Summer, S1'!M20*Main!$B$8</f>
        <v>1.7737212049616065</v>
      </c>
      <c r="N20" s="1">
        <f>'[2]Qc, Summer, S1'!N20*Main!$B$8</f>
        <v>1.9617897223862966</v>
      </c>
      <c r="O20" s="1">
        <f>'[2]Qc, Summer, S1'!O20*Main!$B$8</f>
        <v>1.4069875959834612</v>
      </c>
      <c r="P20" s="1">
        <f>'[2]Qc, Summer, S1'!P20*Main!$B$8</f>
        <v>1.4528292971057295</v>
      </c>
      <c r="Q20" s="1">
        <f>'[2]Qc, Summer, S1'!Q20*Main!$B$8</f>
        <v>1.3752510336680448</v>
      </c>
      <c r="R20" s="1">
        <f>'[2]Qc, Summer, S1'!R20*Main!$B$8</f>
        <v>1.4974955699940933</v>
      </c>
      <c r="S20" s="1">
        <f>'[2]Qc, Summer, S1'!S20*Main!$B$8</f>
        <v>2.6670466627288838</v>
      </c>
      <c r="T20" s="1">
        <f>'[2]Qc, Summer, S1'!T20*Main!$B$8</f>
        <v>2.4284347312463082</v>
      </c>
      <c r="U20" s="1">
        <f>'[2]Qc, Summer, S1'!U20*Main!$B$8</f>
        <v>2.6000472533963381</v>
      </c>
      <c r="V20" s="1">
        <f>'[2]Qc, Summer, S1'!V20*Main!$B$8</f>
        <v>2.782238629651506</v>
      </c>
      <c r="W20" s="1">
        <f>'[2]Qc, Summer, S1'!W20*Main!$B$8</f>
        <v>2.5706615475487298</v>
      </c>
      <c r="X20" s="1">
        <f>'[2]Qc, Summer, S1'!X20*Main!$B$8</f>
        <v>1.868930891907856</v>
      </c>
      <c r="Y20" s="1">
        <f>'[2]Qc, Summer, S1'!Y20*Main!$B$8</f>
        <v>1.7231777909037211</v>
      </c>
    </row>
    <row r="21" spans="1:25" x14ac:dyDescent="0.25">
      <c r="A21">
        <v>42</v>
      </c>
      <c r="B21" s="1">
        <f>'[2]Qc, Summer, S1'!B21*Main!$B$8</f>
        <v>-0.36896222972533965</v>
      </c>
      <c r="C21" s="1">
        <f>'[2]Qc, Summer, S1'!C21*Main!$B$8</f>
        <v>-0.42563155258417013</v>
      </c>
      <c r="D21" s="1">
        <f>'[2]Qc, Summer, S1'!D21*Main!$B$8</f>
        <v>-0.74155220124040166</v>
      </c>
      <c r="E21" s="1">
        <f>'[2]Qc, Summer, S1'!E21*Main!$B$8</f>
        <v>-0.74979664311872407</v>
      </c>
      <c r="F21" s="1">
        <f>'[2]Qc, Summer, S1'!F21*Main!$B$8</f>
        <v>-0.45366820769344351</v>
      </c>
      <c r="G21" s="1">
        <f>'[2]Qc, Summer, S1'!G21*Main!$B$8</f>
        <v>-0.74367964406379206</v>
      </c>
      <c r="H21" s="1">
        <f>'[2]Qc, Summer, S1'!H21*Main!$B$8</f>
        <v>-0.60305329378322492</v>
      </c>
      <c r="I21" s="1">
        <f>'[2]Qc, Summer, S1'!I21*Main!$B$8</f>
        <v>0.57145007792380387</v>
      </c>
      <c r="J21" s="1">
        <f>'[2]Qc, Summer, S1'!J21*Main!$B$8</f>
        <v>1.6359467433106907</v>
      </c>
      <c r="K21" s="1">
        <f>'[2]Qc, Summer, S1'!K21*Main!$B$8</f>
        <v>2.1328927933697579</v>
      </c>
      <c r="L21" s="1">
        <f>'[2]Qc, Summer, S1'!L21*Main!$B$8</f>
        <v>1.423685996884229</v>
      </c>
      <c r="M21" s="1">
        <f>'[2]Qc, Summer, S1'!M21*Main!$B$8</f>
        <v>1.7338781578411104</v>
      </c>
      <c r="N21" s="1">
        <f>'[2]Qc, Summer, S1'!N21*Main!$B$8</f>
        <v>1.9942759228735971</v>
      </c>
      <c r="O21" s="1">
        <f>'[2]Qc, Summer, S1'!O21*Main!$B$8</f>
        <v>2.0542217460572947</v>
      </c>
      <c r="P21" s="1">
        <f>'[2]Qc, Summer, S1'!P21*Main!$B$8</f>
        <v>1.8398534215445954</v>
      </c>
      <c r="Q21" s="1">
        <f>'[2]Qc, Summer, S1'!Q21*Main!$B$8</f>
        <v>1.3109554442705256</v>
      </c>
      <c r="R21" s="1">
        <f>'[2]Qc, Summer, S1'!R21*Main!$B$8</f>
        <v>1.3239390217808624</v>
      </c>
      <c r="S21" s="1">
        <f>'[2]Qc, Summer, S1'!S21*Main!$B$8</f>
        <v>1.2263739353366805</v>
      </c>
      <c r="T21" s="1">
        <f>'[2]Qc, Summer, S1'!T21*Main!$B$8</f>
        <v>0.89497445428233913</v>
      </c>
      <c r="U21" s="1">
        <f>'[2]Qc, Summer, S1'!U21*Main!$B$8</f>
        <v>0.96407342821913766</v>
      </c>
      <c r="V21" s="1">
        <f>'[2]Qc, Summer, S1'!V21*Main!$B$8</f>
        <v>1.2960298741878322</v>
      </c>
      <c r="W21" s="1">
        <f>'[2]Qc, Summer, S1'!W21*Main!$B$8</f>
        <v>0.91723391488481976</v>
      </c>
      <c r="X21" s="1">
        <f>'[2]Qc, Summer, S1'!X21*Main!$B$8</f>
        <v>0.51518589285292382</v>
      </c>
      <c r="Y21" s="1">
        <f>'[2]Qc, Summer, S1'!Y21*Main!$B$8</f>
        <v>0.13779493467217954</v>
      </c>
    </row>
    <row r="22" spans="1:25" x14ac:dyDescent="0.25">
      <c r="A22">
        <v>55</v>
      </c>
      <c r="B22" s="1">
        <f>'[2]Qc, Summer, S1'!B22*Main!$B$8</f>
        <v>0.44548730064973419</v>
      </c>
      <c r="C22" s="1">
        <f>'[2]Qc, Summer, S1'!C22*Main!$B$8</f>
        <v>0.5113112817483757</v>
      </c>
      <c r="D22" s="1">
        <f>'[2]Qc, Summer, S1'!D22*Main!$B$8</f>
        <v>0.74051978735971646</v>
      </c>
      <c r="E22" s="1">
        <f>'[2]Qc, Summer, S1'!E22*Main!$B$8</f>
        <v>0.85218546958062602</v>
      </c>
      <c r="F22" s="1">
        <f>'[2]Qc, Summer, S1'!F22*Main!$B$8</f>
        <v>-0.7722563496751329</v>
      </c>
      <c r="G22" s="1">
        <f>'[2]Qc, Summer, S1'!G22*Main!$B$8</f>
        <v>-0.60887182516243354</v>
      </c>
      <c r="H22" s="1">
        <f>'[2]Qc, Summer, S1'!H22*Main!$B$8</f>
        <v>0.17748966331955107</v>
      </c>
      <c r="I22" s="1">
        <f>'[2]Qc, Summer, S1'!I22*Main!$B$8</f>
        <v>1.1883579444772592</v>
      </c>
      <c r="J22" s="1">
        <f>'[2]Qc, Summer, S1'!J22*Main!$B$8</f>
        <v>1.5045481393975191</v>
      </c>
      <c r="K22" s="1">
        <f>'[2]Qc, Summer, S1'!K22*Main!$B$8</f>
        <v>1.5844772593030125</v>
      </c>
      <c r="L22" s="1">
        <f>'[2]Qc, Summer, S1'!L22*Main!$B$8</f>
        <v>1.5174778499704664</v>
      </c>
      <c r="M22" s="1">
        <f>'[2]Qc, Summer, S1'!M22*Main!$B$8</f>
        <v>1.4375487300649734</v>
      </c>
      <c r="N22" s="1">
        <f>'[2]Qc, Summer, S1'!N22*Main!$B$8</f>
        <v>1.7384583579444772</v>
      </c>
      <c r="O22" s="1">
        <f>'[2]Qc, Summer, S1'!O22*Main!$B$8</f>
        <v>1.6608800945067927</v>
      </c>
      <c r="P22" s="1">
        <f>'[2]Qc, Summer, S1'!P22*Main!$B$8</f>
        <v>1.3834790313053751</v>
      </c>
      <c r="Q22" s="1">
        <f>'[2]Qc, Summer, S1'!Q22*Main!$B$8</f>
        <v>1.1672002362669816</v>
      </c>
      <c r="R22" s="1">
        <f>'[2]Qc, Summer, S1'!R22*Main!$B$8</f>
        <v>0.99676314235085639</v>
      </c>
      <c r="S22" s="1">
        <f>'[2]Qc, Summer, S1'!S22*Main!$B$8</f>
        <v>0.94034258712344954</v>
      </c>
      <c r="T22" s="1">
        <f>'[2]Qc, Summer, S1'!T22*Main!$B$8</f>
        <v>1.0179208505611341</v>
      </c>
      <c r="U22" s="1">
        <f>'[2]Qc, Summer, S1'!U22*Main!$B$8</f>
        <v>1.2518310691080921</v>
      </c>
      <c r="V22" s="1">
        <f>'[2]Qc, Summer, S1'!V22*Main!$B$8</f>
        <v>1.1695510927347903</v>
      </c>
      <c r="W22" s="1">
        <f>'[2]Qc, Summer, S1'!W22*Main!$B$8</f>
        <v>1.2083402244536325</v>
      </c>
      <c r="X22" s="1">
        <f>'[2]Qc, Summer, S1'!X22*Main!$B$8</f>
        <v>0.40434731246308325</v>
      </c>
      <c r="Y22" s="1">
        <f>'[2]Qc, Summer, S1'!Y22*Main!$B$8</f>
        <v>-0.48310100413467216</v>
      </c>
    </row>
    <row r="23" spans="1:25" x14ac:dyDescent="0.25">
      <c r="A23">
        <v>68</v>
      </c>
      <c r="B23" s="1">
        <f>'[2]Qc, Summer, S1'!B23*Main!$B$8</f>
        <v>0.4327257703484938</v>
      </c>
      <c r="C23" s="1">
        <f>'[2]Qc, Summer, S1'!C23*Main!$B$8</f>
        <v>0.4327257703484938</v>
      </c>
      <c r="D23" s="1">
        <f>'[2]Qc, Summer, S1'!D23*Main!$B$8</f>
        <v>0.4327257703484938</v>
      </c>
      <c r="E23" s="1">
        <f>'[2]Qc, Summer, S1'!E23*Main!$B$8</f>
        <v>0.4327257703484938</v>
      </c>
      <c r="F23" s="1">
        <f>'[2]Qc, Summer, S1'!F23*Main!$B$8</f>
        <v>0.4327257703484938</v>
      </c>
      <c r="G23" s="1">
        <f>'[2]Qc, Summer, S1'!G23*Main!$B$8</f>
        <v>0.4327257703484938</v>
      </c>
      <c r="H23" s="1">
        <f>'[2]Qc, Summer, S1'!H23*Main!$B$8</f>
        <v>0.4327257703484938</v>
      </c>
      <c r="I23" s="1">
        <f>'[2]Qc, Summer, S1'!I23*Main!$B$8</f>
        <v>0.157158551506202</v>
      </c>
      <c r="J23" s="1">
        <f>'[2]Qc, Summer, S1'!J23*Main!$B$8</f>
        <v>-0.11840866733608978</v>
      </c>
      <c r="K23" s="1">
        <f>'[2]Qc, Summer, S1'!K23*Main!$B$8</f>
        <v>-0.13317023285587712</v>
      </c>
      <c r="L23" s="1">
        <f>'[2]Qc, Summer, S1'!L23*Main!$B$8</f>
        <v>-6.4277866878322501E-2</v>
      </c>
      <c r="M23" s="1">
        <f>'[2]Qc, Summer, S1'!M23*Main!$B$8</f>
        <v>-3.9673570939161254E-2</v>
      </c>
      <c r="N23" s="1">
        <f>'[2]Qc, Summer, S1'!N23*Main!$B$8</f>
        <v>-3.9673570939161254E-2</v>
      </c>
      <c r="O23" s="1">
        <f>'[2]Qc, Summer, S1'!O23*Main!$B$8</f>
        <v>-3.9673570939161254E-2</v>
      </c>
      <c r="P23" s="1">
        <f>'[2]Qc, Summer, S1'!P23*Main!$B$8</f>
        <v>-3.9673570939161254E-2</v>
      </c>
      <c r="Q23" s="1">
        <f>'[2]Qc, Summer, S1'!Q23*Main!$B$8</f>
        <v>-3.9673570939161254E-2</v>
      </c>
      <c r="R23" s="1">
        <f>'[2]Qc, Summer, S1'!R23*Main!$B$8</f>
        <v>-3.9673570939161254E-2</v>
      </c>
      <c r="S23" s="1">
        <f>'[2]Qc, Summer, S1'!S23*Main!$B$8</f>
        <v>-3.9673570939161254E-2</v>
      </c>
      <c r="T23" s="1">
        <f>'[2]Qc, Summer, S1'!T23*Main!$B$8</f>
        <v>0.43764629512699349</v>
      </c>
      <c r="U23" s="1">
        <f>'[2]Qc, Summer, S1'!U23*Main!$B$8</f>
        <v>0.2162093154754873</v>
      </c>
      <c r="V23" s="1">
        <f>'[2]Qc, Summer, S1'!V23*Main!$B$8</f>
        <v>0.2162093154754873</v>
      </c>
      <c r="W23" s="1">
        <f>'[2]Qc, Summer, S1'!W23*Main!$B$8</f>
        <v>0.2162093154754873</v>
      </c>
      <c r="X23" s="1">
        <f>'[2]Qc, Summer, S1'!X23*Main!$B$8</f>
        <v>0.2162093154754873</v>
      </c>
      <c r="Y23" s="1">
        <f>'[2]Qc, Summer, S1'!Y23*Main!$B$8</f>
        <v>0.2162093154754873</v>
      </c>
    </row>
    <row r="24" spans="1:25" x14ac:dyDescent="0.25">
      <c r="A24">
        <v>72</v>
      </c>
      <c r="B24" s="1">
        <f>'[2]Qc, Summer, S1'!B24*Main!$B$8</f>
        <v>-29.110395098390434</v>
      </c>
      <c r="C24" s="1">
        <f>'[2]Qc, Summer, S1'!C24*Main!$B$8</f>
        <v>-28.135387534066744</v>
      </c>
      <c r="D24" s="1">
        <f>'[2]Qc, Summer, S1'!D24*Main!$B$8</f>
        <v>-29.029505959229176</v>
      </c>
      <c r="E24" s="1">
        <f>'[2]Qc, Summer, S1'!E24*Main!$B$8</f>
        <v>-29.742205561281743</v>
      </c>
      <c r="F24" s="1">
        <f>'[2]Qc, Summer, S1'!F24*Main!$B$8</f>
        <v>-28.972814761650916</v>
      </c>
      <c r="G24" s="1">
        <f>'[2]Qc, Summer, S1'!G24*Main!$B$8</f>
        <v>-37.227798500413471</v>
      </c>
      <c r="H24" s="1">
        <f>'[2]Qc, Summer, S1'!H24*Main!$B$8</f>
        <v>-31.727306461621382</v>
      </c>
      <c r="I24" s="1">
        <f>'[2]Qc, Summer, S1'!I24*Main!$B$8</f>
        <v>-5.9937619429267563</v>
      </c>
      <c r="J24" s="1">
        <f>'[2]Qc, Summer, S1'!J24*Main!$B$8</f>
        <v>0.61015228966332002</v>
      </c>
      <c r="K24" s="1">
        <f>'[2]Qc, Summer, S1'!K24*Main!$B$8</f>
        <v>-5.3130034306408742</v>
      </c>
      <c r="L24" s="1">
        <f>'[2]Qc, Summer, S1'!L24*Main!$B$8</f>
        <v>-7.8647219383933855</v>
      </c>
      <c r="M24" s="1">
        <f>'[2]Qc, Summer, S1'!M24*Main!$B$8</f>
        <v>-10.76759432396633</v>
      </c>
      <c r="N24" s="1">
        <f>'[2]Qc, Summer, S1'!N24*Main!$B$8</f>
        <v>-13.007326209125813</v>
      </c>
      <c r="O24" s="1">
        <f>'[2]Qc, Summer, S1'!O24*Main!$B$8</f>
        <v>-14.11961911296515</v>
      </c>
      <c r="P24" s="1">
        <f>'[2]Qc, Summer, S1'!P24*Main!$B$8</f>
        <v>-15.489079566937388</v>
      </c>
      <c r="Q24" s="1">
        <f>'[2]Qc, Summer, S1'!Q24*Main!$B$8</f>
        <v>-11.898508182634377</v>
      </c>
      <c r="R24" s="1">
        <f>'[2]Qc, Summer, S1'!R24*Main!$B$8</f>
        <v>-10.143562886266983</v>
      </c>
      <c r="S24" s="1">
        <f>'[2]Qc, Summer, S1'!S24*Main!$B$8</f>
        <v>-11.097664995156528</v>
      </c>
      <c r="T24" s="1">
        <f>'[2]Qc, Summer, S1'!T24*Main!$B$8</f>
        <v>-9.4084028459539262</v>
      </c>
      <c r="U24" s="1">
        <f>'[2]Qc, Summer, S1'!U24*Main!$B$8</f>
        <v>-12.55322221729179</v>
      </c>
      <c r="V24" s="1">
        <f>'[2]Qc, Summer, S1'!V24*Main!$B$8</f>
        <v>-20.234900538127583</v>
      </c>
      <c r="W24" s="1">
        <f>'[2]Qc, Summer, S1'!W24*Main!$B$8</f>
        <v>-15.364358238762552</v>
      </c>
      <c r="X24" s="1">
        <f>'[2]Qc, Summer, S1'!X24*Main!$B$8</f>
        <v>-17.57072700989368</v>
      </c>
      <c r="Y24" s="1">
        <f>'[2]Qc, Summer, S1'!Y24*Main!$B$8</f>
        <v>-25.351949347578262</v>
      </c>
    </row>
    <row r="25" spans="1:25" x14ac:dyDescent="0.25">
      <c r="A25">
        <v>103</v>
      </c>
      <c r="B25" s="1">
        <f>'[2]Qc, Summer, S1'!B25*Main!$B$8</f>
        <v>-9.3352968959391607</v>
      </c>
      <c r="C25" s="1">
        <f>'[2]Qc, Summer, S1'!C25*Main!$B$8</f>
        <v>-14.987935483756642</v>
      </c>
      <c r="D25" s="1">
        <f>'[2]Qc, Summer, S1'!D25*Main!$B$8</f>
        <v>-13.372242635440051</v>
      </c>
      <c r="E25" s="1">
        <f>'[2]Qc, Summer, S1'!E25*Main!$B$8</f>
        <v>-13.166321646411694</v>
      </c>
      <c r="F25" s="1">
        <f>'[2]Qc, Summer, S1'!F25*Main!$B$8</f>
        <v>-12.559284417882456</v>
      </c>
      <c r="G25" s="1">
        <f>'[2]Qc, Summer, S1'!G25*Main!$B$8</f>
        <v>-15.312219748021263</v>
      </c>
      <c r="H25" s="1">
        <f>'[2]Qc, Summer, S1'!H25*Main!$B$8</f>
        <v>-9.763174157058474</v>
      </c>
      <c r="I25" s="1">
        <f>'[2]Qc, Summer, S1'!I25*Main!$B$8</f>
        <v>-1.5139012598789134</v>
      </c>
      <c r="J25" s="1">
        <f>'[2]Qc, Summer, S1'!J25*Main!$B$8</f>
        <v>0.58704013815711598</v>
      </c>
      <c r="K25" s="1">
        <f>'[2]Qc, Summer, S1'!K25*Main!$B$8</f>
        <v>10.240083196264028</v>
      </c>
      <c r="L25" s="1">
        <f>'[2]Qc, Summer, S1'!L25*Main!$B$8</f>
        <v>11.657910097740697</v>
      </c>
      <c r="M25" s="1">
        <f>'[2]Qc, Summer, S1'!M25*Main!$B$8</f>
        <v>10.701558072282928</v>
      </c>
      <c r="N25" s="1">
        <f>'[2]Qc, Summer, S1'!N25*Main!$B$8</f>
        <v>12.874552412950385</v>
      </c>
      <c r="O25" s="1">
        <f>'[2]Qc, Summer, S1'!O25*Main!$B$8</f>
        <v>14.193759516228587</v>
      </c>
      <c r="P25" s="1">
        <f>'[2]Qc, Summer, S1'!P25*Main!$B$8</f>
        <v>11.221779358638512</v>
      </c>
      <c r="Q25" s="1">
        <f>'[2]Qc, Summer, S1'!Q25*Main!$B$8</f>
        <v>6.4777204425280575</v>
      </c>
      <c r="R25" s="1">
        <f>'[2]Qc, Summer, S1'!R25*Main!$B$8</f>
        <v>-0.91618774261665581</v>
      </c>
      <c r="S25" s="1">
        <f>'[2]Qc, Summer, S1'!S25*Main!$B$8</f>
        <v>-1.7295380242616647</v>
      </c>
      <c r="T25" s="1">
        <f>'[2]Qc, Summer, S1'!T25*Main!$B$8</f>
        <v>-1.9257693177495547</v>
      </c>
      <c r="U25" s="1">
        <f>'[2]Qc, Summer, S1'!U25*Main!$B$8</f>
        <v>-4.2878265616804505</v>
      </c>
      <c r="V25" s="1">
        <f>'[2]Qc, Summer, S1'!V25*Main!$B$8</f>
        <v>-5.37803233738925</v>
      </c>
      <c r="W25" s="1">
        <f>'[2]Qc, Summer, S1'!W25*Main!$B$8</f>
        <v>-1.8125218970171273</v>
      </c>
      <c r="X25" s="1">
        <f>'[2]Qc, Summer, S1'!X25*Main!$B$8</f>
        <v>-7.7973383785440031</v>
      </c>
      <c r="Y25" s="1">
        <f>'[2]Qc, Summer, S1'!Y25*Main!$B$8</f>
        <v>-11.095634002096869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176E-6B35-4E40-B765-775BF6DE8A65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Summer, S1'!B2*Main!$B$8</f>
        <v>0.38389431461901946</v>
      </c>
      <c r="C2" s="1">
        <f>'[2]Qc, Summer, S1'!C2*Main!$B$8</f>
        <v>0.28349316668635555</v>
      </c>
      <c r="D2" s="1">
        <f>'[2]Qc, Summer, S1'!D2*Main!$B$8</f>
        <v>0.3498895637034849</v>
      </c>
      <c r="E2" s="1">
        <f>'[2]Qc, Summer, S1'!E2*Main!$B$8</f>
        <v>-3.0833360321913757E-2</v>
      </c>
      <c r="F2" s="1">
        <f>'[2]Qc, Summer, S1'!F2*Main!$B$8</f>
        <v>1.1567478170998227</v>
      </c>
      <c r="G2" s="1">
        <f>'[2]Qc, Summer, S1'!G2*Main!$B$8</f>
        <v>0.98303888930891914</v>
      </c>
      <c r="H2" s="1">
        <f>'[2]Qc, Summer, S1'!H2*Main!$B$8</f>
        <v>0.8200096673656232</v>
      </c>
      <c r="I2" s="1">
        <f>'[2]Qc, Summer, S1'!I2*Main!$B$8</f>
        <v>-7.2624435838747795E-2</v>
      </c>
      <c r="J2" s="1">
        <f>'[2]Qc, Summer, S1'!J2*Main!$B$8</f>
        <v>0.68763138515948019</v>
      </c>
      <c r="K2" s="1">
        <f>'[2]Qc, Summer, S1'!K2*Main!$B$8</f>
        <v>0.56380174272002359</v>
      </c>
      <c r="L2" s="1">
        <f>'[2]Qc, Summer, S1'!L2*Main!$B$8</f>
        <v>9.9960335897814515E-2</v>
      </c>
      <c r="M2" s="1">
        <f>'[2]Qc, Summer, S1'!M2*Main!$B$8</f>
        <v>1.6834431505906673</v>
      </c>
      <c r="N2" s="1">
        <f>'[2]Qc, Summer, S1'!N2*Main!$B$8</f>
        <v>0.44474703064087423</v>
      </c>
      <c r="O2" s="1">
        <f>'[2]Qc, Summer, S1'!O2*Main!$B$8</f>
        <v>0.18166018554341404</v>
      </c>
      <c r="P2" s="1">
        <f>'[2]Qc, Summer, S1'!P2*Main!$B$8</f>
        <v>0.65187176396928526</v>
      </c>
      <c r="Q2" s="1">
        <f>'[2]Qc, Summer, S1'!Q2*Main!$B$8</f>
        <v>0.64923884292675715</v>
      </c>
      <c r="R2" s="1">
        <f>'[2]Qc, Summer, S1'!R2*Main!$B$8</f>
        <v>0.87746153157117546</v>
      </c>
      <c r="S2" s="1">
        <f>'[2]Qc, Summer, S1'!S2*Main!$B$8</f>
        <v>1.009737216523922</v>
      </c>
      <c r="T2" s="1">
        <f>'[2]Qc, Summer, S1'!T2*Main!$B$8</f>
        <v>1.0645923922622562</v>
      </c>
      <c r="U2" s="1">
        <f>'[2]Qc, Summer, S1'!U2*Main!$B$8</f>
        <v>0.34050440104843477</v>
      </c>
      <c r="V2" s="1">
        <f>'[2]Qc, Summer, S1'!V2*Main!$B$8</f>
        <v>0.26053487873597159</v>
      </c>
      <c r="W2" s="1">
        <f>'[2]Qc, Summer, S1'!W2*Main!$B$8</f>
        <v>-0.18401707195806261</v>
      </c>
      <c r="X2" s="1">
        <f>'[2]Qc, Summer, S1'!X2*Main!$B$8</f>
        <v>0.57618328352037795</v>
      </c>
      <c r="Y2" s="1">
        <f>'[2]Qc, Summer, S1'!Y2*Main!$B$8</f>
        <v>0.47240697275546367</v>
      </c>
    </row>
    <row r="3" spans="1:25" x14ac:dyDescent="0.25">
      <c r="A3">
        <v>2</v>
      </c>
      <c r="B3" s="1">
        <f>'[2]Qc, Summer, S1'!B3*Main!$B$8</f>
        <v>-1.785201994536326</v>
      </c>
      <c r="C3" s="1">
        <f>'[2]Qc, Summer, S1'!C3*Main!$B$8</f>
        <v>-2.3209817985085648</v>
      </c>
      <c r="D3" s="1">
        <f>'[2]Qc, Summer, S1'!D3*Main!$B$8</f>
        <v>-2.5581698573685765</v>
      </c>
      <c r="E3" s="1">
        <f>'[2]Qc, Summer, S1'!E3*Main!$B$8</f>
        <v>-2.3344640191228589</v>
      </c>
      <c r="F3" s="1">
        <f>'[2]Qc, Summer, S1'!F3*Main!$B$8</f>
        <v>-2.5022313481984644</v>
      </c>
      <c r="G3" s="1">
        <f>'[2]Qc, Summer, S1'!G3*Main!$B$8</f>
        <v>-2.5599050568517425</v>
      </c>
      <c r="H3" s="1">
        <f>'[2]Qc, Summer, S1'!H3*Main!$B$8</f>
        <v>-2.2186448436946247</v>
      </c>
      <c r="I3" s="1">
        <f>'[2]Qc, Summer, S1'!I3*Main!$B$8</f>
        <v>-0.34517129192262264</v>
      </c>
      <c r="J3" s="1">
        <f>'[2]Qc, Summer, S1'!J3*Main!$B$8</f>
        <v>1.1079744480950975</v>
      </c>
      <c r="K3" s="1">
        <f>'[2]Qc, Summer, S1'!K3*Main!$B$8</f>
        <v>1.6129954315268753</v>
      </c>
      <c r="L3" s="1">
        <f>'[2]Qc, Summer, S1'!L3*Main!$B$8</f>
        <v>1.2679586144713526</v>
      </c>
      <c r="M3" s="1">
        <f>'[2]Qc, Summer, S1'!M3*Main!$B$8</f>
        <v>1.6889556886148847</v>
      </c>
      <c r="N3" s="1">
        <f>'[2]Qc, Summer, S1'!N3*Main!$B$8</f>
        <v>1.4988128459686945</v>
      </c>
      <c r="O3" s="1">
        <f>'[2]Qc, Summer, S1'!O3*Main!$B$8</f>
        <v>1.5439402804932074</v>
      </c>
      <c r="P3" s="1">
        <f>'[2]Qc, Summer, S1'!P3*Main!$B$8</f>
        <v>0.79661652386296511</v>
      </c>
      <c r="Q3" s="1">
        <f>'[2]Qc, Summer, S1'!Q3*Main!$B$8</f>
        <v>0.2013943002953337</v>
      </c>
      <c r="R3" s="1">
        <f>'[2]Qc, Summer, S1'!R3*Main!$B$8</f>
        <v>0.44802207049616066</v>
      </c>
      <c r="S3" s="1">
        <f>'[2]Qc, Summer, S1'!S3*Main!$B$8</f>
        <v>0.54419191187241578</v>
      </c>
      <c r="T3" s="1">
        <f>'[2]Qc, Summer, S1'!T3*Main!$B$8</f>
        <v>0.32785513295924396</v>
      </c>
      <c r="U3" s="1">
        <f>'[2]Qc, Summer, S1'!U3*Main!$B$8</f>
        <v>-6.1160216863555827E-2</v>
      </c>
      <c r="V3" s="1">
        <f>'[2]Qc, Summer, S1'!V3*Main!$B$8</f>
        <v>-0.23875966224158299</v>
      </c>
      <c r="W3" s="1">
        <f>'[2]Qc, Summer, S1'!W3*Main!$B$8</f>
        <v>-0.16611128292971056</v>
      </c>
      <c r="X3" s="1">
        <f>'[2]Qc, Summer, S1'!X3*Main!$B$8</f>
        <v>-0.79662696166568214</v>
      </c>
      <c r="Y3" s="1">
        <f>'[2]Qc, Summer, S1'!Y3*Main!$B$8</f>
        <v>-1.0782994546662727</v>
      </c>
    </row>
    <row r="4" spans="1:25" x14ac:dyDescent="0.25">
      <c r="A4">
        <v>3</v>
      </c>
      <c r="B4" s="1">
        <f>'[2]Qc, Summer, S1'!B4*Main!$B$8</f>
        <v>-4.215702699586533</v>
      </c>
      <c r="C4" s="1">
        <f>'[2]Qc, Summer, S1'!C4*Main!$B$8</f>
        <v>-4.215702699586533</v>
      </c>
      <c r="D4" s="1">
        <f>'[2]Qc, Summer, S1'!D4*Main!$B$8</f>
        <v>-4.8941822210868278</v>
      </c>
      <c r="E4" s="1">
        <f>'[2]Qc, Summer, S1'!E4*Main!$B$8</f>
        <v>-5.5726617425871234</v>
      </c>
      <c r="F4" s="1">
        <f>'[2]Qc, Summer, S1'!F4*Main!$B$8</f>
        <v>-5.5726617425871234</v>
      </c>
      <c r="G4" s="1">
        <f>'[2]Qc, Summer, S1'!G4*Main!$B$8</f>
        <v>-5.5726617425871234</v>
      </c>
      <c r="H4" s="1">
        <f>'[2]Qc, Summer, S1'!H4*Main!$B$8</f>
        <v>-2.2220182404459541</v>
      </c>
      <c r="I4" s="1">
        <f>'[2]Qc, Summer, S1'!I4*Main!$B$8</f>
        <v>0.46058538539574717</v>
      </c>
      <c r="J4" s="1">
        <f>'[2]Qc, Summer, S1'!J4*Main!$B$8</f>
        <v>1.4626491184288246</v>
      </c>
      <c r="K4" s="1">
        <f>'[2]Qc, Summer, S1'!K4*Main!$B$8</f>
        <v>1.4626491184288246</v>
      </c>
      <c r="L4" s="1">
        <f>'[2]Qc, Summer, S1'!L4*Main!$B$8</f>
        <v>1.3373890503544004</v>
      </c>
      <c r="M4" s="1">
        <f>'[2]Qc, Summer, S1'!M4*Main!$B$8</f>
        <v>1.8801699722976961</v>
      </c>
      <c r="N4" s="1">
        <f>'[2]Qc, Summer, S1'!N4*Main!$B$8</f>
        <v>2.5482109623154163</v>
      </c>
      <c r="O4" s="1">
        <f>'[2]Qc, Summer, S1'!O4*Main!$B$8</f>
        <v>2.6264999131718842</v>
      </c>
      <c r="P4" s="1">
        <f>'[2]Qc, Summer, S1'!P4*Main!$B$8</f>
        <v>1.473086524438866</v>
      </c>
      <c r="Q4" s="1">
        <f>'[2]Qc, Summer, S1'!Q4*Main!$B$8</f>
        <v>1.1495023070289427</v>
      </c>
      <c r="R4" s="1">
        <f>'[2]Qc, Summer, S1'!R4*Main!$B$8</f>
        <v>-0.18657968476077966</v>
      </c>
      <c r="S4" s="1">
        <f>'[2]Qc, Summer, S1'!S4*Main!$B$8</f>
        <v>-0.18657968476077966</v>
      </c>
      <c r="T4" s="1">
        <f>'[2]Qc, Summer, S1'!T4*Main!$B$8</f>
        <v>-0.18657968476077966</v>
      </c>
      <c r="U4" s="1">
        <f>'[2]Qc, Summer, S1'!U4*Main!$B$8</f>
        <v>-0.18657968476077966</v>
      </c>
      <c r="V4" s="1">
        <f>'[2]Qc, Summer, S1'!V4*Main!$B$8</f>
        <v>-1.1886445373892498</v>
      </c>
      <c r="W4" s="1">
        <f>'[2]Qc, Summer, S1'!W4*Main!$B$8</f>
        <v>-1.5226661549320732</v>
      </c>
      <c r="X4" s="1">
        <f>'[2]Qc, Summer, S1'!X4*Main!$B$8</f>
        <v>-4.2574523236266986</v>
      </c>
      <c r="Y4" s="1">
        <f>'[2]Qc, Summer, S1'!Y4*Main!$B$8</f>
        <v>-4.2574523236266986</v>
      </c>
    </row>
    <row r="5" spans="1:25" x14ac:dyDescent="0.25">
      <c r="A5">
        <v>4</v>
      </c>
      <c r="B5" s="1">
        <f>'[2]Qc, Summer, S1'!B5*Main!$B$8</f>
        <v>5.0218729748375663</v>
      </c>
      <c r="C5" s="1">
        <f>'[2]Qc, Summer, S1'!C5*Main!$B$8</f>
        <v>3.8477278207619605</v>
      </c>
      <c r="D5" s="1">
        <f>'[2]Qc, Summer, S1'!D5*Main!$B$8</f>
        <v>3.6462984545038388</v>
      </c>
      <c r="E5" s="1">
        <f>'[2]Qc, Summer, S1'!E5*Main!$B$8</f>
        <v>3.1845819603957461</v>
      </c>
      <c r="F5" s="1">
        <f>'[2]Qc, Summer, S1'!F5*Main!$B$8</f>
        <v>3.6660841147223868</v>
      </c>
      <c r="G5" s="1">
        <f>'[2]Qc, Summer, S1'!G5*Main!$B$8</f>
        <v>1.7014864588452456</v>
      </c>
      <c r="H5" s="1">
        <f>'[2]Qc, Summer, S1'!H5*Main!$B$8</f>
        <v>2.9686964989072653</v>
      </c>
      <c r="I5" s="1">
        <f>'[2]Qc, Summer, S1'!I5*Main!$B$8</f>
        <v>5.7047010812463084</v>
      </c>
      <c r="J5" s="1">
        <f>'[2]Qc, Summer, S1'!J5*Main!$B$8</f>
        <v>8.2985986175428241</v>
      </c>
      <c r="K5" s="1">
        <f>'[2]Qc, Summer, S1'!K5*Main!$B$8</f>
        <v>9.8610432915239219</v>
      </c>
      <c r="L5" s="1">
        <f>'[2]Qc, Summer, S1'!L5*Main!$B$8</f>
        <v>10.765223934819844</v>
      </c>
      <c r="M5" s="1">
        <f>'[2]Qc, Summer, S1'!M5*Main!$B$8</f>
        <v>11.158250404105138</v>
      </c>
      <c r="N5" s="1">
        <f>'[2]Qc, Summer, S1'!N5*Main!$B$8</f>
        <v>11.659813489249851</v>
      </c>
      <c r="O5" s="1">
        <f>'[2]Qc, Summer, S1'!O5*Main!$B$8</f>
        <v>11.748030853366805</v>
      </c>
      <c r="P5" s="1">
        <f>'[2]Qc, Summer, S1'!P5*Main!$B$8</f>
        <v>11.664643567764323</v>
      </c>
      <c r="Q5" s="1">
        <f>'[2]Qc, Summer, S1'!Q5*Main!$B$8</f>
        <v>11.276344277067336</v>
      </c>
      <c r="R5" s="1">
        <f>'[2]Qc, Summer, S1'!R5*Main!$B$8</f>
        <v>10.731240491479621</v>
      </c>
      <c r="S5" s="1">
        <f>'[2]Qc, Summer, S1'!S5*Main!$B$8</f>
        <v>9.5227676287655054</v>
      </c>
      <c r="T5" s="1">
        <f>'[2]Qc, Summer, S1'!T5*Main!$B$8</f>
        <v>9.4787102982279965</v>
      </c>
      <c r="U5" s="1">
        <f>'[2]Qc, Summer, S1'!U5*Main!$B$8</f>
        <v>9.0171147468694635</v>
      </c>
      <c r="V5" s="1">
        <f>'[2]Qc, Summer, S1'!V5*Main!$B$8</f>
        <v>8.1280099932959242</v>
      </c>
      <c r="W5" s="1">
        <f>'[2]Qc, Summer, S1'!W5*Main!$B$8</f>
        <v>9.7438966579740107</v>
      </c>
      <c r="X5" s="1">
        <f>'[2]Qc, Summer, S1'!X5*Main!$B$8</f>
        <v>8.7308860736414644</v>
      </c>
      <c r="Y5" s="1">
        <f>'[2]Qc, Summer, S1'!Y5*Main!$B$8</f>
        <v>7.0262656028204367</v>
      </c>
    </row>
    <row r="6" spans="1:25" x14ac:dyDescent="0.25">
      <c r="A6">
        <v>5</v>
      </c>
      <c r="B6" s="1">
        <f>'[2]Qc, Summer, S1'!B6*Main!$B$8</f>
        <v>-0.98672629583579441</v>
      </c>
      <c r="C6" s="1">
        <f>'[2]Qc, Summer, S1'!C6*Main!$B$8</f>
        <v>-0.88548337672770239</v>
      </c>
      <c r="D6" s="1">
        <f>'[2]Qc, Summer, S1'!D6*Main!$B$8</f>
        <v>-0.96503140222976969</v>
      </c>
      <c r="E6" s="1">
        <f>'[2]Qc, Summer, S1'!E6*Main!$B$8</f>
        <v>-0.78062462879503836</v>
      </c>
      <c r="F6" s="1">
        <f>'[2]Qc, Summer, S1'!F6*Main!$B$8</f>
        <v>-0.85294101134081501</v>
      </c>
      <c r="G6" s="1">
        <f>'[2]Qc, Summer, S1'!G6*Main!$B$8</f>
        <v>-0.88909920555227395</v>
      </c>
      <c r="H6" s="1">
        <f>'[2]Qc, Summer, S1'!H6*Main!$B$8</f>
        <v>-1.0337319559509746</v>
      </c>
      <c r="I6" s="1">
        <f>'[2]Qc, Summer, S1'!I6*Main!$B$8</f>
        <v>-0.7842404399881866</v>
      </c>
      <c r="J6" s="1">
        <f>'[2]Qc, Summer, S1'!J6*Main!$B$8</f>
        <v>-0.89271501674542231</v>
      </c>
      <c r="K6" s="1">
        <f>'[2]Qc, Summer, S1'!K6*Main!$B$8</f>
        <v>-0.85294099370939158</v>
      </c>
      <c r="L6" s="1">
        <f>'[2]Qc, Summer, S1'!L6*Main!$B$8</f>
        <v>-0.96503138753691664</v>
      </c>
      <c r="M6" s="1">
        <f>'[2]Qc, Summer, S1'!M6*Main!$B$8</f>
        <v>-1.0735059819255759</v>
      </c>
      <c r="N6" s="1">
        <f>'[2]Qc, Summer, S1'!N6*Main!$B$8</f>
        <v>-0.81316699418192562</v>
      </c>
      <c r="O6" s="1">
        <f>'[2]Qc, Summer, S1'!O6*Main!$B$8</f>
        <v>-0.78062463467217957</v>
      </c>
      <c r="P6" s="1">
        <f>'[2]Qc, Summer, S1'!P6*Main!$B$8</f>
        <v>-0.83847771073538102</v>
      </c>
      <c r="Q6" s="1">
        <f>'[2]Qc, Summer, S1'!Q6*Main!$B$8</f>
        <v>-0.90356247089486108</v>
      </c>
      <c r="R6" s="1">
        <f>'[2]Qc, Summer, S1'!R6*Main!$B$8</f>
        <v>-0.83847771367395152</v>
      </c>
      <c r="S6" s="1">
        <f>'[2]Qc, Summer, S1'!S6*Main!$B$8</f>
        <v>-0.77700881172474878</v>
      </c>
      <c r="T6" s="1">
        <f>'[2]Qc, Summer, S1'!T6*Main!$B$8</f>
        <v>-0.78424043117247477</v>
      </c>
      <c r="U6" s="1">
        <f>'[2]Qc, Summer, S1'!U6*Main!$B$8</f>
        <v>-0.68661331738038978</v>
      </c>
      <c r="V6" s="1">
        <f>'[2]Qc, Summer, S1'!V6*Main!$B$8</f>
        <v>-0.80955116241878311</v>
      </c>
      <c r="W6" s="1">
        <f>'[2]Qc, Summer, S1'!W6*Main!$B$8</f>
        <v>-0.86017263666568222</v>
      </c>
      <c r="X6" s="1">
        <f>'[2]Qc, Summer, S1'!X6*Main!$B$8</f>
        <v>-0.91079409621972829</v>
      </c>
      <c r="Y6" s="1">
        <f>'[2]Qc, Summer, S1'!Y6*Main!$B$8</f>
        <v>-0.91802575680744236</v>
      </c>
    </row>
    <row r="7" spans="1:25" x14ac:dyDescent="0.25">
      <c r="A7">
        <v>8</v>
      </c>
      <c r="B7" s="1">
        <f>'[2]Qc, Summer, S1'!B7*Main!$B$8</f>
        <v>119.6104361967661</v>
      </c>
      <c r="C7" s="1">
        <f>'[2]Qc, Summer, S1'!C7*Main!$B$8</f>
        <v>120.1211258297844</v>
      </c>
      <c r="D7" s="1">
        <f>'[2]Qc, Summer, S1'!D7*Main!$B$8</f>
        <v>121.14315526337862</v>
      </c>
      <c r="E7" s="1">
        <f>'[2]Qc, Summer, S1'!E7*Main!$B$8</f>
        <v>121.36684148372711</v>
      </c>
      <c r="F7" s="1">
        <f>'[2]Qc, Summer, S1'!F7*Main!$B$8</f>
        <v>121.65821222056998</v>
      </c>
      <c r="G7" s="1">
        <f>'[2]Qc, Summer, S1'!G7*Main!$B$8</f>
        <v>122.07214819463969</v>
      </c>
      <c r="H7" s="1">
        <f>'[2]Qc, Summer, S1'!H7*Main!$B$8</f>
        <v>120.47934034632311</v>
      </c>
      <c r="I7" s="1">
        <f>'[2]Qc, Summer, S1'!I7*Main!$B$8</f>
        <v>115.31223864664797</v>
      </c>
      <c r="J7" s="1">
        <f>'[2]Qc, Summer, S1'!J7*Main!$B$8</f>
        <v>114.53001954945364</v>
      </c>
      <c r="K7" s="1">
        <f>'[2]Qc, Summer, S1'!K7*Main!$B$8</f>
        <v>114.27325334047548</v>
      </c>
      <c r="L7" s="1">
        <f>'[2]Qc, Summer, S1'!L7*Main!$B$8</f>
        <v>114.37114365909628</v>
      </c>
      <c r="M7" s="1">
        <f>'[2]Qc, Summer, S1'!M7*Main!$B$8</f>
        <v>113.66389317777613</v>
      </c>
      <c r="N7" s="1">
        <f>'[2]Qc, Summer, S1'!N7*Main!$B$8</f>
        <v>112.77110328037507</v>
      </c>
      <c r="O7" s="1">
        <f>'[2]Qc, Summer, S1'!O7*Main!$B$8</f>
        <v>113.13878780197872</v>
      </c>
      <c r="P7" s="1">
        <f>'[2]Qc, Summer, S1'!P7*Main!$B$8</f>
        <v>113.73103514010633</v>
      </c>
      <c r="Q7" s="1">
        <f>'[2]Qc, Summer, S1'!Q7*Main!$B$8</f>
        <v>115.08697633278204</v>
      </c>
      <c r="R7" s="1">
        <f>'[2]Qc, Summer, S1'!R7*Main!$B$8</f>
        <v>115.39550248290017</v>
      </c>
      <c r="S7" s="1">
        <f>'[2]Qc, Summer, S1'!S7*Main!$B$8</f>
        <v>115.14841926070584</v>
      </c>
      <c r="T7" s="1">
        <f>'[2]Qc, Summer, S1'!T7*Main!$B$8</f>
        <v>115.35558902468989</v>
      </c>
      <c r="U7" s="1">
        <f>'[2]Qc, Summer, S1'!U7*Main!$B$8</f>
        <v>115.88782829483166</v>
      </c>
      <c r="V7" s="1">
        <f>'[2]Qc, Summer, S1'!V7*Main!$B$8</f>
        <v>115.82270857155935</v>
      </c>
      <c r="W7" s="1">
        <f>'[2]Qc, Summer, S1'!W7*Main!$B$8</f>
        <v>115.40449719180448</v>
      </c>
      <c r="X7" s="1">
        <f>'[2]Qc, Summer, S1'!X7*Main!$B$8</f>
        <v>116.32090380797402</v>
      </c>
      <c r="Y7" s="1">
        <f>'[2]Qc, Summer, S1'!Y7*Main!$B$8</f>
        <v>117.27069308260485</v>
      </c>
    </row>
    <row r="8" spans="1:25" x14ac:dyDescent="0.25">
      <c r="A8">
        <v>9</v>
      </c>
      <c r="B8" s="1">
        <f>'[2]Qc, Summer, S1'!B8*Main!$B$8</f>
        <v>31.900404125590665</v>
      </c>
      <c r="C8" s="1">
        <f>'[2]Qc, Summer, S1'!C8*Main!$B$8</f>
        <v>28.624294301491435</v>
      </c>
      <c r="D8" s="1">
        <f>'[2]Qc, Summer, S1'!D8*Main!$B$8</f>
        <v>24.630686027953335</v>
      </c>
      <c r="E8" s="1">
        <f>'[2]Qc, Summer, S1'!E8*Main!$B$8</f>
        <v>25.338433104193737</v>
      </c>
      <c r="F8" s="1">
        <f>'[2]Qc, Summer, S1'!F8*Main!$B$8</f>
        <v>23.933653235720616</v>
      </c>
      <c r="G8" s="1">
        <f>'[2]Qc, Summer, S1'!G8*Main!$B$8</f>
        <v>27.058288982102773</v>
      </c>
      <c r="H8" s="1">
        <f>'[2]Qc, Summer, S1'!H8*Main!$B$8</f>
        <v>29.201632666582988</v>
      </c>
      <c r="I8" s="1">
        <f>'[2]Qc, Summer, S1'!I8*Main!$B$8</f>
        <v>23.681494238186652</v>
      </c>
      <c r="J8" s="1">
        <f>'[2]Qc, Summer, S1'!J8*Main!$B$8</f>
        <v>16.736753731157709</v>
      </c>
      <c r="K8" s="1">
        <f>'[2]Qc, Summer, S1'!K8*Main!$B$8</f>
        <v>12.442274460189013</v>
      </c>
      <c r="L8" s="1">
        <f>'[2]Qc, Summer, S1'!L8*Main!$B$8</f>
        <v>16.000610101314233</v>
      </c>
      <c r="M8" s="1">
        <f>'[2]Qc, Summer, S1'!M8*Main!$B$8</f>
        <v>17.937713315372118</v>
      </c>
      <c r="N8" s="1">
        <f>'[2]Qc, Summer, S1'!N8*Main!$B$8</f>
        <v>17.075628054208504</v>
      </c>
      <c r="O8" s="1">
        <f>'[2]Qc, Summer, S1'!O8*Main!$B$8</f>
        <v>16.886640519403425</v>
      </c>
      <c r="P8" s="1">
        <f>'[2]Qc, Summer, S1'!P8*Main!$B$8</f>
        <v>20.983353890106315</v>
      </c>
      <c r="Q8" s="1">
        <f>'[2]Qc, Summer, S1'!Q8*Main!$B$8</f>
        <v>23.101295142306554</v>
      </c>
      <c r="R8" s="1">
        <f>'[2]Qc, Summer, S1'!R8*Main!$B$8</f>
        <v>24.817949506334909</v>
      </c>
      <c r="S8" s="1">
        <f>'[2]Qc, Summer, S1'!S8*Main!$B$8</f>
        <v>30.50906251965446</v>
      </c>
      <c r="T8" s="1">
        <f>'[2]Qc, Summer, S1'!T8*Main!$B$8</f>
        <v>29.729796068797988</v>
      </c>
      <c r="U8" s="1">
        <f>'[2]Qc, Summer, S1'!U8*Main!$B$8</f>
        <v>28.354578573036029</v>
      </c>
      <c r="V8" s="1">
        <f>'[2]Qc, Summer, S1'!V8*Main!$B$8</f>
        <v>30.767978760248081</v>
      </c>
      <c r="W8" s="1">
        <f>'[2]Qc, Summer, S1'!W8*Main!$B$8</f>
        <v>28.095034580301238</v>
      </c>
      <c r="X8" s="1">
        <f>'[2]Qc, Summer, S1'!X8*Main!$B$8</f>
        <v>30.379290523287068</v>
      </c>
      <c r="Y8" s="1">
        <f>'[2]Qc, Summer, S1'!Y8*Main!$B$8</f>
        <v>31.198576926151802</v>
      </c>
    </row>
    <row r="9" spans="1:25" x14ac:dyDescent="0.25">
      <c r="A9">
        <v>10</v>
      </c>
      <c r="B9" s="1">
        <f>'[2]Qc, Summer, S1'!B9*Main!$B$8</f>
        <v>-10.602311638600117</v>
      </c>
      <c r="C9" s="1">
        <f>'[2]Qc, Summer, S1'!C9*Main!$B$8</f>
        <v>-13.599194818399292</v>
      </c>
      <c r="D9" s="1">
        <f>'[2]Qc, Summer, S1'!D9*Main!$B$8</f>
        <v>-13.720501207250443</v>
      </c>
      <c r="E9" s="1">
        <f>'[2]Qc, Summer, S1'!E9*Main!$B$8</f>
        <v>-13.803898998242763</v>
      </c>
      <c r="F9" s="1">
        <f>'[2]Qc, Summer, S1'!F9*Main!$B$8</f>
        <v>-13.652265732279977</v>
      </c>
      <c r="G9" s="1">
        <f>'[2]Qc, Summer, S1'!G9*Main!$B$8</f>
        <v>-13.594140903086236</v>
      </c>
      <c r="H9" s="1">
        <f>'[2]Qc, Summer, S1'!H9*Main!$B$8</f>
        <v>-11.262522340062018</v>
      </c>
      <c r="I9" s="1">
        <f>'[2]Qc, Summer, S1'!I9*Main!$B$8</f>
        <v>-6.6803695947430599</v>
      </c>
      <c r="J9" s="1">
        <f>'[2]Qc, Summer, S1'!J9*Main!$B$8</f>
        <v>-4.4441087932368575</v>
      </c>
      <c r="K9" s="1">
        <f>'[2]Qc, Summer, S1'!K9*Main!$B$8</f>
        <v>-4.3570448533372703</v>
      </c>
      <c r="L9" s="1">
        <f>'[2]Qc, Summer, S1'!L9*Main!$B$8</f>
        <v>-4.3236605140135858</v>
      </c>
      <c r="M9" s="1">
        <f>'[2]Qc, Summer, S1'!M9*Main!$B$8</f>
        <v>-2.0750067612374488</v>
      </c>
      <c r="N9" s="1">
        <f>'[2]Qc, Summer, S1'!N9*Main!$B$8</f>
        <v>-1.4898397855138812</v>
      </c>
      <c r="O9" s="1">
        <f>'[2]Qc, Summer, S1'!O9*Main!$B$8</f>
        <v>-1.8187587221647969</v>
      </c>
      <c r="P9" s="1">
        <f>'[2]Qc, Summer, S1'!P9*Main!$B$8</f>
        <v>-0.37786606333431799</v>
      </c>
      <c r="Q9" s="1">
        <f>'[2]Qc, Summer, S1'!Q9*Main!$B$8</f>
        <v>-2.8714866327525104</v>
      </c>
      <c r="R9" s="1">
        <f>'[2]Qc, Summer, S1'!R9*Main!$B$8</f>
        <v>-5.0765092094359128</v>
      </c>
      <c r="S9" s="1">
        <f>'[2]Qc, Summer, S1'!S9*Main!$B$8</f>
        <v>-4.96531206466332</v>
      </c>
      <c r="T9" s="1">
        <f>'[2]Qc, Summer, S1'!T9*Main!$B$8</f>
        <v>-5.9153978263733027</v>
      </c>
      <c r="U9" s="1">
        <f>'[2]Qc, Summer, S1'!U9*Main!$B$8</f>
        <v>-5.3868291923360898</v>
      </c>
      <c r="V9" s="1">
        <f>'[2]Qc, Summer, S1'!V9*Main!$B$8</f>
        <v>-5.477808701137036</v>
      </c>
      <c r="W9" s="1">
        <f>'[2]Qc, Summer, S1'!W9*Main!$B$8</f>
        <v>-4.4333034223567624</v>
      </c>
      <c r="X9" s="1">
        <f>'[2]Qc, Summer, S1'!X9*Main!$B$8</f>
        <v>-6.5805467016686352</v>
      </c>
      <c r="Y9" s="1">
        <f>'[2]Qc, Summer, S1'!Y9*Main!$B$8</f>
        <v>-8.8208867387034875</v>
      </c>
    </row>
    <row r="10" spans="1:25" x14ac:dyDescent="0.25">
      <c r="A10">
        <v>12</v>
      </c>
      <c r="B10" s="1">
        <f>'[2]Qc, Summer, S1'!B10*Main!$B$8</f>
        <v>-37.695408430064973</v>
      </c>
      <c r="C10" s="1">
        <f>'[2]Qc, Summer, S1'!C10*Main!$B$8</f>
        <v>-52.166606643768453</v>
      </c>
      <c r="D10" s="1">
        <f>'[2]Qc, Summer, S1'!D10*Main!$B$8</f>
        <v>-54.781122634125808</v>
      </c>
      <c r="E10" s="1">
        <f>'[2]Qc, Summer, S1'!E10*Main!$B$8</f>
        <v>-53.268874505330771</v>
      </c>
      <c r="F10" s="1">
        <f>'[2]Qc, Summer, S1'!F10*Main!$B$8</f>
        <v>-55.299151608712343</v>
      </c>
      <c r="G10" s="1">
        <f>'[2]Qc, Summer, S1'!G10*Main!$B$8</f>
        <v>-57.651450732486701</v>
      </c>
      <c r="H10" s="1">
        <f>'[2]Qc, Summer, S1'!H10*Main!$B$8</f>
        <v>-49.850226370569992</v>
      </c>
      <c r="I10" s="1">
        <f>'[2]Qc, Summer, S1'!I10*Main!$B$8</f>
        <v>-20.734118320702894</v>
      </c>
      <c r="J10" s="1">
        <f>'[2]Qc, Summer, S1'!J10*Main!$B$8</f>
        <v>-0.85536156188718204</v>
      </c>
      <c r="K10" s="1">
        <f>'[2]Qc, Summer, S1'!K10*Main!$B$8</f>
        <v>8.2762030276580028</v>
      </c>
      <c r="L10" s="1">
        <f>'[2]Qc, Summer, S1'!L10*Main!$B$8</f>
        <v>7.5640492739072647</v>
      </c>
      <c r="M10" s="1">
        <f>'[2]Qc, Summer, S1'!M10*Main!$B$8</f>
        <v>8.4672516259155355</v>
      </c>
      <c r="N10" s="1">
        <f>'[2]Qc, Summer, S1'!N10*Main!$B$8</f>
        <v>12.458551940239222</v>
      </c>
      <c r="O10" s="1">
        <f>'[2]Qc, Summer, S1'!O10*Main!$B$8</f>
        <v>10.971616887669816</v>
      </c>
      <c r="P10" s="1">
        <f>'[2]Qc, Summer, S1'!P10*Main!$B$8</f>
        <v>3.1049109116361486</v>
      </c>
      <c r="Q10" s="1">
        <f>'[2]Qc, Summer, S1'!Q10*Main!$B$8</f>
        <v>1.7242972070437097</v>
      </c>
      <c r="R10" s="1">
        <f>'[2]Qc, Summer, S1'!R10*Main!$B$8</f>
        <v>1.1067484999557</v>
      </c>
      <c r="S10" s="1">
        <f>'[2]Qc, Summer, S1'!S10*Main!$B$8</f>
        <v>-3.370474854193739</v>
      </c>
      <c r="T10" s="1">
        <f>'[2]Qc, Summer, S1'!T10*Main!$B$8</f>
        <v>-4.897280071012994</v>
      </c>
      <c r="U10" s="1">
        <f>'[2]Qc, Summer, S1'!U10*Main!$B$8</f>
        <v>-3.5659109646042531</v>
      </c>
      <c r="V10" s="1">
        <f>'[2]Qc, Summer, S1'!V10*Main!$B$8</f>
        <v>-10.499926447150029</v>
      </c>
      <c r="W10" s="1">
        <f>'[2]Qc, Summer, S1'!W10*Main!$B$8</f>
        <v>-3.8957940256940349</v>
      </c>
      <c r="X10" s="1">
        <f>'[2]Qc, Summer, S1'!X10*Main!$B$8</f>
        <v>-12.263406087138216</v>
      </c>
      <c r="Y10" s="1">
        <f>'[2]Qc, Summer, S1'!Y10*Main!$B$8</f>
        <v>-18.320706790608387</v>
      </c>
    </row>
    <row r="11" spans="1:25" x14ac:dyDescent="0.25">
      <c r="A11">
        <v>15</v>
      </c>
      <c r="B11" s="1">
        <f>'[2]Qc, Summer, S1'!B11*Main!$B$8</f>
        <v>-5.0461035815711757</v>
      </c>
      <c r="C11" s="1">
        <f>'[2]Qc, Summer, S1'!C11*Main!$B$8</f>
        <v>-5.0461035815711757</v>
      </c>
      <c r="D11" s="1">
        <f>'[2]Qc, Summer, S1'!D11*Main!$B$8</f>
        <v>-5.0461035815711757</v>
      </c>
      <c r="E11" s="1">
        <f>'[2]Qc, Summer, S1'!E11*Main!$B$8</f>
        <v>-5.0461035815711757</v>
      </c>
      <c r="F11" s="1">
        <f>'[2]Qc, Summer, S1'!F11*Main!$B$8</f>
        <v>-5.0461035815711757</v>
      </c>
      <c r="G11" s="1">
        <f>'[2]Qc, Summer, S1'!G11*Main!$B$8</f>
        <v>-5.0461035815711757</v>
      </c>
      <c r="H11" s="1">
        <f>'[2]Qc, Summer, S1'!H11*Main!$B$8</f>
        <v>-5.0461035815711757</v>
      </c>
      <c r="I11" s="1">
        <f>'[2]Qc, Summer, S1'!I11*Main!$B$8</f>
        <v>-4.7779235912433551</v>
      </c>
      <c r="J11" s="1">
        <f>'[2]Qc, Summer, S1'!J11*Main!$B$8</f>
        <v>-4.4891221318812757</v>
      </c>
      <c r="K11" s="1">
        <f>'[2]Qc, Summer, S1'!K11*Main!$B$8</f>
        <v>-4.4226527554636741</v>
      </c>
      <c r="L11" s="1">
        <f>'[2]Qc, Summer, S1'!L11*Main!$B$8</f>
        <v>-4.3263721505463675</v>
      </c>
      <c r="M11" s="1">
        <f>'[2]Qc, Summer, S1'!M11*Main!$B$8</f>
        <v>-4.3928437661547548</v>
      </c>
      <c r="N11" s="1">
        <f>'[2]Qc, Summer, S1'!N11*Main!$B$8</f>
        <v>-4.3928437661547548</v>
      </c>
      <c r="O11" s="1">
        <f>'[2]Qc, Summer, S1'!O11*Main!$B$8</f>
        <v>-4.3928437661547548</v>
      </c>
      <c r="P11" s="1">
        <f>'[2]Qc, Summer, S1'!P11*Main!$B$8</f>
        <v>-4.3928437661547548</v>
      </c>
      <c r="Q11" s="1">
        <f>'[2]Qc, Summer, S1'!Q11*Main!$B$8</f>
        <v>-4.3928437661547548</v>
      </c>
      <c r="R11" s="1">
        <f>'[2]Qc, Summer, S1'!R11*Main!$B$8</f>
        <v>-4.466765389899586</v>
      </c>
      <c r="S11" s="1">
        <f>'[2]Qc, Summer, S1'!S11*Main!$B$8</f>
        <v>-4.6885302611340816</v>
      </c>
      <c r="T11" s="1">
        <f>'[2]Qc, Summer, S1'!T11*Main!$B$8</f>
        <v>-4.6885302611340816</v>
      </c>
      <c r="U11" s="1">
        <f>'[2]Qc, Summer, S1'!U11*Main!$B$8</f>
        <v>-4.6885302611340816</v>
      </c>
      <c r="V11" s="1">
        <f>'[2]Qc, Summer, S1'!V11*Main!$B$8</f>
        <v>-4.6885302611340816</v>
      </c>
      <c r="W11" s="1">
        <f>'[2]Qc, Summer, S1'!W11*Main!$B$8</f>
        <v>-4.8237647722386292</v>
      </c>
      <c r="X11" s="1">
        <f>'[2]Qc, Summer, S1'!X11*Main!$B$8</f>
        <v>-4.9589992833431777</v>
      </c>
      <c r="Y11" s="1">
        <f>'[2]Qc, Summer, S1'!Y11*Main!$B$8</f>
        <v>-4.9589992833431777</v>
      </c>
    </row>
    <row r="12" spans="1:25" x14ac:dyDescent="0.25">
      <c r="A12">
        <v>16</v>
      </c>
      <c r="B12" s="1">
        <f>'[2]Qc, Summer, S1'!B12*Main!$B$8</f>
        <v>-1.9324040165386889</v>
      </c>
      <c r="C12" s="1">
        <f>'[2]Qc, Summer, S1'!C12*Main!$B$8</f>
        <v>-2.1181216774955698</v>
      </c>
      <c r="D12" s="1">
        <f>'[2]Qc, Summer, S1'!D12*Main!$B$8</f>
        <v>-2.2203839338452451</v>
      </c>
      <c r="E12" s="1">
        <f>'[2]Qc, Summer, S1'!E12*Main!$B$8</f>
        <v>-1.1942350856467809</v>
      </c>
      <c r="F12" s="1">
        <f>'[2]Qc, Summer, S1'!F12*Main!$B$8</f>
        <v>-1.8019314825753101</v>
      </c>
      <c r="G12" s="1">
        <f>'[2]Qc, Summer, S1'!G12*Main!$B$8</f>
        <v>-1.9347548730064974</v>
      </c>
      <c r="H12" s="1">
        <f>'[2]Qc, Summer, S1'!H12*Main!$B$8</f>
        <v>0.59829297105729473</v>
      </c>
      <c r="I12" s="1">
        <f>'[2]Qc, Summer, S1'!I12*Main!$B$8</f>
        <v>3.1818842291789724</v>
      </c>
      <c r="J12" s="1">
        <f>'[2]Qc, Summer, S1'!J12*Main!$B$8</f>
        <v>3.9894034258712341</v>
      </c>
      <c r="K12" s="1">
        <f>'[2]Qc, Summer, S1'!K12*Main!$B$8</f>
        <v>4.7745894861193152</v>
      </c>
      <c r="L12" s="1">
        <f>'[2]Qc, Summer, S1'!L12*Main!$B$8</f>
        <v>5.3423213230950983</v>
      </c>
      <c r="M12" s="1">
        <f>'[2]Qc, Summer, S1'!M12*Main!$B$8</f>
        <v>5.2647430596574125</v>
      </c>
      <c r="N12" s="1">
        <f>'[2]Qc, Summer, S1'!N12*Main!$B$8</f>
        <v>5.4434081512108676</v>
      </c>
      <c r="O12" s="1">
        <f>'[2]Qc, Summer, S1'!O12*Main!$B$8</f>
        <v>4.9920437093916119</v>
      </c>
      <c r="P12" s="1">
        <f>'[2]Qc, Summer, S1'!P12*Main!$B$8</f>
        <v>3.7719492025989361</v>
      </c>
      <c r="Q12" s="1">
        <f>'[2]Qc, Summer, S1'!Q12*Main!$B$8</f>
        <v>3.0631659775546365</v>
      </c>
      <c r="R12" s="1">
        <f>'[2]Qc, Summer, S1'!R12*Main!$B$8</f>
        <v>2.4190313053750736</v>
      </c>
      <c r="S12" s="1">
        <f>'[2]Qc, Summer, S1'!S12*Main!$B$8</f>
        <v>2.4460661547548734</v>
      </c>
      <c r="T12" s="1">
        <f>'[2]Qc, Summer, S1'!T12*Main!$B$8</f>
        <v>1.8924394565859419</v>
      </c>
      <c r="U12" s="1">
        <f>'[2]Qc, Summer, S1'!U12*Main!$B$8</f>
        <v>1.8971411695215592</v>
      </c>
      <c r="V12" s="1">
        <f>'[2]Qc, Summer, S1'!V12*Main!$B$8</f>
        <v>1.1813053750738334</v>
      </c>
      <c r="W12" s="1">
        <f>'[2]Qc, Summer, S1'!W12*Main!$B$8</f>
        <v>1.4304961606615478</v>
      </c>
      <c r="X12" s="1">
        <f>'[2]Qc, Summer, S1'!X12*Main!$B$8</f>
        <v>0.96385115180153524</v>
      </c>
      <c r="Y12" s="1">
        <f>'[2]Qc, Summer, S1'!Y12*Main!$B$8</f>
        <v>-0.59829297105729473</v>
      </c>
    </row>
    <row r="13" spans="1:25" x14ac:dyDescent="0.25">
      <c r="A13">
        <v>17</v>
      </c>
      <c r="B13" s="1">
        <f>'[2]Qc, Summer, S1'!B13*Main!$B$8</f>
        <v>-1.0828105924837566</v>
      </c>
      <c r="C13" s="1">
        <f>'[2]Qc, Summer, S1'!C13*Main!$B$8</f>
        <v>-1.0694624323981097</v>
      </c>
      <c r="D13" s="1">
        <f>'[2]Qc, Summer, S1'!D13*Main!$B$8</f>
        <v>-1.3435518734790313</v>
      </c>
      <c r="E13" s="1">
        <f>'[2]Qc, Summer, S1'!E13*Main!$B$8</f>
        <v>-1.2309425545333725</v>
      </c>
      <c r="F13" s="1">
        <f>'[2]Qc, Summer, S1'!F13*Main!$B$8</f>
        <v>-1.0908377535144713</v>
      </c>
      <c r="G13" s="1">
        <f>'[2]Qc, Summer, S1'!G13*Main!$B$8</f>
        <v>-1.4537476386148847</v>
      </c>
      <c r="H13" s="1">
        <f>'[2]Qc, Summer, S1'!H13*Main!$B$8</f>
        <v>-1.1046508366066154</v>
      </c>
      <c r="I13" s="1">
        <f>'[2]Qc, Summer, S1'!I13*Main!$B$8</f>
        <v>-0.72999935203780275</v>
      </c>
      <c r="J13" s="1">
        <f>'[2]Qc, Summer, S1'!J13*Main!$B$8</f>
        <v>-0.49517347489663305</v>
      </c>
      <c r="K13" s="1">
        <f>'[2]Qc, Summer, S1'!K13*Main!$B$8</f>
        <v>-0.24720115290903721</v>
      </c>
      <c r="L13" s="1">
        <f>'[2]Qc, Summer, S1'!L13*Main!$B$8</f>
        <v>-0.31910643824571744</v>
      </c>
      <c r="M13" s="1">
        <f>'[2]Qc, Summer, S1'!M13*Main!$B$8</f>
        <v>-0.21950773459834641</v>
      </c>
      <c r="N13" s="1">
        <f>'[2]Qc, Summer, S1'!N13*Main!$B$8</f>
        <v>-9.239799796219729E-2</v>
      </c>
      <c r="O13" s="1">
        <f>'[2]Qc, Summer, S1'!O13*Main!$B$8</f>
        <v>-0.13809992009746014</v>
      </c>
      <c r="P13" s="1">
        <f>'[2]Qc, Summer, S1'!P13*Main!$B$8</f>
        <v>-0.2677494250886</v>
      </c>
      <c r="Q13" s="1">
        <f>'[2]Qc, Summer, S1'!Q13*Main!$B$8</f>
        <v>-0.21357237152982878</v>
      </c>
      <c r="R13" s="1">
        <f>'[2]Qc, Summer, S1'!R13*Main!$B$8</f>
        <v>-0.48919688662138194</v>
      </c>
      <c r="S13" s="1">
        <f>'[2]Qc, Summer, S1'!S13*Main!$B$8</f>
        <v>-0.43857672297696398</v>
      </c>
      <c r="T13" s="1">
        <f>'[2]Qc, Summer, S1'!T13*Main!$B$8</f>
        <v>-0.6371368689161252</v>
      </c>
      <c r="U13" s="1">
        <f>'[2]Qc, Summer, S1'!U13*Main!$B$8</f>
        <v>-0.64094189466922624</v>
      </c>
      <c r="V13" s="1">
        <f>'[2]Qc, Summer, S1'!V13*Main!$B$8</f>
        <v>-0.63618312644713537</v>
      </c>
      <c r="W13" s="1">
        <f>'[2]Qc, Summer, S1'!W13*Main!$B$8</f>
        <v>-0.54861351732132313</v>
      </c>
      <c r="X13" s="1">
        <f>'[2]Qc, Summer, S1'!X13*Main!$B$8</f>
        <v>-0.72276242259303025</v>
      </c>
      <c r="Y13" s="1">
        <f>'[2]Qc, Summer, S1'!Y13*Main!$B$8</f>
        <v>-0.80217403083284122</v>
      </c>
    </row>
    <row r="14" spans="1:25" x14ac:dyDescent="0.25">
      <c r="A14">
        <v>18</v>
      </c>
      <c r="B14" s="1">
        <f>'[2]Qc, Summer, S1'!B14*Main!$B$8</f>
        <v>-1.8113349084465444</v>
      </c>
      <c r="C14" s="1">
        <f>'[2]Qc, Summer, S1'!C14*Main!$B$8</f>
        <v>-1.5938806851742469</v>
      </c>
      <c r="D14" s="1">
        <f>'[2]Qc, Summer, S1'!D14*Main!$B$8</f>
        <v>-1.6514766686355582</v>
      </c>
      <c r="E14" s="1">
        <f>'[2]Qc, Summer, S1'!E14*Main!$B$8</f>
        <v>-1.8418960425280566</v>
      </c>
      <c r="F14" s="1">
        <f>'[2]Qc, Summer, S1'!F14*Main!$B$8</f>
        <v>-1.7925280567040756</v>
      </c>
      <c r="G14" s="1">
        <f>'[2]Qc, Summer, S1'!G14*Main!$B$8</f>
        <v>-1.4457767277023035</v>
      </c>
      <c r="H14" s="1">
        <f>'[2]Qc, Summer, S1'!H14*Main!$B$8</f>
        <v>-1.3999350265800354</v>
      </c>
      <c r="I14" s="1">
        <f>'[2]Qc, Summer, S1'!I14*Main!$B$8</f>
        <v>-1.4575310100413468</v>
      </c>
      <c r="J14" s="1">
        <f>'[2]Qc, Summer, S1'!J14*Main!$B$8</f>
        <v>-1.4199173065564086</v>
      </c>
      <c r="K14" s="1">
        <f>'[2]Qc, Summer, S1'!K14*Main!$B$8</f>
        <v>-1.1672002362669816</v>
      </c>
      <c r="L14" s="1">
        <f>'[2]Qc, Summer, S1'!L14*Main!$B$8</f>
        <v>-1.0590608387477849</v>
      </c>
      <c r="M14" s="1">
        <f>'[2]Qc, Summer, S1'!M14*Main!$B$8</f>
        <v>-1.0002894270525693</v>
      </c>
      <c r="N14" s="1">
        <f>'[2]Qc, Summer, S1'!N14*Main!$B$8</f>
        <v>-0.81574719432959231</v>
      </c>
      <c r="O14" s="1">
        <f>'[2]Qc, Summer, S1'!O14*Main!$B$8</f>
        <v>-1.0226225634967514</v>
      </c>
      <c r="P14" s="1">
        <f>'[2]Qc, Summer, S1'!P14*Main!$B$8</f>
        <v>-1.5068989958653278</v>
      </c>
      <c r="Q14" s="1">
        <f>'[2]Qc, Summer, S1'!Q14*Main!$B$8</f>
        <v>-1.0872711163614885</v>
      </c>
      <c r="R14" s="1">
        <f>'[2]Qc, Summer, S1'!R14*Main!$B$8</f>
        <v>-1.0684642646190194</v>
      </c>
      <c r="S14" s="1">
        <f>'[2]Qc, Summer, S1'!S14*Main!$B$8</f>
        <v>-1.7196515062020084</v>
      </c>
      <c r="T14" s="1">
        <f>'[2]Qc, Summer, S1'!T14*Main!$B$8</f>
        <v>-1.7231777909037211</v>
      </c>
      <c r="U14" s="1">
        <f>'[2]Qc, Summer, S1'!U14*Main!$B$8</f>
        <v>-1.3670230360307147</v>
      </c>
      <c r="V14" s="1">
        <f>'[2]Qc, Summer, S1'!V14*Main!$B$8</f>
        <v>-1.5868281157708211</v>
      </c>
      <c r="W14" s="1">
        <f>'[2]Qc, Summer, S1'!W14*Main!$B$8</f>
        <v>-1.3552687536916717</v>
      </c>
      <c r="X14" s="1">
        <f>'[2]Qc, Summer, S1'!X14*Main!$B$8</f>
        <v>-1.5950561134081511</v>
      </c>
      <c r="Y14" s="1">
        <f>'[2]Qc, Summer, S1'!Y14*Main!$B$8</f>
        <v>-1.783124630832841</v>
      </c>
    </row>
    <row r="15" spans="1:25" x14ac:dyDescent="0.25">
      <c r="A15">
        <v>20</v>
      </c>
      <c r="B15" s="1">
        <f>'[2]Qc, Summer, S1'!B15*Main!$B$8</f>
        <v>-0.19309703467217953</v>
      </c>
      <c r="C15" s="1">
        <f>'[2]Qc, Summer, S1'!C15*Main!$B$8</f>
        <v>-0.19309703467217953</v>
      </c>
      <c r="D15" s="1">
        <f>'[2]Qc, Summer, S1'!D15*Main!$B$8</f>
        <v>-0.19309703467217953</v>
      </c>
      <c r="E15" s="1">
        <f>'[2]Qc, Summer, S1'!E15*Main!$B$8</f>
        <v>-0.19309703467217953</v>
      </c>
      <c r="F15" s="1">
        <f>'[2]Qc, Summer, S1'!F15*Main!$B$8</f>
        <v>-0.19309703467217953</v>
      </c>
      <c r="G15" s="1">
        <f>'[2]Qc, Summer, S1'!G15*Main!$B$8</f>
        <v>-0.19309703467217953</v>
      </c>
      <c r="H15" s="1">
        <f>'[2]Qc, Summer, S1'!H15*Main!$B$8</f>
        <v>-0.86067506758712342</v>
      </c>
      <c r="I15" s="1">
        <f>'[2]Qc, Summer, S1'!I15*Main!$B$8</f>
        <v>-1.0832010785587713</v>
      </c>
      <c r="J15" s="1">
        <f>'[2]Qc, Summer, S1'!J15*Main!$B$8</f>
        <v>-1.0832010785587713</v>
      </c>
      <c r="K15" s="1">
        <f>'[2]Qc, Summer, S1'!K15*Main!$B$8</f>
        <v>-0.41562304564382752</v>
      </c>
      <c r="L15" s="1">
        <f>'[2]Qc, Summer, S1'!L15*Main!$B$8</f>
        <v>-0.19309703467217953</v>
      </c>
      <c r="M15" s="1">
        <f>'[2]Qc, Summer, S1'!M15*Main!$B$8</f>
        <v>-0.86067506758712342</v>
      </c>
      <c r="N15" s="1">
        <f>'[2]Qc, Summer, S1'!N15*Main!$B$8</f>
        <v>-0.14149627590076788</v>
      </c>
      <c r="O15" s="1">
        <f>'[2]Qc, Summer, S1'!O15*Main!$B$8</f>
        <v>-0.14149627590076788</v>
      </c>
      <c r="P15" s="1">
        <f>'[2]Qc, Summer, S1'!P15*Main!$B$8</f>
        <v>-0.14149627590076788</v>
      </c>
      <c r="Q15" s="1">
        <f>'[2]Qc, Summer, S1'!Q15*Main!$B$8</f>
        <v>-0.14149627590076788</v>
      </c>
      <c r="R15" s="1">
        <f>'[2]Qc, Summer, S1'!R15*Main!$B$8</f>
        <v>-0.14149627590076788</v>
      </c>
      <c r="S15" s="1">
        <f>'[2]Qc, Summer, S1'!S15*Main!$B$8</f>
        <v>-0.14149627590076788</v>
      </c>
      <c r="T15" s="1">
        <f>'[2]Qc, Summer, S1'!T15*Main!$B$8</f>
        <v>-0.14149627590076788</v>
      </c>
      <c r="U15" s="1">
        <f>'[2]Qc, Summer, S1'!U15*Main!$B$8</f>
        <v>-0.14149627590076788</v>
      </c>
      <c r="V15" s="1">
        <f>'[2]Qc, Summer, S1'!V15*Main!$B$8</f>
        <v>-0.14149627590076788</v>
      </c>
      <c r="W15" s="1">
        <f>'[2]Qc, Summer, S1'!W15*Main!$B$8</f>
        <v>-0.14149627590076788</v>
      </c>
      <c r="X15" s="1">
        <f>'[2]Qc, Summer, S1'!X15*Main!$B$8</f>
        <v>-0.14149627590076788</v>
      </c>
      <c r="Y15" s="1">
        <f>'[2]Qc, Summer, S1'!Y15*Main!$B$8</f>
        <v>-0.14149627590076788</v>
      </c>
    </row>
    <row r="16" spans="1:25" x14ac:dyDescent="0.25">
      <c r="A16">
        <v>21</v>
      </c>
      <c r="B16" s="1">
        <f>'[2]Qc, Summer, S1'!B16*Main!$B$8</f>
        <v>-1.3154044695215594</v>
      </c>
      <c r="C16" s="1">
        <f>'[2]Qc, Summer, S1'!C16*Main!$B$8</f>
        <v>-1.3154044695215594</v>
      </c>
      <c r="D16" s="1">
        <f>'[2]Qc, Summer, S1'!D16*Main!$B$8</f>
        <v>-1.3154044695215594</v>
      </c>
      <c r="E16" s="1">
        <f>'[2]Qc, Summer, S1'!E16*Main!$B$8</f>
        <v>-1.3154044695215594</v>
      </c>
      <c r="F16" s="1">
        <f>'[2]Qc, Summer, S1'!F16*Main!$B$8</f>
        <v>-1.3154044695215594</v>
      </c>
      <c r="G16" s="1">
        <f>'[2]Qc, Summer, S1'!G16*Main!$B$8</f>
        <v>-1.3154044695215594</v>
      </c>
      <c r="H16" s="1">
        <f>'[2]Qc, Summer, S1'!H16*Main!$B$8</f>
        <v>-1.3154044695215594</v>
      </c>
      <c r="I16" s="1">
        <f>'[2]Qc, Summer, S1'!I16*Main!$B$8</f>
        <v>-0.42529930897814539</v>
      </c>
      <c r="J16" s="1">
        <f>'[2]Qc, Summer, S1'!J16*Main!$B$8</f>
        <v>0.46480361825162431</v>
      </c>
      <c r="K16" s="1">
        <f>'[2]Qc, Summer, S1'!K16*Main!$B$8</f>
        <v>0.46480361825162431</v>
      </c>
      <c r="L16" s="1">
        <f>'[2]Qc, Summer, S1'!L16*Main!$B$8</f>
        <v>0.46480361825162431</v>
      </c>
      <c r="M16" s="1">
        <f>'[2]Qc, Summer, S1'!M16*Main!$B$8</f>
        <v>0.46480361825162431</v>
      </c>
      <c r="N16" s="1">
        <f>'[2]Qc, Summer, S1'!N16*Main!$B$8</f>
        <v>0.46480361825162431</v>
      </c>
      <c r="O16" s="1">
        <f>'[2]Qc, Summer, S1'!O16*Main!$B$8</f>
        <v>0.46480361825162431</v>
      </c>
      <c r="P16" s="1">
        <f>'[2]Qc, Summer, S1'!P16*Main!$B$8</f>
        <v>0.46480361825162431</v>
      </c>
      <c r="Q16" s="1">
        <f>'[2]Qc, Summer, S1'!Q16*Main!$B$8</f>
        <v>0.46480361825162431</v>
      </c>
      <c r="R16" s="1">
        <f>'[2]Qc, Summer, S1'!R16*Main!$B$8</f>
        <v>0.46480361825162431</v>
      </c>
      <c r="S16" s="1">
        <f>'[2]Qc, Summer, S1'!S16*Main!$B$8</f>
        <v>0.46480361825162431</v>
      </c>
      <c r="T16" s="1">
        <f>'[2]Qc, Summer, S1'!T16*Main!$B$8</f>
        <v>-0.20277273967808626</v>
      </c>
      <c r="U16" s="1">
        <f>'[2]Qc, Summer, S1'!U16*Main!$B$8</f>
        <v>-0.4252981923213231</v>
      </c>
      <c r="V16" s="1">
        <f>'[2]Qc, Summer, S1'!V16*Main!$B$8</f>
        <v>-0.4252981923213231</v>
      </c>
      <c r="W16" s="1">
        <f>'[2]Qc, Summer, S1'!W16*Main!$B$8</f>
        <v>-0.4252981923213231</v>
      </c>
      <c r="X16" s="1">
        <f>'[2]Qc, Summer, S1'!X16*Main!$B$8</f>
        <v>-0.4252981923213231</v>
      </c>
      <c r="Y16" s="1">
        <f>'[2]Qc, Summer, S1'!Y16*Main!$B$8</f>
        <v>-0.4252981923213231</v>
      </c>
    </row>
    <row r="17" spans="1:25" x14ac:dyDescent="0.25">
      <c r="A17">
        <v>26</v>
      </c>
      <c r="B17" s="1">
        <f>'[2]Qc, Summer, S1'!B17*Main!$B$8</f>
        <v>1.6782463766686355</v>
      </c>
      <c r="C17" s="1">
        <f>'[2]Qc, Summer, S1'!C17*Main!$B$8</f>
        <v>1.4154179200826933</v>
      </c>
      <c r="D17" s="1">
        <f>'[2]Qc, Summer, S1'!D17*Main!$B$8</f>
        <v>1.1525894752510337</v>
      </c>
      <c r="E17" s="1">
        <f>'[2]Qc, Summer, S1'!E17*Main!$B$8</f>
        <v>1.1525894752510337</v>
      </c>
      <c r="F17" s="1">
        <f>'[2]Qc, Summer, S1'!F17*Main!$B$8</f>
        <v>1.1525894752510337</v>
      </c>
      <c r="G17" s="1">
        <f>'[2]Qc, Summer, S1'!G17*Main!$B$8</f>
        <v>1.2182965864589486</v>
      </c>
      <c r="H17" s="1">
        <f>'[2]Qc, Summer, S1'!H17*Main!$B$8</f>
        <v>1.987622778676905</v>
      </c>
      <c r="I17" s="1">
        <f>'[2]Qc, Summer, S1'!I17*Main!$B$8</f>
        <v>2.9584230592587124</v>
      </c>
      <c r="J17" s="1">
        <f>'[2]Qc, Summer, S1'!J17*Main!$B$8</f>
        <v>4.1821513348493795</v>
      </c>
      <c r="K17" s="1">
        <f>'[2]Qc, Summer, S1'!K17*Main!$B$8</f>
        <v>5.060122496839929</v>
      </c>
      <c r="L17" s="1">
        <f>'[2]Qc, Summer, S1'!L17*Main!$B$8</f>
        <v>5.1359396896190193</v>
      </c>
      <c r="M17" s="1">
        <f>'[2]Qc, Summer, S1'!M17*Main!$B$8</f>
        <v>5.3381171953780271</v>
      </c>
      <c r="N17" s="1">
        <f>'[2]Qc, Summer, S1'!N17*Main!$B$8</f>
        <v>5.5971545021411693</v>
      </c>
      <c r="O17" s="1">
        <f>'[2]Qc, Summer, S1'!O17*Main!$B$8</f>
        <v>6.2752394353219128</v>
      </c>
      <c r="P17" s="1">
        <f>'[2]Qc, Summer, S1'!P17*Main!$B$8</f>
        <v>5.6606560956438274</v>
      </c>
      <c r="Q17" s="1">
        <f>'[2]Qc, Summer, S1'!Q17*Main!$B$8</f>
        <v>5.5241879549763739</v>
      </c>
      <c r="R17" s="1">
        <f>'[2]Qc, Summer, S1'!R17*Main!$B$8</f>
        <v>5.3826630838452454</v>
      </c>
      <c r="S17" s="1">
        <f>'[2]Qc, Summer, S1'!S17*Main!$B$8</f>
        <v>4.6194462121972828</v>
      </c>
      <c r="T17" s="1">
        <f>'[2]Qc, Summer, S1'!T17*Main!$B$8</f>
        <v>4.6952628437093917</v>
      </c>
      <c r="U17" s="1">
        <f>'[2]Qc, Summer, S1'!U17*Main!$B$8</f>
        <v>4.4324321538098053</v>
      </c>
      <c r="V17" s="1">
        <f>'[2]Qc, Summer, S1'!V17*Main!$B$8</f>
        <v>4.2353108113703488</v>
      </c>
      <c r="W17" s="1">
        <f>'[2]Qc, Summer, S1'!W17*Main!$B$8</f>
        <v>3.8201440023183695</v>
      </c>
      <c r="X17" s="1">
        <f>'[2]Qc, Summer, S1'!X17*Main!$B$8</f>
        <v>3.4504686344063793</v>
      </c>
      <c r="Y17" s="1">
        <f>'[2]Qc, Summer, S1'!Y17*Main!$B$8</f>
        <v>2.777878716553456</v>
      </c>
    </row>
    <row r="18" spans="1:25" x14ac:dyDescent="0.25">
      <c r="A18">
        <v>30</v>
      </c>
      <c r="B18" s="1">
        <f>'[2]Qc, Summer, S1'!B18*Main!$B$8</f>
        <v>-1.9478458376402836</v>
      </c>
      <c r="C18" s="1">
        <f>'[2]Qc, Summer, S1'!C18*Main!$B$8</f>
        <v>-2.2823066304341406</v>
      </c>
      <c r="D18" s="1">
        <f>'[2]Qc, Summer, S1'!D18*Main!$B$8</f>
        <v>-2.2164263992173656</v>
      </c>
      <c r="E18" s="1">
        <f>'[2]Qc, Summer, S1'!E18*Main!$B$8</f>
        <v>-2.1355904893236857</v>
      </c>
      <c r="F18" s="1">
        <f>'[2]Qc, Summer, S1'!F18*Main!$B$8</f>
        <v>-2.2135612546958066</v>
      </c>
      <c r="G18" s="1">
        <f>'[2]Qc, Summer, S1'!G18*Main!$B$8</f>
        <v>-2.1391234210720613</v>
      </c>
      <c r="H18" s="1">
        <f>'[2]Qc, Summer, S1'!H18*Main!$B$8</f>
        <v>-0.79858872200236275</v>
      </c>
      <c r="I18" s="1">
        <f>'[2]Qc, Summer, S1'!I18*Main!$B$8</f>
        <v>0.29199282341996458</v>
      </c>
      <c r="J18" s="1">
        <f>'[2]Qc, Summer, S1'!J18*Main!$B$8</f>
        <v>0.3142126867838157</v>
      </c>
      <c r="K18" s="1">
        <f>'[2]Qc, Summer, S1'!K18*Main!$B$8</f>
        <v>0.79556132430596571</v>
      </c>
      <c r="L18" s="1">
        <f>'[2]Qc, Summer, S1'!L18*Main!$B$8</f>
        <v>0.78798053214707608</v>
      </c>
      <c r="M18" s="1">
        <f>'[2]Qc, Summer, S1'!M18*Main!$B$8</f>
        <v>0.87008308350561125</v>
      </c>
      <c r="N18" s="1">
        <f>'[2]Qc, Summer, S1'!N18*Main!$B$8</f>
        <v>1.1578739302421737</v>
      </c>
      <c r="O18" s="1">
        <f>'[2]Qc, Summer, S1'!O18*Main!$B$8</f>
        <v>1.0369839309657414</v>
      </c>
      <c r="P18" s="1">
        <f>'[2]Qc, Summer, S1'!P18*Main!$B$8</f>
        <v>-4.7945106438275251E-2</v>
      </c>
      <c r="Q18" s="1">
        <f>'[2]Qc, Summer, S1'!Q18*Main!$B$8</f>
        <v>1.2706094167158885E-2</v>
      </c>
      <c r="R18" s="1">
        <f>'[2]Qc, Summer, S1'!R18*Main!$B$8</f>
        <v>8.062198489367986E-2</v>
      </c>
      <c r="S18" s="1">
        <f>'[2]Qc, Summer, S1'!S18*Main!$B$8</f>
        <v>0.222299467749557</v>
      </c>
      <c r="T18" s="1">
        <f>'[2]Qc, Summer, S1'!T18*Main!$B$8</f>
        <v>1.743974054932073E-2</v>
      </c>
      <c r="U18" s="1">
        <f>'[2]Qc, Summer, S1'!U18*Main!$B$8</f>
        <v>6.2339759096278792E-2</v>
      </c>
      <c r="V18" s="1">
        <f>'[2]Qc, Summer, S1'!V18*Main!$B$8</f>
        <v>0.26657447584170113</v>
      </c>
      <c r="W18" s="1">
        <f>'[2]Qc, Summer, S1'!W18*Main!$B$8</f>
        <v>-0.14031508512994686</v>
      </c>
      <c r="X18" s="1">
        <f>'[2]Qc, Summer, S1'!X18*Main!$B$8</f>
        <v>-1.0113477089486118</v>
      </c>
      <c r="Y18" s="1">
        <f>'[2]Qc, Summer, S1'!Y18*Main!$B$8</f>
        <v>-1.1887517276284703</v>
      </c>
    </row>
    <row r="19" spans="1:25" x14ac:dyDescent="0.25">
      <c r="A19">
        <v>35</v>
      </c>
      <c r="B19" s="1">
        <f>'[2]Qc, Summer, S1'!B19*Main!$B$8</f>
        <v>2.0820689074424097</v>
      </c>
      <c r="C19" s="1">
        <f>'[2]Qc, Summer, S1'!C19*Main!$B$8</f>
        <v>2.0820689074424097</v>
      </c>
      <c r="D19" s="1">
        <f>'[2]Qc, Summer, S1'!D19*Main!$B$8</f>
        <v>2.0820689074424097</v>
      </c>
      <c r="E19" s="1">
        <f>'[2]Qc, Summer, S1'!E19*Main!$B$8</f>
        <v>2.0820689074424097</v>
      </c>
      <c r="F19" s="1">
        <f>'[2]Qc, Summer, S1'!F19*Main!$B$8</f>
        <v>2.0820689074424097</v>
      </c>
      <c r="G19" s="1">
        <f>'[2]Qc, Summer, S1'!G19*Main!$B$8</f>
        <v>2.0820689074424097</v>
      </c>
      <c r="H19" s="1">
        <f>'[2]Qc, Summer, S1'!H19*Main!$B$8</f>
        <v>1.4426609965741288</v>
      </c>
      <c r="I19" s="1">
        <f>'[2]Qc, Summer, S1'!I19*Main!$B$8</f>
        <v>-0.14215653744831658</v>
      </c>
      <c r="J19" s="1">
        <f>'[2]Qc, Summer, S1'!J19*Main!$B$8</f>
        <v>-0.45729307849970463</v>
      </c>
      <c r="K19" s="1">
        <f>'[2]Qc, Summer, S1'!K19*Main!$B$8</f>
        <v>-0.45729307849970463</v>
      </c>
      <c r="L19" s="1">
        <f>'[2]Qc, Summer, S1'!L19*Main!$B$8</f>
        <v>-0.45729307849970463</v>
      </c>
      <c r="M19" s="1">
        <f>'[2]Qc, Summer, S1'!M19*Main!$B$8</f>
        <v>-0.45729307849970463</v>
      </c>
      <c r="N19" s="1">
        <f>'[2]Qc, Summer, S1'!N19*Main!$B$8</f>
        <v>-0.45729307849970463</v>
      </c>
      <c r="O19" s="1">
        <f>'[2]Qc, Summer, S1'!O19*Main!$B$8</f>
        <v>-0.45729307849970463</v>
      </c>
      <c r="P19" s="1">
        <f>'[2]Qc, Summer, S1'!P19*Main!$B$8</f>
        <v>-0.45729307849970463</v>
      </c>
      <c r="Q19" s="1">
        <f>'[2]Qc, Summer, S1'!Q19*Main!$B$8</f>
        <v>-0.45729307849970463</v>
      </c>
      <c r="R19" s="1">
        <f>'[2]Qc, Summer, S1'!R19*Main!$B$8</f>
        <v>-0.45729307849970463</v>
      </c>
      <c r="S19" s="1">
        <f>'[2]Qc, Summer, S1'!S19*Main!$B$8</f>
        <v>0.48811654465445953</v>
      </c>
      <c r="T19" s="1">
        <f>'[2]Qc, Summer, S1'!T19*Main!$B$8</f>
        <v>0.80325308570584764</v>
      </c>
      <c r="U19" s="1">
        <f>'[2]Qc, Summer, S1'!U19*Main!$B$8</f>
        <v>0.80325308570584764</v>
      </c>
      <c r="V19" s="1">
        <f>'[2]Qc, Summer, S1'!V19*Main!$B$8</f>
        <v>0.80325308570584764</v>
      </c>
      <c r="W19" s="1">
        <f>'[2]Qc, Summer, S1'!W19*Main!$B$8</f>
        <v>0.80325308570584764</v>
      </c>
      <c r="X19" s="1">
        <f>'[2]Qc, Summer, S1'!X19*Main!$B$8</f>
        <v>0.80325308570584764</v>
      </c>
      <c r="Y19" s="1">
        <f>'[2]Qc, Summer, S1'!Y19*Main!$B$8</f>
        <v>1.7486643926609569</v>
      </c>
    </row>
    <row r="20" spans="1:25" x14ac:dyDescent="0.25">
      <c r="A20">
        <v>36</v>
      </c>
      <c r="B20" s="1">
        <f>'[2]Qc, Summer, S1'!B20*Main!$B$8</f>
        <v>2.0910868281157708</v>
      </c>
      <c r="C20" s="1">
        <f>'[2]Qc, Summer, S1'!C20*Main!$B$8</f>
        <v>1.5456881275841701</v>
      </c>
      <c r="D20" s="1">
        <f>'[2]Qc, Summer, S1'!D20*Main!$B$8</f>
        <v>1.4105138806851742</v>
      </c>
      <c r="E20" s="1">
        <f>'[2]Qc, Summer, S1'!E20*Main!$B$8</f>
        <v>1.2518310691080921</v>
      </c>
      <c r="F20" s="1">
        <f>'[2]Qc, Summer, S1'!F20*Main!$B$8</f>
        <v>1.9559125812167748</v>
      </c>
      <c r="G20" s="1">
        <f>'[2]Qc, Summer, S1'!G20*Main!$B$8</f>
        <v>1.8395451860602479</v>
      </c>
      <c r="H20" s="1">
        <f>'[2]Qc, Summer, S1'!H20*Main!$B$8</f>
        <v>2.4061015948021267</v>
      </c>
      <c r="I20" s="1">
        <f>'[2]Qc, Summer, S1'!I20*Main!$B$8</f>
        <v>2.4942587123449496</v>
      </c>
      <c r="J20" s="1">
        <f>'[2]Qc, Summer, S1'!J20*Main!$B$8</f>
        <v>1.5198287064382752</v>
      </c>
      <c r="K20" s="1">
        <f>'[2]Qc, Summer, S1'!K20*Main!$B$8</f>
        <v>0.82162433549911396</v>
      </c>
      <c r="L20" s="1">
        <f>'[2]Qc, Summer, S1'!L20*Main!$B$8</f>
        <v>1.8783343177790903</v>
      </c>
      <c r="M20" s="1">
        <f>'[2]Qc, Summer, S1'!M20*Main!$B$8</f>
        <v>1.7737212049616065</v>
      </c>
      <c r="N20" s="1">
        <f>'[2]Qc, Summer, S1'!N20*Main!$B$8</f>
        <v>1.9617897223862966</v>
      </c>
      <c r="O20" s="1">
        <f>'[2]Qc, Summer, S1'!O20*Main!$B$8</f>
        <v>1.4069875959834612</v>
      </c>
      <c r="P20" s="1">
        <f>'[2]Qc, Summer, S1'!P20*Main!$B$8</f>
        <v>1.4528292971057295</v>
      </c>
      <c r="Q20" s="1">
        <f>'[2]Qc, Summer, S1'!Q20*Main!$B$8</f>
        <v>1.3752510336680448</v>
      </c>
      <c r="R20" s="1">
        <f>'[2]Qc, Summer, S1'!R20*Main!$B$8</f>
        <v>1.4974955699940933</v>
      </c>
      <c r="S20" s="1">
        <f>'[2]Qc, Summer, S1'!S20*Main!$B$8</f>
        <v>2.6670466627288838</v>
      </c>
      <c r="T20" s="1">
        <f>'[2]Qc, Summer, S1'!T20*Main!$B$8</f>
        <v>2.4284347312463082</v>
      </c>
      <c r="U20" s="1">
        <f>'[2]Qc, Summer, S1'!U20*Main!$B$8</f>
        <v>2.6000472533963381</v>
      </c>
      <c r="V20" s="1">
        <f>'[2]Qc, Summer, S1'!V20*Main!$B$8</f>
        <v>2.782238629651506</v>
      </c>
      <c r="W20" s="1">
        <f>'[2]Qc, Summer, S1'!W20*Main!$B$8</f>
        <v>2.5706615475487298</v>
      </c>
      <c r="X20" s="1">
        <f>'[2]Qc, Summer, S1'!X20*Main!$B$8</f>
        <v>1.868930891907856</v>
      </c>
      <c r="Y20" s="1">
        <f>'[2]Qc, Summer, S1'!Y20*Main!$B$8</f>
        <v>1.7231777909037211</v>
      </c>
    </row>
    <row r="21" spans="1:25" x14ac:dyDescent="0.25">
      <c r="A21">
        <v>42</v>
      </c>
      <c r="B21" s="1">
        <f>'[2]Qc, Summer, S1'!B21*Main!$B$8</f>
        <v>-0.36896222972533965</v>
      </c>
      <c r="C21" s="1">
        <f>'[2]Qc, Summer, S1'!C21*Main!$B$8</f>
        <v>-0.42563155258417013</v>
      </c>
      <c r="D21" s="1">
        <f>'[2]Qc, Summer, S1'!D21*Main!$B$8</f>
        <v>-0.74155220124040166</v>
      </c>
      <c r="E21" s="1">
        <f>'[2]Qc, Summer, S1'!E21*Main!$B$8</f>
        <v>-0.74979664311872407</v>
      </c>
      <c r="F21" s="1">
        <f>'[2]Qc, Summer, S1'!F21*Main!$B$8</f>
        <v>-0.45366820769344351</v>
      </c>
      <c r="G21" s="1">
        <f>'[2]Qc, Summer, S1'!G21*Main!$B$8</f>
        <v>-0.74367964406379206</v>
      </c>
      <c r="H21" s="1">
        <f>'[2]Qc, Summer, S1'!H21*Main!$B$8</f>
        <v>-0.60305329378322492</v>
      </c>
      <c r="I21" s="1">
        <f>'[2]Qc, Summer, S1'!I21*Main!$B$8</f>
        <v>0.57145007792380387</v>
      </c>
      <c r="J21" s="1">
        <f>'[2]Qc, Summer, S1'!J21*Main!$B$8</f>
        <v>1.6359467433106907</v>
      </c>
      <c r="K21" s="1">
        <f>'[2]Qc, Summer, S1'!K21*Main!$B$8</f>
        <v>2.1328927933697579</v>
      </c>
      <c r="L21" s="1">
        <f>'[2]Qc, Summer, S1'!L21*Main!$B$8</f>
        <v>1.423685996884229</v>
      </c>
      <c r="M21" s="1">
        <f>'[2]Qc, Summer, S1'!M21*Main!$B$8</f>
        <v>1.7338781578411104</v>
      </c>
      <c r="N21" s="1">
        <f>'[2]Qc, Summer, S1'!N21*Main!$B$8</f>
        <v>1.9942759228735971</v>
      </c>
      <c r="O21" s="1">
        <f>'[2]Qc, Summer, S1'!O21*Main!$B$8</f>
        <v>2.0542217460572947</v>
      </c>
      <c r="P21" s="1">
        <f>'[2]Qc, Summer, S1'!P21*Main!$B$8</f>
        <v>1.8398534215445954</v>
      </c>
      <c r="Q21" s="1">
        <f>'[2]Qc, Summer, S1'!Q21*Main!$B$8</f>
        <v>1.3109554442705256</v>
      </c>
      <c r="R21" s="1">
        <f>'[2]Qc, Summer, S1'!R21*Main!$B$8</f>
        <v>1.3239390217808624</v>
      </c>
      <c r="S21" s="1">
        <f>'[2]Qc, Summer, S1'!S21*Main!$B$8</f>
        <v>1.2263739353366805</v>
      </c>
      <c r="T21" s="1">
        <f>'[2]Qc, Summer, S1'!T21*Main!$B$8</f>
        <v>0.89497445428233913</v>
      </c>
      <c r="U21" s="1">
        <f>'[2]Qc, Summer, S1'!U21*Main!$B$8</f>
        <v>0.96407342821913766</v>
      </c>
      <c r="V21" s="1">
        <f>'[2]Qc, Summer, S1'!V21*Main!$B$8</f>
        <v>1.2960298741878322</v>
      </c>
      <c r="W21" s="1">
        <f>'[2]Qc, Summer, S1'!W21*Main!$B$8</f>
        <v>0.91723391488481976</v>
      </c>
      <c r="X21" s="1">
        <f>'[2]Qc, Summer, S1'!X21*Main!$B$8</f>
        <v>0.51518589285292382</v>
      </c>
      <c r="Y21" s="1">
        <f>'[2]Qc, Summer, S1'!Y21*Main!$B$8</f>
        <v>0.13779493467217954</v>
      </c>
    </row>
    <row r="22" spans="1:25" x14ac:dyDescent="0.25">
      <c r="A22">
        <v>55</v>
      </c>
      <c r="B22" s="1">
        <f>'[2]Qc, Summer, S1'!B22*Main!$B$8</f>
        <v>0.44548730064973419</v>
      </c>
      <c r="C22" s="1">
        <f>'[2]Qc, Summer, S1'!C22*Main!$B$8</f>
        <v>0.5113112817483757</v>
      </c>
      <c r="D22" s="1">
        <f>'[2]Qc, Summer, S1'!D22*Main!$B$8</f>
        <v>0.74051978735971646</v>
      </c>
      <c r="E22" s="1">
        <f>'[2]Qc, Summer, S1'!E22*Main!$B$8</f>
        <v>0.85218546958062602</v>
      </c>
      <c r="F22" s="1">
        <f>'[2]Qc, Summer, S1'!F22*Main!$B$8</f>
        <v>-0.7722563496751329</v>
      </c>
      <c r="G22" s="1">
        <f>'[2]Qc, Summer, S1'!G22*Main!$B$8</f>
        <v>-0.60887182516243354</v>
      </c>
      <c r="H22" s="1">
        <f>'[2]Qc, Summer, S1'!H22*Main!$B$8</f>
        <v>0.17748966331955107</v>
      </c>
      <c r="I22" s="1">
        <f>'[2]Qc, Summer, S1'!I22*Main!$B$8</f>
        <v>1.1883579444772592</v>
      </c>
      <c r="J22" s="1">
        <f>'[2]Qc, Summer, S1'!J22*Main!$B$8</f>
        <v>1.5045481393975191</v>
      </c>
      <c r="K22" s="1">
        <f>'[2]Qc, Summer, S1'!K22*Main!$B$8</f>
        <v>1.5844772593030125</v>
      </c>
      <c r="L22" s="1">
        <f>'[2]Qc, Summer, S1'!L22*Main!$B$8</f>
        <v>1.5174778499704664</v>
      </c>
      <c r="M22" s="1">
        <f>'[2]Qc, Summer, S1'!M22*Main!$B$8</f>
        <v>1.4375487300649734</v>
      </c>
      <c r="N22" s="1">
        <f>'[2]Qc, Summer, S1'!N22*Main!$B$8</f>
        <v>1.7384583579444772</v>
      </c>
      <c r="O22" s="1">
        <f>'[2]Qc, Summer, S1'!O22*Main!$B$8</f>
        <v>1.6608800945067927</v>
      </c>
      <c r="P22" s="1">
        <f>'[2]Qc, Summer, S1'!P22*Main!$B$8</f>
        <v>1.3834790313053751</v>
      </c>
      <c r="Q22" s="1">
        <f>'[2]Qc, Summer, S1'!Q22*Main!$B$8</f>
        <v>1.1672002362669816</v>
      </c>
      <c r="R22" s="1">
        <f>'[2]Qc, Summer, S1'!R22*Main!$B$8</f>
        <v>0.99676314235085639</v>
      </c>
      <c r="S22" s="1">
        <f>'[2]Qc, Summer, S1'!S22*Main!$B$8</f>
        <v>0.94034258712344954</v>
      </c>
      <c r="T22" s="1">
        <f>'[2]Qc, Summer, S1'!T22*Main!$B$8</f>
        <v>1.0179208505611341</v>
      </c>
      <c r="U22" s="1">
        <f>'[2]Qc, Summer, S1'!U22*Main!$B$8</f>
        <v>1.2518310691080921</v>
      </c>
      <c r="V22" s="1">
        <f>'[2]Qc, Summer, S1'!V22*Main!$B$8</f>
        <v>1.1695510927347903</v>
      </c>
      <c r="W22" s="1">
        <f>'[2]Qc, Summer, S1'!W22*Main!$B$8</f>
        <v>1.2083402244536325</v>
      </c>
      <c r="X22" s="1">
        <f>'[2]Qc, Summer, S1'!X22*Main!$B$8</f>
        <v>0.40434731246308325</v>
      </c>
      <c r="Y22" s="1">
        <f>'[2]Qc, Summer, S1'!Y22*Main!$B$8</f>
        <v>-0.48310100413467216</v>
      </c>
    </row>
    <row r="23" spans="1:25" x14ac:dyDescent="0.25">
      <c r="A23">
        <v>68</v>
      </c>
      <c r="B23" s="1">
        <f>'[2]Qc, Summer, S1'!B23*Main!$B$8</f>
        <v>0.4327257703484938</v>
      </c>
      <c r="C23" s="1">
        <f>'[2]Qc, Summer, S1'!C23*Main!$B$8</f>
        <v>0.4327257703484938</v>
      </c>
      <c r="D23" s="1">
        <f>'[2]Qc, Summer, S1'!D23*Main!$B$8</f>
        <v>0.4327257703484938</v>
      </c>
      <c r="E23" s="1">
        <f>'[2]Qc, Summer, S1'!E23*Main!$B$8</f>
        <v>0.4327257703484938</v>
      </c>
      <c r="F23" s="1">
        <f>'[2]Qc, Summer, S1'!F23*Main!$B$8</f>
        <v>0.4327257703484938</v>
      </c>
      <c r="G23" s="1">
        <f>'[2]Qc, Summer, S1'!G23*Main!$B$8</f>
        <v>0.4327257703484938</v>
      </c>
      <c r="H23" s="1">
        <f>'[2]Qc, Summer, S1'!H23*Main!$B$8</f>
        <v>0.4327257703484938</v>
      </c>
      <c r="I23" s="1">
        <f>'[2]Qc, Summer, S1'!I23*Main!$B$8</f>
        <v>0.157158551506202</v>
      </c>
      <c r="J23" s="1">
        <f>'[2]Qc, Summer, S1'!J23*Main!$B$8</f>
        <v>-0.11840866733608978</v>
      </c>
      <c r="K23" s="1">
        <f>'[2]Qc, Summer, S1'!K23*Main!$B$8</f>
        <v>-0.13317023285587712</v>
      </c>
      <c r="L23" s="1">
        <f>'[2]Qc, Summer, S1'!L23*Main!$B$8</f>
        <v>-6.4277866878322501E-2</v>
      </c>
      <c r="M23" s="1">
        <f>'[2]Qc, Summer, S1'!M23*Main!$B$8</f>
        <v>-3.9673570939161254E-2</v>
      </c>
      <c r="N23" s="1">
        <f>'[2]Qc, Summer, S1'!N23*Main!$B$8</f>
        <v>-3.9673570939161254E-2</v>
      </c>
      <c r="O23" s="1">
        <f>'[2]Qc, Summer, S1'!O23*Main!$B$8</f>
        <v>-3.9673570939161254E-2</v>
      </c>
      <c r="P23" s="1">
        <f>'[2]Qc, Summer, S1'!P23*Main!$B$8</f>
        <v>-3.9673570939161254E-2</v>
      </c>
      <c r="Q23" s="1">
        <f>'[2]Qc, Summer, S1'!Q23*Main!$B$8</f>
        <v>-3.9673570939161254E-2</v>
      </c>
      <c r="R23" s="1">
        <f>'[2]Qc, Summer, S1'!R23*Main!$B$8</f>
        <v>-3.9673570939161254E-2</v>
      </c>
      <c r="S23" s="1">
        <f>'[2]Qc, Summer, S1'!S23*Main!$B$8</f>
        <v>-3.9673570939161254E-2</v>
      </c>
      <c r="T23" s="1">
        <f>'[2]Qc, Summer, S1'!T23*Main!$B$8</f>
        <v>0.43764629512699349</v>
      </c>
      <c r="U23" s="1">
        <f>'[2]Qc, Summer, S1'!U23*Main!$B$8</f>
        <v>0.2162093154754873</v>
      </c>
      <c r="V23" s="1">
        <f>'[2]Qc, Summer, S1'!V23*Main!$B$8</f>
        <v>0.2162093154754873</v>
      </c>
      <c r="W23" s="1">
        <f>'[2]Qc, Summer, S1'!W23*Main!$B$8</f>
        <v>0.2162093154754873</v>
      </c>
      <c r="X23" s="1">
        <f>'[2]Qc, Summer, S1'!X23*Main!$B$8</f>
        <v>0.2162093154754873</v>
      </c>
      <c r="Y23" s="1">
        <f>'[2]Qc, Summer, S1'!Y23*Main!$B$8</f>
        <v>0.2162093154754873</v>
      </c>
    </row>
    <row r="24" spans="1:25" x14ac:dyDescent="0.25">
      <c r="A24">
        <v>72</v>
      </c>
      <c r="B24" s="1">
        <f>'[2]Qc, Summer, S1'!B24*Main!$B$8</f>
        <v>-29.110395098390434</v>
      </c>
      <c r="C24" s="1">
        <f>'[2]Qc, Summer, S1'!C24*Main!$B$8</f>
        <v>-28.135387534066744</v>
      </c>
      <c r="D24" s="1">
        <f>'[2]Qc, Summer, S1'!D24*Main!$B$8</f>
        <v>-29.029505959229176</v>
      </c>
      <c r="E24" s="1">
        <f>'[2]Qc, Summer, S1'!E24*Main!$B$8</f>
        <v>-29.742205561281743</v>
      </c>
      <c r="F24" s="1">
        <f>'[2]Qc, Summer, S1'!F24*Main!$B$8</f>
        <v>-28.972814761650916</v>
      </c>
      <c r="G24" s="1">
        <f>'[2]Qc, Summer, S1'!G24*Main!$B$8</f>
        <v>-37.227798500413471</v>
      </c>
      <c r="H24" s="1">
        <f>'[2]Qc, Summer, S1'!H24*Main!$B$8</f>
        <v>-31.727306461621382</v>
      </c>
      <c r="I24" s="1">
        <f>'[2]Qc, Summer, S1'!I24*Main!$B$8</f>
        <v>-5.9937619429267563</v>
      </c>
      <c r="J24" s="1">
        <f>'[2]Qc, Summer, S1'!J24*Main!$B$8</f>
        <v>0.61015228966332002</v>
      </c>
      <c r="K24" s="1">
        <f>'[2]Qc, Summer, S1'!K24*Main!$B$8</f>
        <v>-5.3130034306408742</v>
      </c>
      <c r="L24" s="1">
        <f>'[2]Qc, Summer, S1'!L24*Main!$B$8</f>
        <v>-7.8647219383933855</v>
      </c>
      <c r="M24" s="1">
        <f>'[2]Qc, Summer, S1'!M24*Main!$B$8</f>
        <v>-10.76759432396633</v>
      </c>
      <c r="N24" s="1">
        <f>'[2]Qc, Summer, S1'!N24*Main!$B$8</f>
        <v>-13.007326209125813</v>
      </c>
      <c r="O24" s="1">
        <f>'[2]Qc, Summer, S1'!O24*Main!$B$8</f>
        <v>-14.11961911296515</v>
      </c>
      <c r="P24" s="1">
        <f>'[2]Qc, Summer, S1'!P24*Main!$B$8</f>
        <v>-15.489079566937388</v>
      </c>
      <c r="Q24" s="1">
        <f>'[2]Qc, Summer, S1'!Q24*Main!$B$8</f>
        <v>-11.898508182634377</v>
      </c>
      <c r="R24" s="1">
        <f>'[2]Qc, Summer, S1'!R24*Main!$B$8</f>
        <v>-10.143562886266983</v>
      </c>
      <c r="S24" s="1">
        <f>'[2]Qc, Summer, S1'!S24*Main!$B$8</f>
        <v>-11.097664995156528</v>
      </c>
      <c r="T24" s="1">
        <f>'[2]Qc, Summer, S1'!T24*Main!$B$8</f>
        <v>-9.4084028459539262</v>
      </c>
      <c r="U24" s="1">
        <f>'[2]Qc, Summer, S1'!U24*Main!$B$8</f>
        <v>-12.55322221729179</v>
      </c>
      <c r="V24" s="1">
        <f>'[2]Qc, Summer, S1'!V24*Main!$B$8</f>
        <v>-20.234900538127583</v>
      </c>
      <c r="W24" s="1">
        <f>'[2]Qc, Summer, S1'!W24*Main!$B$8</f>
        <v>-15.364358238762552</v>
      </c>
      <c r="X24" s="1">
        <f>'[2]Qc, Summer, S1'!X24*Main!$B$8</f>
        <v>-17.57072700989368</v>
      </c>
      <c r="Y24" s="1">
        <f>'[2]Qc, Summer, S1'!Y24*Main!$B$8</f>
        <v>-25.351949347578262</v>
      </c>
    </row>
    <row r="25" spans="1:25" x14ac:dyDescent="0.25">
      <c r="A25">
        <v>103</v>
      </c>
      <c r="B25" s="1">
        <f>'[2]Qc, Summer, S1'!B25*Main!$B$8</f>
        <v>-9.3352968959391607</v>
      </c>
      <c r="C25" s="1">
        <f>'[2]Qc, Summer, S1'!C25*Main!$B$8</f>
        <v>-14.987935483756642</v>
      </c>
      <c r="D25" s="1">
        <f>'[2]Qc, Summer, S1'!D25*Main!$B$8</f>
        <v>-13.372242635440051</v>
      </c>
      <c r="E25" s="1">
        <f>'[2]Qc, Summer, S1'!E25*Main!$B$8</f>
        <v>-13.166321646411694</v>
      </c>
      <c r="F25" s="1">
        <f>'[2]Qc, Summer, S1'!F25*Main!$B$8</f>
        <v>-12.559284417882456</v>
      </c>
      <c r="G25" s="1">
        <f>'[2]Qc, Summer, S1'!G25*Main!$B$8</f>
        <v>-15.312219748021263</v>
      </c>
      <c r="H25" s="1">
        <f>'[2]Qc, Summer, S1'!H25*Main!$B$8</f>
        <v>-9.763174157058474</v>
      </c>
      <c r="I25" s="1">
        <f>'[2]Qc, Summer, S1'!I25*Main!$B$8</f>
        <v>-1.5139012598789134</v>
      </c>
      <c r="J25" s="1">
        <f>'[2]Qc, Summer, S1'!J25*Main!$B$8</f>
        <v>0.58704013815711598</v>
      </c>
      <c r="K25" s="1">
        <f>'[2]Qc, Summer, S1'!K25*Main!$B$8</f>
        <v>10.240083196264028</v>
      </c>
      <c r="L25" s="1">
        <f>'[2]Qc, Summer, S1'!L25*Main!$B$8</f>
        <v>11.657910097740697</v>
      </c>
      <c r="M25" s="1">
        <f>'[2]Qc, Summer, S1'!M25*Main!$B$8</f>
        <v>10.701558072282928</v>
      </c>
      <c r="N25" s="1">
        <f>'[2]Qc, Summer, S1'!N25*Main!$B$8</f>
        <v>12.874552412950385</v>
      </c>
      <c r="O25" s="1">
        <f>'[2]Qc, Summer, S1'!O25*Main!$B$8</f>
        <v>14.193759516228587</v>
      </c>
      <c r="P25" s="1">
        <f>'[2]Qc, Summer, S1'!P25*Main!$B$8</f>
        <v>11.221779358638512</v>
      </c>
      <c r="Q25" s="1">
        <f>'[2]Qc, Summer, S1'!Q25*Main!$B$8</f>
        <v>6.4777204425280575</v>
      </c>
      <c r="R25" s="1">
        <f>'[2]Qc, Summer, S1'!R25*Main!$B$8</f>
        <v>-0.91618774261665581</v>
      </c>
      <c r="S25" s="1">
        <f>'[2]Qc, Summer, S1'!S25*Main!$B$8</f>
        <v>-1.7295380242616647</v>
      </c>
      <c r="T25" s="1">
        <f>'[2]Qc, Summer, S1'!T25*Main!$B$8</f>
        <v>-1.9257693177495547</v>
      </c>
      <c r="U25" s="1">
        <f>'[2]Qc, Summer, S1'!U25*Main!$B$8</f>
        <v>-4.2878265616804505</v>
      </c>
      <c r="V25" s="1">
        <f>'[2]Qc, Summer, S1'!V25*Main!$B$8</f>
        <v>-5.37803233738925</v>
      </c>
      <c r="W25" s="1">
        <f>'[2]Qc, Summer, S1'!W25*Main!$B$8</f>
        <v>-1.8125218970171273</v>
      </c>
      <c r="X25" s="1">
        <f>'[2]Qc, Summer, S1'!X25*Main!$B$8</f>
        <v>-7.7973383785440031</v>
      </c>
      <c r="Y25" s="1">
        <f>'[2]Qc, Summer, S1'!Y25*Main!$B$8</f>
        <v>-11.095634002096869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58F6-9197-42E4-B824-9197453D4F64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Summer, S1'!B2*Main!$B$8</f>
        <v>0.38389431461901946</v>
      </c>
      <c r="C2" s="1">
        <f>'[2]Qc, Summer, S1'!C2*Main!$B$8</f>
        <v>0.28349316668635555</v>
      </c>
      <c r="D2" s="1">
        <f>'[2]Qc, Summer, S1'!D2*Main!$B$8</f>
        <v>0.3498895637034849</v>
      </c>
      <c r="E2" s="1">
        <f>'[2]Qc, Summer, S1'!E2*Main!$B$8</f>
        <v>-3.0833360321913757E-2</v>
      </c>
      <c r="F2" s="1">
        <f>'[2]Qc, Summer, S1'!F2*Main!$B$8</f>
        <v>1.1567478170998227</v>
      </c>
      <c r="G2" s="1">
        <f>'[2]Qc, Summer, S1'!G2*Main!$B$8</f>
        <v>0.98303888930891914</v>
      </c>
      <c r="H2" s="1">
        <f>'[2]Qc, Summer, S1'!H2*Main!$B$8</f>
        <v>0.8200096673656232</v>
      </c>
      <c r="I2" s="1">
        <f>'[2]Qc, Summer, S1'!I2*Main!$B$8</f>
        <v>-7.2624435838747795E-2</v>
      </c>
      <c r="J2" s="1">
        <f>'[2]Qc, Summer, S1'!J2*Main!$B$8</f>
        <v>0.68763138515948019</v>
      </c>
      <c r="K2" s="1">
        <f>'[2]Qc, Summer, S1'!K2*Main!$B$8</f>
        <v>0.56380174272002359</v>
      </c>
      <c r="L2" s="1">
        <f>'[2]Qc, Summer, S1'!L2*Main!$B$8</f>
        <v>9.9960335897814515E-2</v>
      </c>
      <c r="M2" s="1">
        <f>'[2]Qc, Summer, S1'!M2*Main!$B$8</f>
        <v>1.6834431505906673</v>
      </c>
      <c r="N2" s="1">
        <f>'[2]Qc, Summer, S1'!N2*Main!$B$8</f>
        <v>0.44474703064087423</v>
      </c>
      <c r="O2" s="1">
        <f>'[2]Qc, Summer, S1'!O2*Main!$B$8</f>
        <v>0.18166018554341404</v>
      </c>
      <c r="P2" s="1">
        <f>'[2]Qc, Summer, S1'!P2*Main!$B$8</f>
        <v>0.65187176396928526</v>
      </c>
      <c r="Q2" s="1">
        <f>'[2]Qc, Summer, S1'!Q2*Main!$B$8</f>
        <v>0.64923884292675715</v>
      </c>
      <c r="R2" s="1">
        <f>'[2]Qc, Summer, S1'!R2*Main!$B$8</f>
        <v>0.87746153157117546</v>
      </c>
      <c r="S2" s="1">
        <f>'[2]Qc, Summer, S1'!S2*Main!$B$8</f>
        <v>1.009737216523922</v>
      </c>
      <c r="T2" s="1">
        <f>'[2]Qc, Summer, S1'!T2*Main!$B$8</f>
        <v>1.0645923922622562</v>
      </c>
      <c r="U2" s="1">
        <f>'[2]Qc, Summer, S1'!U2*Main!$B$8</f>
        <v>0.34050440104843477</v>
      </c>
      <c r="V2" s="1">
        <f>'[2]Qc, Summer, S1'!V2*Main!$B$8</f>
        <v>0.26053487873597159</v>
      </c>
      <c r="W2" s="1">
        <f>'[2]Qc, Summer, S1'!W2*Main!$B$8</f>
        <v>-0.18401707195806261</v>
      </c>
      <c r="X2" s="1">
        <f>'[2]Qc, Summer, S1'!X2*Main!$B$8</f>
        <v>0.57618328352037795</v>
      </c>
      <c r="Y2" s="1">
        <f>'[2]Qc, Summer, S1'!Y2*Main!$B$8</f>
        <v>0.47240697275546367</v>
      </c>
    </row>
    <row r="3" spans="1:25" x14ac:dyDescent="0.25">
      <c r="A3">
        <v>2</v>
      </c>
      <c r="B3" s="1">
        <f>'[2]Qc, Summer, S1'!B3*Main!$B$8</f>
        <v>-1.785201994536326</v>
      </c>
      <c r="C3" s="1">
        <f>'[2]Qc, Summer, S1'!C3*Main!$B$8</f>
        <v>-2.3209817985085648</v>
      </c>
      <c r="D3" s="1">
        <f>'[2]Qc, Summer, S1'!D3*Main!$B$8</f>
        <v>-2.5581698573685765</v>
      </c>
      <c r="E3" s="1">
        <f>'[2]Qc, Summer, S1'!E3*Main!$B$8</f>
        <v>-2.3344640191228589</v>
      </c>
      <c r="F3" s="1">
        <f>'[2]Qc, Summer, S1'!F3*Main!$B$8</f>
        <v>-2.5022313481984644</v>
      </c>
      <c r="G3" s="1">
        <f>'[2]Qc, Summer, S1'!G3*Main!$B$8</f>
        <v>-2.5599050568517425</v>
      </c>
      <c r="H3" s="1">
        <f>'[2]Qc, Summer, S1'!H3*Main!$B$8</f>
        <v>-2.2186448436946247</v>
      </c>
      <c r="I3" s="1">
        <f>'[2]Qc, Summer, S1'!I3*Main!$B$8</f>
        <v>-0.34517129192262264</v>
      </c>
      <c r="J3" s="1">
        <f>'[2]Qc, Summer, S1'!J3*Main!$B$8</f>
        <v>1.1079744480950975</v>
      </c>
      <c r="K3" s="1">
        <f>'[2]Qc, Summer, S1'!K3*Main!$B$8</f>
        <v>1.6129954315268753</v>
      </c>
      <c r="L3" s="1">
        <f>'[2]Qc, Summer, S1'!L3*Main!$B$8</f>
        <v>1.2679586144713526</v>
      </c>
      <c r="M3" s="1">
        <f>'[2]Qc, Summer, S1'!M3*Main!$B$8</f>
        <v>1.6889556886148847</v>
      </c>
      <c r="N3" s="1">
        <f>'[2]Qc, Summer, S1'!N3*Main!$B$8</f>
        <v>1.4988128459686945</v>
      </c>
      <c r="O3" s="1">
        <f>'[2]Qc, Summer, S1'!O3*Main!$B$8</f>
        <v>1.5439402804932074</v>
      </c>
      <c r="P3" s="1">
        <f>'[2]Qc, Summer, S1'!P3*Main!$B$8</f>
        <v>0.79661652386296511</v>
      </c>
      <c r="Q3" s="1">
        <f>'[2]Qc, Summer, S1'!Q3*Main!$B$8</f>
        <v>0.2013943002953337</v>
      </c>
      <c r="R3" s="1">
        <f>'[2]Qc, Summer, S1'!R3*Main!$B$8</f>
        <v>0.44802207049616066</v>
      </c>
      <c r="S3" s="1">
        <f>'[2]Qc, Summer, S1'!S3*Main!$B$8</f>
        <v>0.54419191187241578</v>
      </c>
      <c r="T3" s="1">
        <f>'[2]Qc, Summer, S1'!T3*Main!$B$8</f>
        <v>0.32785513295924396</v>
      </c>
      <c r="U3" s="1">
        <f>'[2]Qc, Summer, S1'!U3*Main!$B$8</f>
        <v>-6.1160216863555827E-2</v>
      </c>
      <c r="V3" s="1">
        <f>'[2]Qc, Summer, S1'!V3*Main!$B$8</f>
        <v>-0.23875966224158299</v>
      </c>
      <c r="W3" s="1">
        <f>'[2]Qc, Summer, S1'!W3*Main!$B$8</f>
        <v>-0.16611128292971056</v>
      </c>
      <c r="X3" s="1">
        <f>'[2]Qc, Summer, S1'!X3*Main!$B$8</f>
        <v>-0.79662696166568214</v>
      </c>
      <c r="Y3" s="1">
        <f>'[2]Qc, Summer, S1'!Y3*Main!$B$8</f>
        <v>-1.0782994546662727</v>
      </c>
    </row>
    <row r="4" spans="1:25" x14ac:dyDescent="0.25">
      <c r="A4">
        <v>3</v>
      </c>
      <c r="B4" s="1">
        <f>'[2]Qc, Summer, S1'!B4*Main!$B$8</f>
        <v>-4.215702699586533</v>
      </c>
      <c r="C4" s="1">
        <f>'[2]Qc, Summer, S1'!C4*Main!$B$8</f>
        <v>-4.215702699586533</v>
      </c>
      <c r="D4" s="1">
        <f>'[2]Qc, Summer, S1'!D4*Main!$B$8</f>
        <v>-4.8941822210868278</v>
      </c>
      <c r="E4" s="1">
        <f>'[2]Qc, Summer, S1'!E4*Main!$B$8</f>
        <v>-5.5726617425871234</v>
      </c>
      <c r="F4" s="1">
        <f>'[2]Qc, Summer, S1'!F4*Main!$B$8</f>
        <v>-5.5726617425871234</v>
      </c>
      <c r="G4" s="1">
        <f>'[2]Qc, Summer, S1'!G4*Main!$B$8</f>
        <v>-5.5726617425871234</v>
      </c>
      <c r="H4" s="1">
        <f>'[2]Qc, Summer, S1'!H4*Main!$B$8</f>
        <v>-2.2220182404459541</v>
      </c>
      <c r="I4" s="1">
        <f>'[2]Qc, Summer, S1'!I4*Main!$B$8</f>
        <v>0.46058538539574717</v>
      </c>
      <c r="J4" s="1">
        <f>'[2]Qc, Summer, S1'!J4*Main!$B$8</f>
        <v>1.4626491184288246</v>
      </c>
      <c r="K4" s="1">
        <f>'[2]Qc, Summer, S1'!K4*Main!$B$8</f>
        <v>1.4626491184288246</v>
      </c>
      <c r="L4" s="1">
        <f>'[2]Qc, Summer, S1'!L4*Main!$B$8</f>
        <v>1.3373890503544004</v>
      </c>
      <c r="M4" s="1">
        <f>'[2]Qc, Summer, S1'!M4*Main!$B$8</f>
        <v>1.8801699722976961</v>
      </c>
      <c r="N4" s="1">
        <f>'[2]Qc, Summer, S1'!N4*Main!$B$8</f>
        <v>2.5482109623154163</v>
      </c>
      <c r="O4" s="1">
        <f>'[2]Qc, Summer, S1'!O4*Main!$B$8</f>
        <v>2.6264999131718842</v>
      </c>
      <c r="P4" s="1">
        <f>'[2]Qc, Summer, S1'!P4*Main!$B$8</f>
        <v>1.473086524438866</v>
      </c>
      <c r="Q4" s="1">
        <f>'[2]Qc, Summer, S1'!Q4*Main!$B$8</f>
        <v>1.1495023070289427</v>
      </c>
      <c r="R4" s="1">
        <f>'[2]Qc, Summer, S1'!R4*Main!$B$8</f>
        <v>-0.18657968476077966</v>
      </c>
      <c r="S4" s="1">
        <f>'[2]Qc, Summer, S1'!S4*Main!$B$8</f>
        <v>-0.18657968476077966</v>
      </c>
      <c r="T4" s="1">
        <f>'[2]Qc, Summer, S1'!T4*Main!$B$8</f>
        <v>-0.18657968476077966</v>
      </c>
      <c r="U4" s="1">
        <f>'[2]Qc, Summer, S1'!U4*Main!$B$8</f>
        <v>-0.18657968476077966</v>
      </c>
      <c r="V4" s="1">
        <f>'[2]Qc, Summer, S1'!V4*Main!$B$8</f>
        <v>-1.1886445373892498</v>
      </c>
      <c r="W4" s="1">
        <f>'[2]Qc, Summer, S1'!W4*Main!$B$8</f>
        <v>-1.5226661549320732</v>
      </c>
      <c r="X4" s="1">
        <f>'[2]Qc, Summer, S1'!X4*Main!$B$8</f>
        <v>-4.2574523236266986</v>
      </c>
      <c r="Y4" s="1">
        <f>'[2]Qc, Summer, S1'!Y4*Main!$B$8</f>
        <v>-4.2574523236266986</v>
      </c>
    </row>
    <row r="5" spans="1:25" x14ac:dyDescent="0.25">
      <c r="A5">
        <v>4</v>
      </c>
      <c r="B5" s="1">
        <f>'[2]Qc, Summer, S1'!B5*Main!$B$8</f>
        <v>5.0218729748375663</v>
      </c>
      <c r="C5" s="1">
        <f>'[2]Qc, Summer, S1'!C5*Main!$B$8</f>
        <v>3.8477278207619605</v>
      </c>
      <c r="D5" s="1">
        <f>'[2]Qc, Summer, S1'!D5*Main!$B$8</f>
        <v>3.6462984545038388</v>
      </c>
      <c r="E5" s="1">
        <f>'[2]Qc, Summer, S1'!E5*Main!$B$8</f>
        <v>3.1845819603957461</v>
      </c>
      <c r="F5" s="1">
        <f>'[2]Qc, Summer, S1'!F5*Main!$B$8</f>
        <v>3.6660841147223868</v>
      </c>
      <c r="G5" s="1">
        <f>'[2]Qc, Summer, S1'!G5*Main!$B$8</f>
        <v>1.7014864588452456</v>
      </c>
      <c r="H5" s="1">
        <f>'[2]Qc, Summer, S1'!H5*Main!$B$8</f>
        <v>2.9686964989072653</v>
      </c>
      <c r="I5" s="1">
        <f>'[2]Qc, Summer, S1'!I5*Main!$B$8</f>
        <v>5.7047010812463084</v>
      </c>
      <c r="J5" s="1">
        <f>'[2]Qc, Summer, S1'!J5*Main!$B$8</f>
        <v>8.2985986175428241</v>
      </c>
      <c r="K5" s="1">
        <f>'[2]Qc, Summer, S1'!K5*Main!$B$8</f>
        <v>9.8610432915239219</v>
      </c>
      <c r="L5" s="1">
        <f>'[2]Qc, Summer, S1'!L5*Main!$B$8</f>
        <v>10.765223934819844</v>
      </c>
      <c r="M5" s="1">
        <f>'[2]Qc, Summer, S1'!M5*Main!$B$8</f>
        <v>11.158250404105138</v>
      </c>
      <c r="N5" s="1">
        <f>'[2]Qc, Summer, S1'!N5*Main!$B$8</f>
        <v>11.659813489249851</v>
      </c>
      <c r="O5" s="1">
        <f>'[2]Qc, Summer, S1'!O5*Main!$B$8</f>
        <v>11.748030853366805</v>
      </c>
      <c r="P5" s="1">
        <f>'[2]Qc, Summer, S1'!P5*Main!$B$8</f>
        <v>11.664643567764323</v>
      </c>
      <c r="Q5" s="1">
        <f>'[2]Qc, Summer, S1'!Q5*Main!$B$8</f>
        <v>11.276344277067336</v>
      </c>
      <c r="R5" s="1">
        <f>'[2]Qc, Summer, S1'!R5*Main!$B$8</f>
        <v>10.731240491479621</v>
      </c>
      <c r="S5" s="1">
        <f>'[2]Qc, Summer, S1'!S5*Main!$B$8</f>
        <v>9.5227676287655054</v>
      </c>
      <c r="T5" s="1">
        <f>'[2]Qc, Summer, S1'!T5*Main!$B$8</f>
        <v>9.4787102982279965</v>
      </c>
      <c r="U5" s="1">
        <f>'[2]Qc, Summer, S1'!U5*Main!$B$8</f>
        <v>9.0171147468694635</v>
      </c>
      <c r="V5" s="1">
        <f>'[2]Qc, Summer, S1'!V5*Main!$B$8</f>
        <v>8.1280099932959242</v>
      </c>
      <c r="W5" s="1">
        <f>'[2]Qc, Summer, S1'!W5*Main!$B$8</f>
        <v>9.7438966579740107</v>
      </c>
      <c r="X5" s="1">
        <f>'[2]Qc, Summer, S1'!X5*Main!$B$8</f>
        <v>8.7308860736414644</v>
      </c>
      <c r="Y5" s="1">
        <f>'[2]Qc, Summer, S1'!Y5*Main!$B$8</f>
        <v>7.0262656028204367</v>
      </c>
    </row>
    <row r="6" spans="1:25" x14ac:dyDescent="0.25">
      <c r="A6">
        <v>5</v>
      </c>
      <c r="B6" s="1">
        <f>'[2]Qc, Summer, S1'!B6*Main!$B$8</f>
        <v>-0.98672629583579441</v>
      </c>
      <c r="C6" s="1">
        <f>'[2]Qc, Summer, S1'!C6*Main!$B$8</f>
        <v>-0.88548337672770239</v>
      </c>
      <c r="D6" s="1">
        <f>'[2]Qc, Summer, S1'!D6*Main!$B$8</f>
        <v>-0.96503140222976969</v>
      </c>
      <c r="E6" s="1">
        <f>'[2]Qc, Summer, S1'!E6*Main!$B$8</f>
        <v>-0.78062462879503836</v>
      </c>
      <c r="F6" s="1">
        <f>'[2]Qc, Summer, S1'!F6*Main!$B$8</f>
        <v>-0.85294101134081501</v>
      </c>
      <c r="G6" s="1">
        <f>'[2]Qc, Summer, S1'!G6*Main!$B$8</f>
        <v>-0.88909920555227395</v>
      </c>
      <c r="H6" s="1">
        <f>'[2]Qc, Summer, S1'!H6*Main!$B$8</f>
        <v>-1.0337319559509746</v>
      </c>
      <c r="I6" s="1">
        <f>'[2]Qc, Summer, S1'!I6*Main!$B$8</f>
        <v>-0.7842404399881866</v>
      </c>
      <c r="J6" s="1">
        <f>'[2]Qc, Summer, S1'!J6*Main!$B$8</f>
        <v>-0.89271501674542231</v>
      </c>
      <c r="K6" s="1">
        <f>'[2]Qc, Summer, S1'!K6*Main!$B$8</f>
        <v>-0.85294099370939158</v>
      </c>
      <c r="L6" s="1">
        <f>'[2]Qc, Summer, S1'!L6*Main!$B$8</f>
        <v>-0.96503138753691664</v>
      </c>
      <c r="M6" s="1">
        <f>'[2]Qc, Summer, S1'!M6*Main!$B$8</f>
        <v>-1.0735059819255759</v>
      </c>
      <c r="N6" s="1">
        <f>'[2]Qc, Summer, S1'!N6*Main!$B$8</f>
        <v>-0.81316699418192562</v>
      </c>
      <c r="O6" s="1">
        <f>'[2]Qc, Summer, S1'!O6*Main!$B$8</f>
        <v>-0.78062463467217957</v>
      </c>
      <c r="P6" s="1">
        <f>'[2]Qc, Summer, S1'!P6*Main!$B$8</f>
        <v>-0.83847771073538102</v>
      </c>
      <c r="Q6" s="1">
        <f>'[2]Qc, Summer, S1'!Q6*Main!$B$8</f>
        <v>-0.90356247089486108</v>
      </c>
      <c r="R6" s="1">
        <f>'[2]Qc, Summer, S1'!R6*Main!$B$8</f>
        <v>-0.83847771367395152</v>
      </c>
      <c r="S6" s="1">
        <f>'[2]Qc, Summer, S1'!S6*Main!$B$8</f>
        <v>-0.77700881172474878</v>
      </c>
      <c r="T6" s="1">
        <f>'[2]Qc, Summer, S1'!T6*Main!$B$8</f>
        <v>-0.78424043117247477</v>
      </c>
      <c r="U6" s="1">
        <f>'[2]Qc, Summer, S1'!U6*Main!$B$8</f>
        <v>-0.68661331738038978</v>
      </c>
      <c r="V6" s="1">
        <f>'[2]Qc, Summer, S1'!V6*Main!$B$8</f>
        <v>-0.80955116241878311</v>
      </c>
      <c r="W6" s="1">
        <f>'[2]Qc, Summer, S1'!W6*Main!$B$8</f>
        <v>-0.86017263666568222</v>
      </c>
      <c r="X6" s="1">
        <f>'[2]Qc, Summer, S1'!X6*Main!$B$8</f>
        <v>-0.91079409621972829</v>
      </c>
      <c r="Y6" s="1">
        <f>'[2]Qc, Summer, S1'!Y6*Main!$B$8</f>
        <v>-0.91802575680744236</v>
      </c>
    </row>
    <row r="7" spans="1:25" x14ac:dyDescent="0.25">
      <c r="A7">
        <v>8</v>
      </c>
      <c r="B7" s="1">
        <f>'[2]Qc, Summer, S1'!B7*Main!$B$8</f>
        <v>119.6104361967661</v>
      </c>
      <c r="C7" s="1">
        <f>'[2]Qc, Summer, S1'!C7*Main!$B$8</f>
        <v>120.1211258297844</v>
      </c>
      <c r="D7" s="1">
        <f>'[2]Qc, Summer, S1'!D7*Main!$B$8</f>
        <v>121.14315526337862</v>
      </c>
      <c r="E7" s="1">
        <f>'[2]Qc, Summer, S1'!E7*Main!$B$8</f>
        <v>121.36684148372711</v>
      </c>
      <c r="F7" s="1">
        <f>'[2]Qc, Summer, S1'!F7*Main!$B$8</f>
        <v>121.65821222056998</v>
      </c>
      <c r="G7" s="1">
        <f>'[2]Qc, Summer, S1'!G7*Main!$B$8</f>
        <v>122.07214819463969</v>
      </c>
      <c r="H7" s="1">
        <f>'[2]Qc, Summer, S1'!H7*Main!$B$8</f>
        <v>120.47934034632311</v>
      </c>
      <c r="I7" s="1">
        <f>'[2]Qc, Summer, S1'!I7*Main!$B$8</f>
        <v>115.31223864664797</v>
      </c>
      <c r="J7" s="1">
        <f>'[2]Qc, Summer, S1'!J7*Main!$B$8</f>
        <v>114.53001954945364</v>
      </c>
      <c r="K7" s="1">
        <f>'[2]Qc, Summer, S1'!K7*Main!$B$8</f>
        <v>114.27325334047548</v>
      </c>
      <c r="L7" s="1">
        <f>'[2]Qc, Summer, S1'!L7*Main!$B$8</f>
        <v>114.37114365909628</v>
      </c>
      <c r="M7" s="1">
        <f>'[2]Qc, Summer, S1'!M7*Main!$B$8</f>
        <v>113.66389317777613</v>
      </c>
      <c r="N7" s="1">
        <f>'[2]Qc, Summer, S1'!N7*Main!$B$8</f>
        <v>112.77110328037507</v>
      </c>
      <c r="O7" s="1">
        <f>'[2]Qc, Summer, S1'!O7*Main!$B$8</f>
        <v>113.13878780197872</v>
      </c>
      <c r="P7" s="1">
        <f>'[2]Qc, Summer, S1'!P7*Main!$B$8</f>
        <v>113.73103514010633</v>
      </c>
      <c r="Q7" s="1">
        <f>'[2]Qc, Summer, S1'!Q7*Main!$B$8</f>
        <v>115.08697633278204</v>
      </c>
      <c r="R7" s="1">
        <f>'[2]Qc, Summer, S1'!R7*Main!$B$8</f>
        <v>115.39550248290017</v>
      </c>
      <c r="S7" s="1">
        <f>'[2]Qc, Summer, S1'!S7*Main!$B$8</f>
        <v>115.14841926070584</v>
      </c>
      <c r="T7" s="1">
        <f>'[2]Qc, Summer, S1'!T7*Main!$B$8</f>
        <v>115.35558902468989</v>
      </c>
      <c r="U7" s="1">
        <f>'[2]Qc, Summer, S1'!U7*Main!$B$8</f>
        <v>115.88782829483166</v>
      </c>
      <c r="V7" s="1">
        <f>'[2]Qc, Summer, S1'!V7*Main!$B$8</f>
        <v>115.82270857155935</v>
      </c>
      <c r="W7" s="1">
        <f>'[2]Qc, Summer, S1'!W7*Main!$B$8</f>
        <v>115.40449719180448</v>
      </c>
      <c r="X7" s="1">
        <f>'[2]Qc, Summer, S1'!X7*Main!$B$8</f>
        <v>116.32090380797402</v>
      </c>
      <c r="Y7" s="1">
        <f>'[2]Qc, Summer, S1'!Y7*Main!$B$8</f>
        <v>117.27069308260485</v>
      </c>
    </row>
    <row r="8" spans="1:25" x14ac:dyDescent="0.25">
      <c r="A8">
        <v>9</v>
      </c>
      <c r="B8" s="1">
        <f>'[2]Qc, Summer, S1'!B8*Main!$B$8</f>
        <v>31.900404125590665</v>
      </c>
      <c r="C8" s="1">
        <f>'[2]Qc, Summer, S1'!C8*Main!$B$8</f>
        <v>28.624294301491435</v>
      </c>
      <c r="D8" s="1">
        <f>'[2]Qc, Summer, S1'!D8*Main!$B$8</f>
        <v>24.630686027953335</v>
      </c>
      <c r="E8" s="1">
        <f>'[2]Qc, Summer, S1'!E8*Main!$B$8</f>
        <v>25.338433104193737</v>
      </c>
      <c r="F8" s="1">
        <f>'[2]Qc, Summer, S1'!F8*Main!$B$8</f>
        <v>23.933653235720616</v>
      </c>
      <c r="G8" s="1">
        <f>'[2]Qc, Summer, S1'!G8*Main!$B$8</f>
        <v>27.058288982102773</v>
      </c>
      <c r="H8" s="1">
        <f>'[2]Qc, Summer, S1'!H8*Main!$B$8</f>
        <v>29.201632666582988</v>
      </c>
      <c r="I8" s="1">
        <f>'[2]Qc, Summer, S1'!I8*Main!$B$8</f>
        <v>23.681494238186652</v>
      </c>
      <c r="J8" s="1">
        <f>'[2]Qc, Summer, S1'!J8*Main!$B$8</f>
        <v>16.736753731157709</v>
      </c>
      <c r="K8" s="1">
        <f>'[2]Qc, Summer, S1'!K8*Main!$B$8</f>
        <v>12.442274460189013</v>
      </c>
      <c r="L8" s="1">
        <f>'[2]Qc, Summer, S1'!L8*Main!$B$8</f>
        <v>16.000610101314233</v>
      </c>
      <c r="M8" s="1">
        <f>'[2]Qc, Summer, S1'!M8*Main!$B$8</f>
        <v>17.937713315372118</v>
      </c>
      <c r="N8" s="1">
        <f>'[2]Qc, Summer, S1'!N8*Main!$B$8</f>
        <v>17.075628054208504</v>
      </c>
      <c r="O8" s="1">
        <f>'[2]Qc, Summer, S1'!O8*Main!$B$8</f>
        <v>16.886640519403425</v>
      </c>
      <c r="P8" s="1">
        <f>'[2]Qc, Summer, S1'!P8*Main!$B$8</f>
        <v>20.983353890106315</v>
      </c>
      <c r="Q8" s="1">
        <f>'[2]Qc, Summer, S1'!Q8*Main!$B$8</f>
        <v>23.101295142306554</v>
      </c>
      <c r="R8" s="1">
        <f>'[2]Qc, Summer, S1'!R8*Main!$B$8</f>
        <v>24.817949506334909</v>
      </c>
      <c r="S8" s="1">
        <f>'[2]Qc, Summer, S1'!S8*Main!$B$8</f>
        <v>30.50906251965446</v>
      </c>
      <c r="T8" s="1">
        <f>'[2]Qc, Summer, S1'!T8*Main!$B$8</f>
        <v>29.729796068797988</v>
      </c>
      <c r="U8" s="1">
        <f>'[2]Qc, Summer, S1'!U8*Main!$B$8</f>
        <v>28.354578573036029</v>
      </c>
      <c r="V8" s="1">
        <f>'[2]Qc, Summer, S1'!V8*Main!$B$8</f>
        <v>30.767978760248081</v>
      </c>
      <c r="W8" s="1">
        <f>'[2]Qc, Summer, S1'!W8*Main!$B$8</f>
        <v>28.095034580301238</v>
      </c>
      <c r="X8" s="1">
        <f>'[2]Qc, Summer, S1'!X8*Main!$B$8</f>
        <v>30.379290523287068</v>
      </c>
      <c r="Y8" s="1">
        <f>'[2]Qc, Summer, S1'!Y8*Main!$B$8</f>
        <v>31.198576926151802</v>
      </c>
    </row>
    <row r="9" spans="1:25" x14ac:dyDescent="0.25">
      <c r="A9">
        <v>10</v>
      </c>
      <c r="B9" s="1">
        <f>'[2]Qc, Summer, S1'!B9*Main!$B$8</f>
        <v>-10.602311638600117</v>
      </c>
      <c r="C9" s="1">
        <f>'[2]Qc, Summer, S1'!C9*Main!$B$8</f>
        <v>-13.599194818399292</v>
      </c>
      <c r="D9" s="1">
        <f>'[2]Qc, Summer, S1'!D9*Main!$B$8</f>
        <v>-13.720501207250443</v>
      </c>
      <c r="E9" s="1">
        <f>'[2]Qc, Summer, S1'!E9*Main!$B$8</f>
        <v>-13.803898998242763</v>
      </c>
      <c r="F9" s="1">
        <f>'[2]Qc, Summer, S1'!F9*Main!$B$8</f>
        <v>-13.652265732279977</v>
      </c>
      <c r="G9" s="1">
        <f>'[2]Qc, Summer, S1'!G9*Main!$B$8</f>
        <v>-13.594140903086236</v>
      </c>
      <c r="H9" s="1">
        <f>'[2]Qc, Summer, S1'!H9*Main!$B$8</f>
        <v>-11.262522340062018</v>
      </c>
      <c r="I9" s="1">
        <f>'[2]Qc, Summer, S1'!I9*Main!$B$8</f>
        <v>-6.6803695947430599</v>
      </c>
      <c r="J9" s="1">
        <f>'[2]Qc, Summer, S1'!J9*Main!$B$8</f>
        <v>-4.4441087932368575</v>
      </c>
      <c r="K9" s="1">
        <f>'[2]Qc, Summer, S1'!K9*Main!$B$8</f>
        <v>-4.3570448533372703</v>
      </c>
      <c r="L9" s="1">
        <f>'[2]Qc, Summer, S1'!L9*Main!$B$8</f>
        <v>-4.3236605140135858</v>
      </c>
      <c r="M9" s="1">
        <f>'[2]Qc, Summer, S1'!M9*Main!$B$8</f>
        <v>-2.0750067612374488</v>
      </c>
      <c r="N9" s="1">
        <f>'[2]Qc, Summer, S1'!N9*Main!$B$8</f>
        <v>-1.4898397855138812</v>
      </c>
      <c r="O9" s="1">
        <f>'[2]Qc, Summer, S1'!O9*Main!$B$8</f>
        <v>-1.8187587221647969</v>
      </c>
      <c r="P9" s="1">
        <f>'[2]Qc, Summer, S1'!P9*Main!$B$8</f>
        <v>-0.37786606333431799</v>
      </c>
      <c r="Q9" s="1">
        <f>'[2]Qc, Summer, S1'!Q9*Main!$B$8</f>
        <v>-2.8714866327525104</v>
      </c>
      <c r="R9" s="1">
        <f>'[2]Qc, Summer, S1'!R9*Main!$B$8</f>
        <v>-5.0765092094359128</v>
      </c>
      <c r="S9" s="1">
        <f>'[2]Qc, Summer, S1'!S9*Main!$B$8</f>
        <v>-4.96531206466332</v>
      </c>
      <c r="T9" s="1">
        <f>'[2]Qc, Summer, S1'!T9*Main!$B$8</f>
        <v>-5.9153978263733027</v>
      </c>
      <c r="U9" s="1">
        <f>'[2]Qc, Summer, S1'!U9*Main!$B$8</f>
        <v>-5.3868291923360898</v>
      </c>
      <c r="V9" s="1">
        <f>'[2]Qc, Summer, S1'!V9*Main!$B$8</f>
        <v>-5.477808701137036</v>
      </c>
      <c r="W9" s="1">
        <f>'[2]Qc, Summer, S1'!W9*Main!$B$8</f>
        <v>-4.4333034223567624</v>
      </c>
      <c r="X9" s="1">
        <f>'[2]Qc, Summer, S1'!X9*Main!$B$8</f>
        <v>-6.5805467016686352</v>
      </c>
      <c r="Y9" s="1">
        <f>'[2]Qc, Summer, S1'!Y9*Main!$B$8</f>
        <v>-8.8208867387034875</v>
      </c>
    </row>
    <row r="10" spans="1:25" x14ac:dyDescent="0.25">
      <c r="A10">
        <v>12</v>
      </c>
      <c r="B10" s="1">
        <f>'[2]Qc, Summer, S1'!B10*Main!$B$8</f>
        <v>-37.695408430064973</v>
      </c>
      <c r="C10" s="1">
        <f>'[2]Qc, Summer, S1'!C10*Main!$B$8</f>
        <v>-52.166606643768453</v>
      </c>
      <c r="D10" s="1">
        <f>'[2]Qc, Summer, S1'!D10*Main!$B$8</f>
        <v>-54.781122634125808</v>
      </c>
      <c r="E10" s="1">
        <f>'[2]Qc, Summer, S1'!E10*Main!$B$8</f>
        <v>-53.268874505330771</v>
      </c>
      <c r="F10" s="1">
        <f>'[2]Qc, Summer, S1'!F10*Main!$B$8</f>
        <v>-55.299151608712343</v>
      </c>
      <c r="G10" s="1">
        <f>'[2]Qc, Summer, S1'!G10*Main!$B$8</f>
        <v>-57.651450732486701</v>
      </c>
      <c r="H10" s="1">
        <f>'[2]Qc, Summer, S1'!H10*Main!$B$8</f>
        <v>-49.850226370569992</v>
      </c>
      <c r="I10" s="1">
        <f>'[2]Qc, Summer, S1'!I10*Main!$B$8</f>
        <v>-20.734118320702894</v>
      </c>
      <c r="J10" s="1">
        <f>'[2]Qc, Summer, S1'!J10*Main!$B$8</f>
        <v>-0.85536156188718204</v>
      </c>
      <c r="K10" s="1">
        <f>'[2]Qc, Summer, S1'!K10*Main!$B$8</f>
        <v>8.2762030276580028</v>
      </c>
      <c r="L10" s="1">
        <f>'[2]Qc, Summer, S1'!L10*Main!$B$8</f>
        <v>7.5640492739072647</v>
      </c>
      <c r="M10" s="1">
        <f>'[2]Qc, Summer, S1'!M10*Main!$B$8</f>
        <v>8.4672516259155355</v>
      </c>
      <c r="N10" s="1">
        <f>'[2]Qc, Summer, S1'!N10*Main!$B$8</f>
        <v>12.458551940239222</v>
      </c>
      <c r="O10" s="1">
        <f>'[2]Qc, Summer, S1'!O10*Main!$B$8</f>
        <v>10.971616887669816</v>
      </c>
      <c r="P10" s="1">
        <f>'[2]Qc, Summer, S1'!P10*Main!$B$8</f>
        <v>3.1049109116361486</v>
      </c>
      <c r="Q10" s="1">
        <f>'[2]Qc, Summer, S1'!Q10*Main!$B$8</f>
        <v>1.7242972070437097</v>
      </c>
      <c r="R10" s="1">
        <f>'[2]Qc, Summer, S1'!R10*Main!$B$8</f>
        <v>1.1067484999557</v>
      </c>
      <c r="S10" s="1">
        <f>'[2]Qc, Summer, S1'!S10*Main!$B$8</f>
        <v>-3.370474854193739</v>
      </c>
      <c r="T10" s="1">
        <f>'[2]Qc, Summer, S1'!T10*Main!$B$8</f>
        <v>-4.897280071012994</v>
      </c>
      <c r="U10" s="1">
        <f>'[2]Qc, Summer, S1'!U10*Main!$B$8</f>
        <v>-3.5659109646042531</v>
      </c>
      <c r="V10" s="1">
        <f>'[2]Qc, Summer, S1'!V10*Main!$B$8</f>
        <v>-10.499926447150029</v>
      </c>
      <c r="W10" s="1">
        <f>'[2]Qc, Summer, S1'!W10*Main!$B$8</f>
        <v>-3.8957940256940349</v>
      </c>
      <c r="X10" s="1">
        <f>'[2]Qc, Summer, S1'!X10*Main!$B$8</f>
        <v>-12.263406087138216</v>
      </c>
      <c r="Y10" s="1">
        <f>'[2]Qc, Summer, S1'!Y10*Main!$B$8</f>
        <v>-18.320706790608387</v>
      </c>
    </row>
    <row r="11" spans="1:25" x14ac:dyDescent="0.25">
      <c r="A11">
        <v>15</v>
      </c>
      <c r="B11" s="1">
        <f>'[2]Qc, Summer, S1'!B11*Main!$B$8</f>
        <v>-5.0461035815711757</v>
      </c>
      <c r="C11" s="1">
        <f>'[2]Qc, Summer, S1'!C11*Main!$B$8</f>
        <v>-5.0461035815711757</v>
      </c>
      <c r="D11" s="1">
        <f>'[2]Qc, Summer, S1'!D11*Main!$B$8</f>
        <v>-5.0461035815711757</v>
      </c>
      <c r="E11" s="1">
        <f>'[2]Qc, Summer, S1'!E11*Main!$B$8</f>
        <v>-5.0461035815711757</v>
      </c>
      <c r="F11" s="1">
        <f>'[2]Qc, Summer, S1'!F11*Main!$B$8</f>
        <v>-5.0461035815711757</v>
      </c>
      <c r="G11" s="1">
        <f>'[2]Qc, Summer, S1'!G11*Main!$B$8</f>
        <v>-5.0461035815711757</v>
      </c>
      <c r="H11" s="1">
        <f>'[2]Qc, Summer, S1'!H11*Main!$B$8</f>
        <v>-5.0461035815711757</v>
      </c>
      <c r="I11" s="1">
        <f>'[2]Qc, Summer, S1'!I11*Main!$B$8</f>
        <v>-4.7779235912433551</v>
      </c>
      <c r="J11" s="1">
        <f>'[2]Qc, Summer, S1'!J11*Main!$B$8</f>
        <v>-4.4891221318812757</v>
      </c>
      <c r="K11" s="1">
        <f>'[2]Qc, Summer, S1'!K11*Main!$B$8</f>
        <v>-4.4226527554636741</v>
      </c>
      <c r="L11" s="1">
        <f>'[2]Qc, Summer, S1'!L11*Main!$B$8</f>
        <v>-4.3263721505463675</v>
      </c>
      <c r="M11" s="1">
        <f>'[2]Qc, Summer, S1'!M11*Main!$B$8</f>
        <v>-4.3928437661547548</v>
      </c>
      <c r="N11" s="1">
        <f>'[2]Qc, Summer, S1'!N11*Main!$B$8</f>
        <v>-4.3928437661547548</v>
      </c>
      <c r="O11" s="1">
        <f>'[2]Qc, Summer, S1'!O11*Main!$B$8</f>
        <v>-4.3928437661547548</v>
      </c>
      <c r="P11" s="1">
        <f>'[2]Qc, Summer, S1'!P11*Main!$B$8</f>
        <v>-4.3928437661547548</v>
      </c>
      <c r="Q11" s="1">
        <f>'[2]Qc, Summer, S1'!Q11*Main!$B$8</f>
        <v>-4.3928437661547548</v>
      </c>
      <c r="R11" s="1">
        <f>'[2]Qc, Summer, S1'!R11*Main!$B$8</f>
        <v>-4.466765389899586</v>
      </c>
      <c r="S11" s="1">
        <f>'[2]Qc, Summer, S1'!S11*Main!$B$8</f>
        <v>-4.6885302611340816</v>
      </c>
      <c r="T11" s="1">
        <f>'[2]Qc, Summer, S1'!T11*Main!$B$8</f>
        <v>-4.6885302611340816</v>
      </c>
      <c r="U11" s="1">
        <f>'[2]Qc, Summer, S1'!U11*Main!$B$8</f>
        <v>-4.6885302611340816</v>
      </c>
      <c r="V11" s="1">
        <f>'[2]Qc, Summer, S1'!V11*Main!$B$8</f>
        <v>-4.6885302611340816</v>
      </c>
      <c r="W11" s="1">
        <f>'[2]Qc, Summer, S1'!W11*Main!$B$8</f>
        <v>-4.8237647722386292</v>
      </c>
      <c r="X11" s="1">
        <f>'[2]Qc, Summer, S1'!X11*Main!$B$8</f>
        <v>-4.9589992833431777</v>
      </c>
      <c r="Y11" s="1">
        <f>'[2]Qc, Summer, S1'!Y11*Main!$B$8</f>
        <v>-4.9589992833431777</v>
      </c>
    </row>
    <row r="12" spans="1:25" x14ac:dyDescent="0.25">
      <c r="A12">
        <v>16</v>
      </c>
      <c r="B12" s="1">
        <f>'[2]Qc, Summer, S1'!B12*Main!$B$8</f>
        <v>-1.9324040165386889</v>
      </c>
      <c r="C12" s="1">
        <f>'[2]Qc, Summer, S1'!C12*Main!$B$8</f>
        <v>-2.1181216774955698</v>
      </c>
      <c r="D12" s="1">
        <f>'[2]Qc, Summer, S1'!D12*Main!$B$8</f>
        <v>-2.2203839338452451</v>
      </c>
      <c r="E12" s="1">
        <f>'[2]Qc, Summer, S1'!E12*Main!$B$8</f>
        <v>-1.1942350856467809</v>
      </c>
      <c r="F12" s="1">
        <f>'[2]Qc, Summer, S1'!F12*Main!$B$8</f>
        <v>-1.8019314825753101</v>
      </c>
      <c r="G12" s="1">
        <f>'[2]Qc, Summer, S1'!G12*Main!$B$8</f>
        <v>-1.9347548730064974</v>
      </c>
      <c r="H12" s="1">
        <f>'[2]Qc, Summer, S1'!H12*Main!$B$8</f>
        <v>0.59829297105729473</v>
      </c>
      <c r="I12" s="1">
        <f>'[2]Qc, Summer, S1'!I12*Main!$B$8</f>
        <v>3.1818842291789724</v>
      </c>
      <c r="J12" s="1">
        <f>'[2]Qc, Summer, S1'!J12*Main!$B$8</f>
        <v>3.9894034258712341</v>
      </c>
      <c r="K12" s="1">
        <f>'[2]Qc, Summer, S1'!K12*Main!$B$8</f>
        <v>4.7745894861193152</v>
      </c>
      <c r="L12" s="1">
        <f>'[2]Qc, Summer, S1'!L12*Main!$B$8</f>
        <v>5.3423213230950983</v>
      </c>
      <c r="M12" s="1">
        <f>'[2]Qc, Summer, S1'!M12*Main!$B$8</f>
        <v>5.2647430596574125</v>
      </c>
      <c r="N12" s="1">
        <f>'[2]Qc, Summer, S1'!N12*Main!$B$8</f>
        <v>5.4434081512108676</v>
      </c>
      <c r="O12" s="1">
        <f>'[2]Qc, Summer, S1'!O12*Main!$B$8</f>
        <v>4.9920437093916119</v>
      </c>
      <c r="P12" s="1">
        <f>'[2]Qc, Summer, S1'!P12*Main!$B$8</f>
        <v>3.7719492025989361</v>
      </c>
      <c r="Q12" s="1">
        <f>'[2]Qc, Summer, S1'!Q12*Main!$B$8</f>
        <v>3.0631659775546365</v>
      </c>
      <c r="R12" s="1">
        <f>'[2]Qc, Summer, S1'!R12*Main!$B$8</f>
        <v>2.4190313053750736</v>
      </c>
      <c r="S12" s="1">
        <f>'[2]Qc, Summer, S1'!S12*Main!$B$8</f>
        <v>2.4460661547548734</v>
      </c>
      <c r="T12" s="1">
        <f>'[2]Qc, Summer, S1'!T12*Main!$B$8</f>
        <v>1.8924394565859419</v>
      </c>
      <c r="U12" s="1">
        <f>'[2]Qc, Summer, S1'!U12*Main!$B$8</f>
        <v>1.8971411695215592</v>
      </c>
      <c r="V12" s="1">
        <f>'[2]Qc, Summer, S1'!V12*Main!$B$8</f>
        <v>1.1813053750738334</v>
      </c>
      <c r="W12" s="1">
        <f>'[2]Qc, Summer, S1'!W12*Main!$B$8</f>
        <v>1.4304961606615478</v>
      </c>
      <c r="X12" s="1">
        <f>'[2]Qc, Summer, S1'!X12*Main!$B$8</f>
        <v>0.96385115180153524</v>
      </c>
      <c r="Y12" s="1">
        <f>'[2]Qc, Summer, S1'!Y12*Main!$B$8</f>
        <v>-0.59829297105729473</v>
      </c>
    </row>
    <row r="13" spans="1:25" x14ac:dyDescent="0.25">
      <c r="A13">
        <v>17</v>
      </c>
      <c r="B13" s="1">
        <f>'[2]Qc, Summer, S1'!B13*Main!$B$8</f>
        <v>-1.0828105924837566</v>
      </c>
      <c r="C13" s="1">
        <f>'[2]Qc, Summer, S1'!C13*Main!$B$8</f>
        <v>-1.0694624323981097</v>
      </c>
      <c r="D13" s="1">
        <f>'[2]Qc, Summer, S1'!D13*Main!$B$8</f>
        <v>-1.3435518734790313</v>
      </c>
      <c r="E13" s="1">
        <f>'[2]Qc, Summer, S1'!E13*Main!$B$8</f>
        <v>-1.2309425545333725</v>
      </c>
      <c r="F13" s="1">
        <f>'[2]Qc, Summer, S1'!F13*Main!$B$8</f>
        <v>-1.0908377535144713</v>
      </c>
      <c r="G13" s="1">
        <f>'[2]Qc, Summer, S1'!G13*Main!$B$8</f>
        <v>-1.4537476386148847</v>
      </c>
      <c r="H13" s="1">
        <f>'[2]Qc, Summer, S1'!H13*Main!$B$8</f>
        <v>-1.1046508366066154</v>
      </c>
      <c r="I13" s="1">
        <f>'[2]Qc, Summer, S1'!I13*Main!$B$8</f>
        <v>-0.72999935203780275</v>
      </c>
      <c r="J13" s="1">
        <f>'[2]Qc, Summer, S1'!J13*Main!$B$8</f>
        <v>-0.49517347489663305</v>
      </c>
      <c r="K13" s="1">
        <f>'[2]Qc, Summer, S1'!K13*Main!$B$8</f>
        <v>-0.24720115290903721</v>
      </c>
      <c r="L13" s="1">
        <f>'[2]Qc, Summer, S1'!L13*Main!$B$8</f>
        <v>-0.31910643824571744</v>
      </c>
      <c r="M13" s="1">
        <f>'[2]Qc, Summer, S1'!M13*Main!$B$8</f>
        <v>-0.21950773459834641</v>
      </c>
      <c r="N13" s="1">
        <f>'[2]Qc, Summer, S1'!N13*Main!$B$8</f>
        <v>-9.239799796219729E-2</v>
      </c>
      <c r="O13" s="1">
        <f>'[2]Qc, Summer, S1'!O13*Main!$B$8</f>
        <v>-0.13809992009746014</v>
      </c>
      <c r="P13" s="1">
        <f>'[2]Qc, Summer, S1'!P13*Main!$B$8</f>
        <v>-0.2677494250886</v>
      </c>
      <c r="Q13" s="1">
        <f>'[2]Qc, Summer, S1'!Q13*Main!$B$8</f>
        <v>-0.21357237152982878</v>
      </c>
      <c r="R13" s="1">
        <f>'[2]Qc, Summer, S1'!R13*Main!$B$8</f>
        <v>-0.48919688662138194</v>
      </c>
      <c r="S13" s="1">
        <f>'[2]Qc, Summer, S1'!S13*Main!$B$8</f>
        <v>-0.43857672297696398</v>
      </c>
      <c r="T13" s="1">
        <f>'[2]Qc, Summer, S1'!T13*Main!$B$8</f>
        <v>-0.6371368689161252</v>
      </c>
      <c r="U13" s="1">
        <f>'[2]Qc, Summer, S1'!U13*Main!$B$8</f>
        <v>-0.64094189466922624</v>
      </c>
      <c r="V13" s="1">
        <f>'[2]Qc, Summer, S1'!V13*Main!$B$8</f>
        <v>-0.63618312644713537</v>
      </c>
      <c r="W13" s="1">
        <f>'[2]Qc, Summer, S1'!W13*Main!$B$8</f>
        <v>-0.54861351732132313</v>
      </c>
      <c r="X13" s="1">
        <f>'[2]Qc, Summer, S1'!X13*Main!$B$8</f>
        <v>-0.72276242259303025</v>
      </c>
      <c r="Y13" s="1">
        <f>'[2]Qc, Summer, S1'!Y13*Main!$B$8</f>
        <v>-0.80217403083284122</v>
      </c>
    </row>
    <row r="14" spans="1:25" x14ac:dyDescent="0.25">
      <c r="A14">
        <v>18</v>
      </c>
      <c r="B14" s="1">
        <f>'[2]Qc, Summer, S1'!B14*Main!$B$8</f>
        <v>-1.8113349084465444</v>
      </c>
      <c r="C14" s="1">
        <f>'[2]Qc, Summer, S1'!C14*Main!$B$8</f>
        <v>-1.5938806851742469</v>
      </c>
      <c r="D14" s="1">
        <f>'[2]Qc, Summer, S1'!D14*Main!$B$8</f>
        <v>-1.6514766686355582</v>
      </c>
      <c r="E14" s="1">
        <f>'[2]Qc, Summer, S1'!E14*Main!$B$8</f>
        <v>-1.8418960425280566</v>
      </c>
      <c r="F14" s="1">
        <f>'[2]Qc, Summer, S1'!F14*Main!$B$8</f>
        <v>-1.7925280567040756</v>
      </c>
      <c r="G14" s="1">
        <f>'[2]Qc, Summer, S1'!G14*Main!$B$8</f>
        <v>-1.4457767277023035</v>
      </c>
      <c r="H14" s="1">
        <f>'[2]Qc, Summer, S1'!H14*Main!$B$8</f>
        <v>-1.3999350265800354</v>
      </c>
      <c r="I14" s="1">
        <f>'[2]Qc, Summer, S1'!I14*Main!$B$8</f>
        <v>-1.4575310100413468</v>
      </c>
      <c r="J14" s="1">
        <f>'[2]Qc, Summer, S1'!J14*Main!$B$8</f>
        <v>-1.4199173065564086</v>
      </c>
      <c r="K14" s="1">
        <f>'[2]Qc, Summer, S1'!K14*Main!$B$8</f>
        <v>-1.1672002362669816</v>
      </c>
      <c r="L14" s="1">
        <f>'[2]Qc, Summer, S1'!L14*Main!$B$8</f>
        <v>-1.0590608387477849</v>
      </c>
      <c r="M14" s="1">
        <f>'[2]Qc, Summer, S1'!M14*Main!$B$8</f>
        <v>-1.0002894270525693</v>
      </c>
      <c r="N14" s="1">
        <f>'[2]Qc, Summer, S1'!N14*Main!$B$8</f>
        <v>-0.81574719432959231</v>
      </c>
      <c r="O14" s="1">
        <f>'[2]Qc, Summer, S1'!O14*Main!$B$8</f>
        <v>-1.0226225634967514</v>
      </c>
      <c r="P14" s="1">
        <f>'[2]Qc, Summer, S1'!P14*Main!$B$8</f>
        <v>-1.5068989958653278</v>
      </c>
      <c r="Q14" s="1">
        <f>'[2]Qc, Summer, S1'!Q14*Main!$B$8</f>
        <v>-1.0872711163614885</v>
      </c>
      <c r="R14" s="1">
        <f>'[2]Qc, Summer, S1'!R14*Main!$B$8</f>
        <v>-1.0684642646190194</v>
      </c>
      <c r="S14" s="1">
        <f>'[2]Qc, Summer, S1'!S14*Main!$B$8</f>
        <v>-1.7196515062020084</v>
      </c>
      <c r="T14" s="1">
        <f>'[2]Qc, Summer, S1'!T14*Main!$B$8</f>
        <v>-1.7231777909037211</v>
      </c>
      <c r="U14" s="1">
        <f>'[2]Qc, Summer, S1'!U14*Main!$B$8</f>
        <v>-1.3670230360307147</v>
      </c>
      <c r="V14" s="1">
        <f>'[2]Qc, Summer, S1'!V14*Main!$B$8</f>
        <v>-1.5868281157708211</v>
      </c>
      <c r="W14" s="1">
        <f>'[2]Qc, Summer, S1'!W14*Main!$B$8</f>
        <v>-1.3552687536916717</v>
      </c>
      <c r="X14" s="1">
        <f>'[2]Qc, Summer, S1'!X14*Main!$B$8</f>
        <v>-1.5950561134081511</v>
      </c>
      <c r="Y14" s="1">
        <f>'[2]Qc, Summer, S1'!Y14*Main!$B$8</f>
        <v>-1.783124630832841</v>
      </c>
    </row>
    <row r="15" spans="1:25" x14ac:dyDescent="0.25">
      <c r="A15">
        <v>20</v>
      </c>
      <c r="B15" s="1">
        <f>'[2]Qc, Summer, S1'!B15*Main!$B$8</f>
        <v>-0.19309703467217953</v>
      </c>
      <c r="C15" s="1">
        <f>'[2]Qc, Summer, S1'!C15*Main!$B$8</f>
        <v>-0.19309703467217953</v>
      </c>
      <c r="D15" s="1">
        <f>'[2]Qc, Summer, S1'!D15*Main!$B$8</f>
        <v>-0.19309703467217953</v>
      </c>
      <c r="E15" s="1">
        <f>'[2]Qc, Summer, S1'!E15*Main!$B$8</f>
        <v>-0.19309703467217953</v>
      </c>
      <c r="F15" s="1">
        <f>'[2]Qc, Summer, S1'!F15*Main!$B$8</f>
        <v>-0.19309703467217953</v>
      </c>
      <c r="G15" s="1">
        <f>'[2]Qc, Summer, S1'!G15*Main!$B$8</f>
        <v>-0.19309703467217953</v>
      </c>
      <c r="H15" s="1">
        <f>'[2]Qc, Summer, S1'!H15*Main!$B$8</f>
        <v>-0.86067506758712342</v>
      </c>
      <c r="I15" s="1">
        <f>'[2]Qc, Summer, S1'!I15*Main!$B$8</f>
        <v>-1.0832010785587713</v>
      </c>
      <c r="J15" s="1">
        <f>'[2]Qc, Summer, S1'!J15*Main!$B$8</f>
        <v>-1.0832010785587713</v>
      </c>
      <c r="K15" s="1">
        <f>'[2]Qc, Summer, S1'!K15*Main!$B$8</f>
        <v>-0.41562304564382752</v>
      </c>
      <c r="L15" s="1">
        <f>'[2]Qc, Summer, S1'!L15*Main!$B$8</f>
        <v>-0.19309703467217953</v>
      </c>
      <c r="M15" s="1">
        <f>'[2]Qc, Summer, S1'!M15*Main!$B$8</f>
        <v>-0.86067506758712342</v>
      </c>
      <c r="N15" s="1">
        <f>'[2]Qc, Summer, S1'!N15*Main!$B$8</f>
        <v>-0.14149627590076788</v>
      </c>
      <c r="O15" s="1">
        <f>'[2]Qc, Summer, S1'!O15*Main!$B$8</f>
        <v>-0.14149627590076788</v>
      </c>
      <c r="P15" s="1">
        <f>'[2]Qc, Summer, S1'!P15*Main!$B$8</f>
        <v>-0.14149627590076788</v>
      </c>
      <c r="Q15" s="1">
        <f>'[2]Qc, Summer, S1'!Q15*Main!$B$8</f>
        <v>-0.14149627590076788</v>
      </c>
      <c r="R15" s="1">
        <f>'[2]Qc, Summer, S1'!R15*Main!$B$8</f>
        <v>-0.14149627590076788</v>
      </c>
      <c r="S15" s="1">
        <f>'[2]Qc, Summer, S1'!S15*Main!$B$8</f>
        <v>-0.14149627590076788</v>
      </c>
      <c r="T15" s="1">
        <f>'[2]Qc, Summer, S1'!T15*Main!$B$8</f>
        <v>-0.14149627590076788</v>
      </c>
      <c r="U15" s="1">
        <f>'[2]Qc, Summer, S1'!U15*Main!$B$8</f>
        <v>-0.14149627590076788</v>
      </c>
      <c r="V15" s="1">
        <f>'[2]Qc, Summer, S1'!V15*Main!$B$8</f>
        <v>-0.14149627590076788</v>
      </c>
      <c r="W15" s="1">
        <f>'[2]Qc, Summer, S1'!W15*Main!$B$8</f>
        <v>-0.14149627590076788</v>
      </c>
      <c r="X15" s="1">
        <f>'[2]Qc, Summer, S1'!X15*Main!$B$8</f>
        <v>-0.14149627590076788</v>
      </c>
      <c r="Y15" s="1">
        <f>'[2]Qc, Summer, S1'!Y15*Main!$B$8</f>
        <v>-0.14149627590076788</v>
      </c>
    </row>
    <row r="16" spans="1:25" x14ac:dyDescent="0.25">
      <c r="A16">
        <v>21</v>
      </c>
      <c r="B16" s="1">
        <f>'[2]Qc, Summer, S1'!B16*Main!$B$8</f>
        <v>-1.3154044695215594</v>
      </c>
      <c r="C16" s="1">
        <f>'[2]Qc, Summer, S1'!C16*Main!$B$8</f>
        <v>-1.3154044695215594</v>
      </c>
      <c r="D16" s="1">
        <f>'[2]Qc, Summer, S1'!D16*Main!$B$8</f>
        <v>-1.3154044695215594</v>
      </c>
      <c r="E16" s="1">
        <f>'[2]Qc, Summer, S1'!E16*Main!$B$8</f>
        <v>-1.3154044695215594</v>
      </c>
      <c r="F16" s="1">
        <f>'[2]Qc, Summer, S1'!F16*Main!$B$8</f>
        <v>-1.3154044695215594</v>
      </c>
      <c r="G16" s="1">
        <f>'[2]Qc, Summer, S1'!G16*Main!$B$8</f>
        <v>-1.3154044695215594</v>
      </c>
      <c r="H16" s="1">
        <f>'[2]Qc, Summer, S1'!H16*Main!$B$8</f>
        <v>-1.3154044695215594</v>
      </c>
      <c r="I16" s="1">
        <f>'[2]Qc, Summer, S1'!I16*Main!$B$8</f>
        <v>-0.42529930897814539</v>
      </c>
      <c r="J16" s="1">
        <f>'[2]Qc, Summer, S1'!J16*Main!$B$8</f>
        <v>0.46480361825162431</v>
      </c>
      <c r="K16" s="1">
        <f>'[2]Qc, Summer, S1'!K16*Main!$B$8</f>
        <v>0.46480361825162431</v>
      </c>
      <c r="L16" s="1">
        <f>'[2]Qc, Summer, S1'!L16*Main!$B$8</f>
        <v>0.46480361825162431</v>
      </c>
      <c r="M16" s="1">
        <f>'[2]Qc, Summer, S1'!M16*Main!$B$8</f>
        <v>0.46480361825162431</v>
      </c>
      <c r="N16" s="1">
        <f>'[2]Qc, Summer, S1'!N16*Main!$B$8</f>
        <v>0.46480361825162431</v>
      </c>
      <c r="O16" s="1">
        <f>'[2]Qc, Summer, S1'!O16*Main!$B$8</f>
        <v>0.46480361825162431</v>
      </c>
      <c r="P16" s="1">
        <f>'[2]Qc, Summer, S1'!P16*Main!$B$8</f>
        <v>0.46480361825162431</v>
      </c>
      <c r="Q16" s="1">
        <f>'[2]Qc, Summer, S1'!Q16*Main!$B$8</f>
        <v>0.46480361825162431</v>
      </c>
      <c r="R16" s="1">
        <f>'[2]Qc, Summer, S1'!R16*Main!$B$8</f>
        <v>0.46480361825162431</v>
      </c>
      <c r="S16" s="1">
        <f>'[2]Qc, Summer, S1'!S16*Main!$B$8</f>
        <v>0.46480361825162431</v>
      </c>
      <c r="T16" s="1">
        <f>'[2]Qc, Summer, S1'!T16*Main!$B$8</f>
        <v>-0.20277273967808626</v>
      </c>
      <c r="U16" s="1">
        <f>'[2]Qc, Summer, S1'!U16*Main!$B$8</f>
        <v>-0.4252981923213231</v>
      </c>
      <c r="V16" s="1">
        <f>'[2]Qc, Summer, S1'!V16*Main!$B$8</f>
        <v>-0.4252981923213231</v>
      </c>
      <c r="W16" s="1">
        <f>'[2]Qc, Summer, S1'!W16*Main!$B$8</f>
        <v>-0.4252981923213231</v>
      </c>
      <c r="X16" s="1">
        <f>'[2]Qc, Summer, S1'!X16*Main!$B$8</f>
        <v>-0.4252981923213231</v>
      </c>
      <c r="Y16" s="1">
        <f>'[2]Qc, Summer, S1'!Y16*Main!$B$8</f>
        <v>-0.4252981923213231</v>
      </c>
    </row>
    <row r="17" spans="1:25" x14ac:dyDescent="0.25">
      <c r="A17">
        <v>26</v>
      </c>
      <c r="B17" s="1">
        <f>'[2]Qc, Summer, S1'!B17*Main!$B$8</f>
        <v>1.6782463766686355</v>
      </c>
      <c r="C17" s="1">
        <f>'[2]Qc, Summer, S1'!C17*Main!$B$8</f>
        <v>1.4154179200826933</v>
      </c>
      <c r="D17" s="1">
        <f>'[2]Qc, Summer, S1'!D17*Main!$B$8</f>
        <v>1.1525894752510337</v>
      </c>
      <c r="E17" s="1">
        <f>'[2]Qc, Summer, S1'!E17*Main!$B$8</f>
        <v>1.1525894752510337</v>
      </c>
      <c r="F17" s="1">
        <f>'[2]Qc, Summer, S1'!F17*Main!$B$8</f>
        <v>1.1525894752510337</v>
      </c>
      <c r="G17" s="1">
        <f>'[2]Qc, Summer, S1'!G17*Main!$B$8</f>
        <v>1.2182965864589486</v>
      </c>
      <c r="H17" s="1">
        <f>'[2]Qc, Summer, S1'!H17*Main!$B$8</f>
        <v>1.987622778676905</v>
      </c>
      <c r="I17" s="1">
        <f>'[2]Qc, Summer, S1'!I17*Main!$B$8</f>
        <v>2.9584230592587124</v>
      </c>
      <c r="J17" s="1">
        <f>'[2]Qc, Summer, S1'!J17*Main!$B$8</f>
        <v>4.1821513348493795</v>
      </c>
      <c r="K17" s="1">
        <f>'[2]Qc, Summer, S1'!K17*Main!$B$8</f>
        <v>5.060122496839929</v>
      </c>
      <c r="L17" s="1">
        <f>'[2]Qc, Summer, S1'!L17*Main!$B$8</f>
        <v>5.1359396896190193</v>
      </c>
      <c r="M17" s="1">
        <f>'[2]Qc, Summer, S1'!M17*Main!$B$8</f>
        <v>5.3381171953780271</v>
      </c>
      <c r="N17" s="1">
        <f>'[2]Qc, Summer, S1'!N17*Main!$B$8</f>
        <v>5.5971545021411693</v>
      </c>
      <c r="O17" s="1">
        <f>'[2]Qc, Summer, S1'!O17*Main!$B$8</f>
        <v>6.2752394353219128</v>
      </c>
      <c r="P17" s="1">
        <f>'[2]Qc, Summer, S1'!P17*Main!$B$8</f>
        <v>5.6606560956438274</v>
      </c>
      <c r="Q17" s="1">
        <f>'[2]Qc, Summer, S1'!Q17*Main!$B$8</f>
        <v>5.5241879549763739</v>
      </c>
      <c r="R17" s="1">
        <f>'[2]Qc, Summer, S1'!R17*Main!$B$8</f>
        <v>5.3826630838452454</v>
      </c>
      <c r="S17" s="1">
        <f>'[2]Qc, Summer, S1'!S17*Main!$B$8</f>
        <v>4.6194462121972828</v>
      </c>
      <c r="T17" s="1">
        <f>'[2]Qc, Summer, S1'!T17*Main!$B$8</f>
        <v>4.6952628437093917</v>
      </c>
      <c r="U17" s="1">
        <f>'[2]Qc, Summer, S1'!U17*Main!$B$8</f>
        <v>4.4324321538098053</v>
      </c>
      <c r="V17" s="1">
        <f>'[2]Qc, Summer, S1'!V17*Main!$B$8</f>
        <v>4.2353108113703488</v>
      </c>
      <c r="W17" s="1">
        <f>'[2]Qc, Summer, S1'!W17*Main!$B$8</f>
        <v>3.8201440023183695</v>
      </c>
      <c r="X17" s="1">
        <f>'[2]Qc, Summer, S1'!X17*Main!$B$8</f>
        <v>3.4504686344063793</v>
      </c>
      <c r="Y17" s="1">
        <f>'[2]Qc, Summer, S1'!Y17*Main!$B$8</f>
        <v>2.777878716553456</v>
      </c>
    </row>
    <row r="18" spans="1:25" x14ac:dyDescent="0.25">
      <c r="A18">
        <v>30</v>
      </c>
      <c r="B18" s="1">
        <f>'[2]Qc, Summer, S1'!B18*Main!$B$8</f>
        <v>-1.9478458376402836</v>
      </c>
      <c r="C18" s="1">
        <f>'[2]Qc, Summer, S1'!C18*Main!$B$8</f>
        <v>-2.2823066304341406</v>
      </c>
      <c r="D18" s="1">
        <f>'[2]Qc, Summer, S1'!D18*Main!$B$8</f>
        <v>-2.2164263992173656</v>
      </c>
      <c r="E18" s="1">
        <f>'[2]Qc, Summer, S1'!E18*Main!$B$8</f>
        <v>-2.1355904893236857</v>
      </c>
      <c r="F18" s="1">
        <f>'[2]Qc, Summer, S1'!F18*Main!$B$8</f>
        <v>-2.2135612546958066</v>
      </c>
      <c r="G18" s="1">
        <f>'[2]Qc, Summer, S1'!G18*Main!$B$8</f>
        <v>-2.1391234210720613</v>
      </c>
      <c r="H18" s="1">
        <f>'[2]Qc, Summer, S1'!H18*Main!$B$8</f>
        <v>-0.79858872200236275</v>
      </c>
      <c r="I18" s="1">
        <f>'[2]Qc, Summer, S1'!I18*Main!$B$8</f>
        <v>0.29199282341996458</v>
      </c>
      <c r="J18" s="1">
        <f>'[2]Qc, Summer, S1'!J18*Main!$B$8</f>
        <v>0.3142126867838157</v>
      </c>
      <c r="K18" s="1">
        <f>'[2]Qc, Summer, S1'!K18*Main!$B$8</f>
        <v>0.79556132430596571</v>
      </c>
      <c r="L18" s="1">
        <f>'[2]Qc, Summer, S1'!L18*Main!$B$8</f>
        <v>0.78798053214707608</v>
      </c>
      <c r="M18" s="1">
        <f>'[2]Qc, Summer, S1'!M18*Main!$B$8</f>
        <v>0.87008308350561125</v>
      </c>
      <c r="N18" s="1">
        <f>'[2]Qc, Summer, S1'!N18*Main!$B$8</f>
        <v>1.1578739302421737</v>
      </c>
      <c r="O18" s="1">
        <f>'[2]Qc, Summer, S1'!O18*Main!$B$8</f>
        <v>1.0369839309657414</v>
      </c>
      <c r="P18" s="1">
        <f>'[2]Qc, Summer, S1'!P18*Main!$B$8</f>
        <v>-4.7945106438275251E-2</v>
      </c>
      <c r="Q18" s="1">
        <f>'[2]Qc, Summer, S1'!Q18*Main!$B$8</f>
        <v>1.2706094167158885E-2</v>
      </c>
      <c r="R18" s="1">
        <f>'[2]Qc, Summer, S1'!R18*Main!$B$8</f>
        <v>8.062198489367986E-2</v>
      </c>
      <c r="S18" s="1">
        <f>'[2]Qc, Summer, S1'!S18*Main!$B$8</f>
        <v>0.222299467749557</v>
      </c>
      <c r="T18" s="1">
        <f>'[2]Qc, Summer, S1'!T18*Main!$B$8</f>
        <v>1.743974054932073E-2</v>
      </c>
      <c r="U18" s="1">
        <f>'[2]Qc, Summer, S1'!U18*Main!$B$8</f>
        <v>6.2339759096278792E-2</v>
      </c>
      <c r="V18" s="1">
        <f>'[2]Qc, Summer, S1'!V18*Main!$B$8</f>
        <v>0.26657447584170113</v>
      </c>
      <c r="W18" s="1">
        <f>'[2]Qc, Summer, S1'!W18*Main!$B$8</f>
        <v>-0.14031508512994686</v>
      </c>
      <c r="X18" s="1">
        <f>'[2]Qc, Summer, S1'!X18*Main!$B$8</f>
        <v>-1.0113477089486118</v>
      </c>
      <c r="Y18" s="1">
        <f>'[2]Qc, Summer, S1'!Y18*Main!$B$8</f>
        <v>-1.1887517276284703</v>
      </c>
    </row>
    <row r="19" spans="1:25" x14ac:dyDescent="0.25">
      <c r="A19">
        <v>35</v>
      </c>
      <c r="B19" s="1">
        <f>'[2]Qc, Summer, S1'!B19*Main!$B$8</f>
        <v>2.0820689074424097</v>
      </c>
      <c r="C19" s="1">
        <f>'[2]Qc, Summer, S1'!C19*Main!$B$8</f>
        <v>2.0820689074424097</v>
      </c>
      <c r="D19" s="1">
        <f>'[2]Qc, Summer, S1'!D19*Main!$B$8</f>
        <v>2.0820689074424097</v>
      </c>
      <c r="E19" s="1">
        <f>'[2]Qc, Summer, S1'!E19*Main!$B$8</f>
        <v>2.0820689074424097</v>
      </c>
      <c r="F19" s="1">
        <f>'[2]Qc, Summer, S1'!F19*Main!$B$8</f>
        <v>2.0820689074424097</v>
      </c>
      <c r="G19" s="1">
        <f>'[2]Qc, Summer, S1'!G19*Main!$B$8</f>
        <v>2.0820689074424097</v>
      </c>
      <c r="H19" s="1">
        <f>'[2]Qc, Summer, S1'!H19*Main!$B$8</f>
        <v>1.4426609965741288</v>
      </c>
      <c r="I19" s="1">
        <f>'[2]Qc, Summer, S1'!I19*Main!$B$8</f>
        <v>-0.14215653744831658</v>
      </c>
      <c r="J19" s="1">
        <f>'[2]Qc, Summer, S1'!J19*Main!$B$8</f>
        <v>-0.45729307849970463</v>
      </c>
      <c r="K19" s="1">
        <f>'[2]Qc, Summer, S1'!K19*Main!$B$8</f>
        <v>-0.45729307849970463</v>
      </c>
      <c r="L19" s="1">
        <f>'[2]Qc, Summer, S1'!L19*Main!$B$8</f>
        <v>-0.45729307849970463</v>
      </c>
      <c r="M19" s="1">
        <f>'[2]Qc, Summer, S1'!M19*Main!$B$8</f>
        <v>-0.45729307849970463</v>
      </c>
      <c r="N19" s="1">
        <f>'[2]Qc, Summer, S1'!N19*Main!$B$8</f>
        <v>-0.45729307849970463</v>
      </c>
      <c r="O19" s="1">
        <f>'[2]Qc, Summer, S1'!O19*Main!$B$8</f>
        <v>-0.45729307849970463</v>
      </c>
      <c r="P19" s="1">
        <f>'[2]Qc, Summer, S1'!P19*Main!$B$8</f>
        <v>-0.45729307849970463</v>
      </c>
      <c r="Q19" s="1">
        <f>'[2]Qc, Summer, S1'!Q19*Main!$B$8</f>
        <v>-0.45729307849970463</v>
      </c>
      <c r="R19" s="1">
        <f>'[2]Qc, Summer, S1'!R19*Main!$B$8</f>
        <v>-0.45729307849970463</v>
      </c>
      <c r="S19" s="1">
        <f>'[2]Qc, Summer, S1'!S19*Main!$B$8</f>
        <v>0.48811654465445953</v>
      </c>
      <c r="T19" s="1">
        <f>'[2]Qc, Summer, S1'!T19*Main!$B$8</f>
        <v>0.80325308570584764</v>
      </c>
      <c r="U19" s="1">
        <f>'[2]Qc, Summer, S1'!U19*Main!$B$8</f>
        <v>0.80325308570584764</v>
      </c>
      <c r="V19" s="1">
        <f>'[2]Qc, Summer, S1'!V19*Main!$B$8</f>
        <v>0.80325308570584764</v>
      </c>
      <c r="W19" s="1">
        <f>'[2]Qc, Summer, S1'!W19*Main!$B$8</f>
        <v>0.80325308570584764</v>
      </c>
      <c r="X19" s="1">
        <f>'[2]Qc, Summer, S1'!X19*Main!$B$8</f>
        <v>0.80325308570584764</v>
      </c>
      <c r="Y19" s="1">
        <f>'[2]Qc, Summer, S1'!Y19*Main!$B$8</f>
        <v>1.7486643926609569</v>
      </c>
    </row>
    <row r="20" spans="1:25" x14ac:dyDescent="0.25">
      <c r="A20">
        <v>36</v>
      </c>
      <c r="B20" s="1">
        <f>'[2]Qc, Summer, S1'!B20*Main!$B$8</f>
        <v>2.0910868281157708</v>
      </c>
      <c r="C20" s="1">
        <f>'[2]Qc, Summer, S1'!C20*Main!$B$8</f>
        <v>1.5456881275841701</v>
      </c>
      <c r="D20" s="1">
        <f>'[2]Qc, Summer, S1'!D20*Main!$B$8</f>
        <v>1.4105138806851742</v>
      </c>
      <c r="E20" s="1">
        <f>'[2]Qc, Summer, S1'!E20*Main!$B$8</f>
        <v>1.2518310691080921</v>
      </c>
      <c r="F20" s="1">
        <f>'[2]Qc, Summer, S1'!F20*Main!$B$8</f>
        <v>1.9559125812167748</v>
      </c>
      <c r="G20" s="1">
        <f>'[2]Qc, Summer, S1'!G20*Main!$B$8</f>
        <v>1.8395451860602479</v>
      </c>
      <c r="H20" s="1">
        <f>'[2]Qc, Summer, S1'!H20*Main!$B$8</f>
        <v>2.4061015948021267</v>
      </c>
      <c r="I20" s="1">
        <f>'[2]Qc, Summer, S1'!I20*Main!$B$8</f>
        <v>2.4942587123449496</v>
      </c>
      <c r="J20" s="1">
        <f>'[2]Qc, Summer, S1'!J20*Main!$B$8</f>
        <v>1.5198287064382752</v>
      </c>
      <c r="K20" s="1">
        <f>'[2]Qc, Summer, S1'!K20*Main!$B$8</f>
        <v>0.82162433549911396</v>
      </c>
      <c r="L20" s="1">
        <f>'[2]Qc, Summer, S1'!L20*Main!$B$8</f>
        <v>1.8783343177790903</v>
      </c>
      <c r="M20" s="1">
        <f>'[2]Qc, Summer, S1'!M20*Main!$B$8</f>
        <v>1.7737212049616065</v>
      </c>
      <c r="N20" s="1">
        <f>'[2]Qc, Summer, S1'!N20*Main!$B$8</f>
        <v>1.9617897223862966</v>
      </c>
      <c r="O20" s="1">
        <f>'[2]Qc, Summer, S1'!O20*Main!$B$8</f>
        <v>1.4069875959834612</v>
      </c>
      <c r="P20" s="1">
        <f>'[2]Qc, Summer, S1'!P20*Main!$B$8</f>
        <v>1.4528292971057295</v>
      </c>
      <c r="Q20" s="1">
        <f>'[2]Qc, Summer, S1'!Q20*Main!$B$8</f>
        <v>1.3752510336680448</v>
      </c>
      <c r="R20" s="1">
        <f>'[2]Qc, Summer, S1'!R20*Main!$B$8</f>
        <v>1.4974955699940933</v>
      </c>
      <c r="S20" s="1">
        <f>'[2]Qc, Summer, S1'!S20*Main!$B$8</f>
        <v>2.6670466627288838</v>
      </c>
      <c r="T20" s="1">
        <f>'[2]Qc, Summer, S1'!T20*Main!$B$8</f>
        <v>2.4284347312463082</v>
      </c>
      <c r="U20" s="1">
        <f>'[2]Qc, Summer, S1'!U20*Main!$B$8</f>
        <v>2.6000472533963381</v>
      </c>
      <c r="V20" s="1">
        <f>'[2]Qc, Summer, S1'!V20*Main!$B$8</f>
        <v>2.782238629651506</v>
      </c>
      <c r="W20" s="1">
        <f>'[2]Qc, Summer, S1'!W20*Main!$B$8</f>
        <v>2.5706615475487298</v>
      </c>
      <c r="X20" s="1">
        <f>'[2]Qc, Summer, S1'!X20*Main!$B$8</f>
        <v>1.868930891907856</v>
      </c>
      <c r="Y20" s="1">
        <f>'[2]Qc, Summer, S1'!Y20*Main!$B$8</f>
        <v>1.7231777909037211</v>
      </c>
    </row>
    <row r="21" spans="1:25" x14ac:dyDescent="0.25">
      <c r="A21">
        <v>42</v>
      </c>
      <c r="B21" s="1">
        <f>'[2]Qc, Summer, S1'!B21*Main!$B$8</f>
        <v>-0.36896222972533965</v>
      </c>
      <c r="C21" s="1">
        <f>'[2]Qc, Summer, S1'!C21*Main!$B$8</f>
        <v>-0.42563155258417013</v>
      </c>
      <c r="D21" s="1">
        <f>'[2]Qc, Summer, S1'!D21*Main!$B$8</f>
        <v>-0.74155220124040166</v>
      </c>
      <c r="E21" s="1">
        <f>'[2]Qc, Summer, S1'!E21*Main!$B$8</f>
        <v>-0.74979664311872407</v>
      </c>
      <c r="F21" s="1">
        <f>'[2]Qc, Summer, S1'!F21*Main!$B$8</f>
        <v>-0.45366820769344351</v>
      </c>
      <c r="G21" s="1">
        <f>'[2]Qc, Summer, S1'!G21*Main!$B$8</f>
        <v>-0.74367964406379206</v>
      </c>
      <c r="H21" s="1">
        <f>'[2]Qc, Summer, S1'!H21*Main!$B$8</f>
        <v>-0.60305329378322492</v>
      </c>
      <c r="I21" s="1">
        <f>'[2]Qc, Summer, S1'!I21*Main!$B$8</f>
        <v>0.57145007792380387</v>
      </c>
      <c r="J21" s="1">
        <f>'[2]Qc, Summer, S1'!J21*Main!$B$8</f>
        <v>1.6359467433106907</v>
      </c>
      <c r="K21" s="1">
        <f>'[2]Qc, Summer, S1'!K21*Main!$B$8</f>
        <v>2.1328927933697579</v>
      </c>
      <c r="L21" s="1">
        <f>'[2]Qc, Summer, S1'!L21*Main!$B$8</f>
        <v>1.423685996884229</v>
      </c>
      <c r="M21" s="1">
        <f>'[2]Qc, Summer, S1'!M21*Main!$B$8</f>
        <v>1.7338781578411104</v>
      </c>
      <c r="N21" s="1">
        <f>'[2]Qc, Summer, S1'!N21*Main!$B$8</f>
        <v>1.9942759228735971</v>
      </c>
      <c r="O21" s="1">
        <f>'[2]Qc, Summer, S1'!O21*Main!$B$8</f>
        <v>2.0542217460572947</v>
      </c>
      <c r="P21" s="1">
        <f>'[2]Qc, Summer, S1'!P21*Main!$B$8</f>
        <v>1.8398534215445954</v>
      </c>
      <c r="Q21" s="1">
        <f>'[2]Qc, Summer, S1'!Q21*Main!$B$8</f>
        <v>1.3109554442705256</v>
      </c>
      <c r="R21" s="1">
        <f>'[2]Qc, Summer, S1'!R21*Main!$B$8</f>
        <v>1.3239390217808624</v>
      </c>
      <c r="S21" s="1">
        <f>'[2]Qc, Summer, S1'!S21*Main!$B$8</f>
        <v>1.2263739353366805</v>
      </c>
      <c r="T21" s="1">
        <f>'[2]Qc, Summer, S1'!T21*Main!$B$8</f>
        <v>0.89497445428233913</v>
      </c>
      <c r="U21" s="1">
        <f>'[2]Qc, Summer, S1'!U21*Main!$B$8</f>
        <v>0.96407342821913766</v>
      </c>
      <c r="V21" s="1">
        <f>'[2]Qc, Summer, S1'!V21*Main!$B$8</f>
        <v>1.2960298741878322</v>
      </c>
      <c r="W21" s="1">
        <f>'[2]Qc, Summer, S1'!W21*Main!$B$8</f>
        <v>0.91723391488481976</v>
      </c>
      <c r="X21" s="1">
        <f>'[2]Qc, Summer, S1'!X21*Main!$B$8</f>
        <v>0.51518589285292382</v>
      </c>
      <c r="Y21" s="1">
        <f>'[2]Qc, Summer, S1'!Y21*Main!$B$8</f>
        <v>0.13779493467217954</v>
      </c>
    </row>
    <row r="22" spans="1:25" x14ac:dyDescent="0.25">
      <c r="A22">
        <v>55</v>
      </c>
      <c r="B22" s="1">
        <f>'[2]Qc, Summer, S1'!B22*Main!$B$8</f>
        <v>0.44548730064973419</v>
      </c>
      <c r="C22" s="1">
        <f>'[2]Qc, Summer, S1'!C22*Main!$B$8</f>
        <v>0.5113112817483757</v>
      </c>
      <c r="D22" s="1">
        <f>'[2]Qc, Summer, S1'!D22*Main!$B$8</f>
        <v>0.74051978735971646</v>
      </c>
      <c r="E22" s="1">
        <f>'[2]Qc, Summer, S1'!E22*Main!$B$8</f>
        <v>0.85218546958062602</v>
      </c>
      <c r="F22" s="1">
        <f>'[2]Qc, Summer, S1'!F22*Main!$B$8</f>
        <v>-0.7722563496751329</v>
      </c>
      <c r="G22" s="1">
        <f>'[2]Qc, Summer, S1'!G22*Main!$B$8</f>
        <v>-0.60887182516243354</v>
      </c>
      <c r="H22" s="1">
        <f>'[2]Qc, Summer, S1'!H22*Main!$B$8</f>
        <v>0.17748966331955107</v>
      </c>
      <c r="I22" s="1">
        <f>'[2]Qc, Summer, S1'!I22*Main!$B$8</f>
        <v>1.1883579444772592</v>
      </c>
      <c r="J22" s="1">
        <f>'[2]Qc, Summer, S1'!J22*Main!$B$8</f>
        <v>1.5045481393975191</v>
      </c>
      <c r="K22" s="1">
        <f>'[2]Qc, Summer, S1'!K22*Main!$B$8</f>
        <v>1.5844772593030125</v>
      </c>
      <c r="L22" s="1">
        <f>'[2]Qc, Summer, S1'!L22*Main!$B$8</f>
        <v>1.5174778499704664</v>
      </c>
      <c r="M22" s="1">
        <f>'[2]Qc, Summer, S1'!M22*Main!$B$8</f>
        <v>1.4375487300649734</v>
      </c>
      <c r="N22" s="1">
        <f>'[2]Qc, Summer, S1'!N22*Main!$B$8</f>
        <v>1.7384583579444772</v>
      </c>
      <c r="O22" s="1">
        <f>'[2]Qc, Summer, S1'!O22*Main!$B$8</f>
        <v>1.6608800945067927</v>
      </c>
      <c r="P22" s="1">
        <f>'[2]Qc, Summer, S1'!P22*Main!$B$8</f>
        <v>1.3834790313053751</v>
      </c>
      <c r="Q22" s="1">
        <f>'[2]Qc, Summer, S1'!Q22*Main!$B$8</f>
        <v>1.1672002362669816</v>
      </c>
      <c r="R22" s="1">
        <f>'[2]Qc, Summer, S1'!R22*Main!$B$8</f>
        <v>0.99676314235085639</v>
      </c>
      <c r="S22" s="1">
        <f>'[2]Qc, Summer, S1'!S22*Main!$B$8</f>
        <v>0.94034258712344954</v>
      </c>
      <c r="T22" s="1">
        <f>'[2]Qc, Summer, S1'!T22*Main!$B$8</f>
        <v>1.0179208505611341</v>
      </c>
      <c r="U22" s="1">
        <f>'[2]Qc, Summer, S1'!U22*Main!$B$8</f>
        <v>1.2518310691080921</v>
      </c>
      <c r="V22" s="1">
        <f>'[2]Qc, Summer, S1'!V22*Main!$B$8</f>
        <v>1.1695510927347903</v>
      </c>
      <c r="W22" s="1">
        <f>'[2]Qc, Summer, S1'!W22*Main!$B$8</f>
        <v>1.2083402244536325</v>
      </c>
      <c r="X22" s="1">
        <f>'[2]Qc, Summer, S1'!X22*Main!$B$8</f>
        <v>0.40434731246308325</v>
      </c>
      <c r="Y22" s="1">
        <f>'[2]Qc, Summer, S1'!Y22*Main!$B$8</f>
        <v>-0.48310100413467216</v>
      </c>
    </row>
    <row r="23" spans="1:25" x14ac:dyDescent="0.25">
      <c r="A23">
        <v>68</v>
      </c>
      <c r="B23" s="1">
        <f>'[2]Qc, Summer, S1'!B23*Main!$B$8</f>
        <v>0.4327257703484938</v>
      </c>
      <c r="C23" s="1">
        <f>'[2]Qc, Summer, S1'!C23*Main!$B$8</f>
        <v>0.4327257703484938</v>
      </c>
      <c r="D23" s="1">
        <f>'[2]Qc, Summer, S1'!D23*Main!$B$8</f>
        <v>0.4327257703484938</v>
      </c>
      <c r="E23" s="1">
        <f>'[2]Qc, Summer, S1'!E23*Main!$B$8</f>
        <v>0.4327257703484938</v>
      </c>
      <c r="F23" s="1">
        <f>'[2]Qc, Summer, S1'!F23*Main!$B$8</f>
        <v>0.4327257703484938</v>
      </c>
      <c r="G23" s="1">
        <f>'[2]Qc, Summer, S1'!G23*Main!$B$8</f>
        <v>0.4327257703484938</v>
      </c>
      <c r="H23" s="1">
        <f>'[2]Qc, Summer, S1'!H23*Main!$B$8</f>
        <v>0.4327257703484938</v>
      </c>
      <c r="I23" s="1">
        <f>'[2]Qc, Summer, S1'!I23*Main!$B$8</f>
        <v>0.157158551506202</v>
      </c>
      <c r="J23" s="1">
        <f>'[2]Qc, Summer, S1'!J23*Main!$B$8</f>
        <v>-0.11840866733608978</v>
      </c>
      <c r="K23" s="1">
        <f>'[2]Qc, Summer, S1'!K23*Main!$B$8</f>
        <v>-0.13317023285587712</v>
      </c>
      <c r="L23" s="1">
        <f>'[2]Qc, Summer, S1'!L23*Main!$B$8</f>
        <v>-6.4277866878322501E-2</v>
      </c>
      <c r="M23" s="1">
        <f>'[2]Qc, Summer, S1'!M23*Main!$B$8</f>
        <v>-3.9673570939161254E-2</v>
      </c>
      <c r="N23" s="1">
        <f>'[2]Qc, Summer, S1'!N23*Main!$B$8</f>
        <v>-3.9673570939161254E-2</v>
      </c>
      <c r="O23" s="1">
        <f>'[2]Qc, Summer, S1'!O23*Main!$B$8</f>
        <v>-3.9673570939161254E-2</v>
      </c>
      <c r="P23" s="1">
        <f>'[2]Qc, Summer, S1'!P23*Main!$B$8</f>
        <v>-3.9673570939161254E-2</v>
      </c>
      <c r="Q23" s="1">
        <f>'[2]Qc, Summer, S1'!Q23*Main!$B$8</f>
        <v>-3.9673570939161254E-2</v>
      </c>
      <c r="R23" s="1">
        <f>'[2]Qc, Summer, S1'!R23*Main!$B$8</f>
        <v>-3.9673570939161254E-2</v>
      </c>
      <c r="S23" s="1">
        <f>'[2]Qc, Summer, S1'!S23*Main!$B$8</f>
        <v>-3.9673570939161254E-2</v>
      </c>
      <c r="T23" s="1">
        <f>'[2]Qc, Summer, S1'!T23*Main!$B$8</f>
        <v>0.43764629512699349</v>
      </c>
      <c r="U23" s="1">
        <f>'[2]Qc, Summer, S1'!U23*Main!$B$8</f>
        <v>0.2162093154754873</v>
      </c>
      <c r="V23" s="1">
        <f>'[2]Qc, Summer, S1'!V23*Main!$B$8</f>
        <v>0.2162093154754873</v>
      </c>
      <c r="W23" s="1">
        <f>'[2]Qc, Summer, S1'!W23*Main!$B$8</f>
        <v>0.2162093154754873</v>
      </c>
      <c r="X23" s="1">
        <f>'[2]Qc, Summer, S1'!X23*Main!$B$8</f>
        <v>0.2162093154754873</v>
      </c>
      <c r="Y23" s="1">
        <f>'[2]Qc, Summer, S1'!Y23*Main!$B$8</f>
        <v>0.2162093154754873</v>
      </c>
    </row>
    <row r="24" spans="1:25" x14ac:dyDescent="0.25">
      <c r="A24">
        <v>72</v>
      </c>
      <c r="B24" s="1">
        <f>'[2]Qc, Summer, S1'!B24*Main!$B$8</f>
        <v>-29.110395098390434</v>
      </c>
      <c r="C24" s="1">
        <f>'[2]Qc, Summer, S1'!C24*Main!$B$8</f>
        <v>-28.135387534066744</v>
      </c>
      <c r="D24" s="1">
        <f>'[2]Qc, Summer, S1'!D24*Main!$B$8</f>
        <v>-29.029505959229176</v>
      </c>
      <c r="E24" s="1">
        <f>'[2]Qc, Summer, S1'!E24*Main!$B$8</f>
        <v>-29.742205561281743</v>
      </c>
      <c r="F24" s="1">
        <f>'[2]Qc, Summer, S1'!F24*Main!$B$8</f>
        <v>-28.972814761650916</v>
      </c>
      <c r="G24" s="1">
        <f>'[2]Qc, Summer, S1'!G24*Main!$B$8</f>
        <v>-37.227798500413471</v>
      </c>
      <c r="H24" s="1">
        <f>'[2]Qc, Summer, S1'!H24*Main!$B$8</f>
        <v>-31.727306461621382</v>
      </c>
      <c r="I24" s="1">
        <f>'[2]Qc, Summer, S1'!I24*Main!$B$8</f>
        <v>-5.9937619429267563</v>
      </c>
      <c r="J24" s="1">
        <f>'[2]Qc, Summer, S1'!J24*Main!$B$8</f>
        <v>0.61015228966332002</v>
      </c>
      <c r="K24" s="1">
        <f>'[2]Qc, Summer, S1'!K24*Main!$B$8</f>
        <v>-5.3130034306408742</v>
      </c>
      <c r="L24" s="1">
        <f>'[2]Qc, Summer, S1'!L24*Main!$B$8</f>
        <v>-7.8647219383933855</v>
      </c>
      <c r="M24" s="1">
        <f>'[2]Qc, Summer, S1'!M24*Main!$B$8</f>
        <v>-10.76759432396633</v>
      </c>
      <c r="N24" s="1">
        <f>'[2]Qc, Summer, S1'!N24*Main!$B$8</f>
        <v>-13.007326209125813</v>
      </c>
      <c r="O24" s="1">
        <f>'[2]Qc, Summer, S1'!O24*Main!$B$8</f>
        <v>-14.11961911296515</v>
      </c>
      <c r="P24" s="1">
        <f>'[2]Qc, Summer, S1'!P24*Main!$B$8</f>
        <v>-15.489079566937388</v>
      </c>
      <c r="Q24" s="1">
        <f>'[2]Qc, Summer, S1'!Q24*Main!$B$8</f>
        <v>-11.898508182634377</v>
      </c>
      <c r="R24" s="1">
        <f>'[2]Qc, Summer, S1'!R24*Main!$B$8</f>
        <v>-10.143562886266983</v>
      </c>
      <c r="S24" s="1">
        <f>'[2]Qc, Summer, S1'!S24*Main!$B$8</f>
        <v>-11.097664995156528</v>
      </c>
      <c r="T24" s="1">
        <f>'[2]Qc, Summer, S1'!T24*Main!$B$8</f>
        <v>-9.4084028459539262</v>
      </c>
      <c r="U24" s="1">
        <f>'[2]Qc, Summer, S1'!U24*Main!$B$8</f>
        <v>-12.55322221729179</v>
      </c>
      <c r="V24" s="1">
        <f>'[2]Qc, Summer, S1'!V24*Main!$B$8</f>
        <v>-20.234900538127583</v>
      </c>
      <c r="W24" s="1">
        <f>'[2]Qc, Summer, S1'!W24*Main!$B$8</f>
        <v>-15.364358238762552</v>
      </c>
      <c r="X24" s="1">
        <f>'[2]Qc, Summer, S1'!X24*Main!$B$8</f>
        <v>-17.57072700989368</v>
      </c>
      <c r="Y24" s="1">
        <f>'[2]Qc, Summer, S1'!Y24*Main!$B$8</f>
        <v>-25.351949347578262</v>
      </c>
    </row>
    <row r="25" spans="1:25" x14ac:dyDescent="0.25">
      <c r="A25">
        <v>103</v>
      </c>
      <c r="B25" s="1">
        <f>'[2]Qc, Summer, S1'!B25*Main!$B$8</f>
        <v>-9.3352968959391607</v>
      </c>
      <c r="C25" s="1">
        <f>'[2]Qc, Summer, S1'!C25*Main!$B$8</f>
        <v>-14.987935483756642</v>
      </c>
      <c r="D25" s="1">
        <f>'[2]Qc, Summer, S1'!D25*Main!$B$8</f>
        <v>-13.372242635440051</v>
      </c>
      <c r="E25" s="1">
        <f>'[2]Qc, Summer, S1'!E25*Main!$B$8</f>
        <v>-13.166321646411694</v>
      </c>
      <c r="F25" s="1">
        <f>'[2]Qc, Summer, S1'!F25*Main!$B$8</f>
        <v>-12.559284417882456</v>
      </c>
      <c r="G25" s="1">
        <f>'[2]Qc, Summer, S1'!G25*Main!$B$8</f>
        <v>-15.312219748021263</v>
      </c>
      <c r="H25" s="1">
        <f>'[2]Qc, Summer, S1'!H25*Main!$B$8</f>
        <v>-9.763174157058474</v>
      </c>
      <c r="I25" s="1">
        <f>'[2]Qc, Summer, S1'!I25*Main!$B$8</f>
        <v>-1.5139012598789134</v>
      </c>
      <c r="J25" s="1">
        <f>'[2]Qc, Summer, S1'!J25*Main!$B$8</f>
        <v>0.58704013815711598</v>
      </c>
      <c r="K25" s="1">
        <f>'[2]Qc, Summer, S1'!K25*Main!$B$8</f>
        <v>10.240083196264028</v>
      </c>
      <c r="L25" s="1">
        <f>'[2]Qc, Summer, S1'!L25*Main!$B$8</f>
        <v>11.657910097740697</v>
      </c>
      <c r="M25" s="1">
        <f>'[2]Qc, Summer, S1'!M25*Main!$B$8</f>
        <v>10.701558072282928</v>
      </c>
      <c r="N25" s="1">
        <f>'[2]Qc, Summer, S1'!N25*Main!$B$8</f>
        <v>12.874552412950385</v>
      </c>
      <c r="O25" s="1">
        <f>'[2]Qc, Summer, S1'!O25*Main!$B$8</f>
        <v>14.193759516228587</v>
      </c>
      <c r="P25" s="1">
        <f>'[2]Qc, Summer, S1'!P25*Main!$B$8</f>
        <v>11.221779358638512</v>
      </c>
      <c r="Q25" s="1">
        <f>'[2]Qc, Summer, S1'!Q25*Main!$B$8</f>
        <v>6.4777204425280575</v>
      </c>
      <c r="R25" s="1">
        <f>'[2]Qc, Summer, S1'!R25*Main!$B$8</f>
        <v>-0.91618774261665581</v>
      </c>
      <c r="S25" s="1">
        <f>'[2]Qc, Summer, S1'!S25*Main!$B$8</f>
        <v>-1.7295380242616647</v>
      </c>
      <c r="T25" s="1">
        <f>'[2]Qc, Summer, S1'!T25*Main!$B$8</f>
        <v>-1.9257693177495547</v>
      </c>
      <c r="U25" s="1">
        <f>'[2]Qc, Summer, S1'!U25*Main!$B$8</f>
        <v>-4.2878265616804505</v>
      </c>
      <c r="V25" s="1">
        <f>'[2]Qc, Summer, S1'!V25*Main!$B$8</f>
        <v>-5.37803233738925</v>
      </c>
      <c r="W25" s="1">
        <f>'[2]Qc, Summer, S1'!W25*Main!$B$8</f>
        <v>-1.8125218970171273</v>
      </c>
      <c r="X25" s="1">
        <f>'[2]Qc, Summer, S1'!X25*Main!$B$8</f>
        <v>-7.7973383785440031</v>
      </c>
      <c r="Y25" s="1">
        <f>'[2]Qc, Summer, S1'!Y25*Main!$B$8</f>
        <v>-11.095634002096869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24C9-A22B-40B7-8BE2-BB0C4A62170D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Summer, S1'!B2*Main!$B$8</f>
        <v>0.38389431461901946</v>
      </c>
      <c r="C2" s="1">
        <f>'[2]Qc, Summer, S1'!C2*Main!$B$8</f>
        <v>0.28349316668635555</v>
      </c>
      <c r="D2" s="1">
        <f>'[2]Qc, Summer, S1'!D2*Main!$B$8</f>
        <v>0.3498895637034849</v>
      </c>
      <c r="E2" s="1">
        <f>'[2]Qc, Summer, S1'!E2*Main!$B$8</f>
        <v>-3.0833360321913757E-2</v>
      </c>
      <c r="F2" s="1">
        <f>'[2]Qc, Summer, S1'!F2*Main!$B$8</f>
        <v>1.1567478170998227</v>
      </c>
      <c r="G2" s="1">
        <f>'[2]Qc, Summer, S1'!G2*Main!$B$8</f>
        <v>0.98303888930891914</v>
      </c>
      <c r="H2" s="1">
        <f>'[2]Qc, Summer, S1'!H2*Main!$B$8</f>
        <v>0.8200096673656232</v>
      </c>
      <c r="I2" s="1">
        <f>'[2]Qc, Summer, S1'!I2*Main!$B$8</f>
        <v>-7.2624435838747795E-2</v>
      </c>
      <c r="J2" s="1">
        <f>'[2]Qc, Summer, S1'!J2*Main!$B$8</f>
        <v>0.68763138515948019</v>
      </c>
      <c r="K2" s="1">
        <f>'[2]Qc, Summer, S1'!K2*Main!$B$8</f>
        <v>0.56380174272002359</v>
      </c>
      <c r="L2" s="1">
        <f>'[2]Qc, Summer, S1'!L2*Main!$B$8</f>
        <v>9.9960335897814515E-2</v>
      </c>
      <c r="M2" s="1">
        <f>'[2]Qc, Summer, S1'!M2*Main!$B$8</f>
        <v>1.6834431505906673</v>
      </c>
      <c r="N2" s="1">
        <f>'[2]Qc, Summer, S1'!N2*Main!$B$8</f>
        <v>0.44474703064087423</v>
      </c>
      <c r="O2" s="1">
        <f>'[2]Qc, Summer, S1'!O2*Main!$B$8</f>
        <v>0.18166018554341404</v>
      </c>
      <c r="P2" s="1">
        <f>'[2]Qc, Summer, S1'!P2*Main!$B$8</f>
        <v>0.65187176396928526</v>
      </c>
      <c r="Q2" s="1">
        <f>'[2]Qc, Summer, S1'!Q2*Main!$B$8</f>
        <v>0.64923884292675715</v>
      </c>
      <c r="R2" s="1">
        <f>'[2]Qc, Summer, S1'!R2*Main!$B$8</f>
        <v>0.87746153157117546</v>
      </c>
      <c r="S2" s="1">
        <f>'[2]Qc, Summer, S1'!S2*Main!$B$8</f>
        <v>1.009737216523922</v>
      </c>
      <c r="T2" s="1">
        <f>'[2]Qc, Summer, S1'!T2*Main!$B$8</f>
        <v>1.0645923922622562</v>
      </c>
      <c r="U2" s="1">
        <f>'[2]Qc, Summer, S1'!U2*Main!$B$8</f>
        <v>0.34050440104843477</v>
      </c>
      <c r="V2" s="1">
        <f>'[2]Qc, Summer, S1'!V2*Main!$B$8</f>
        <v>0.26053487873597159</v>
      </c>
      <c r="W2" s="1">
        <f>'[2]Qc, Summer, S1'!W2*Main!$B$8</f>
        <v>-0.18401707195806261</v>
      </c>
      <c r="X2" s="1">
        <f>'[2]Qc, Summer, S1'!X2*Main!$B$8</f>
        <v>0.57618328352037795</v>
      </c>
      <c r="Y2" s="1">
        <f>'[2]Qc, Summer, S1'!Y2*Main!$B$8</f>
        <v>0.47240697275546367</v>
      </c>
    </row>
    <row r="3" spans="1:25" x14ac:dyDescent="0.25">
      <c r="A3">
        <v>2</v>
      </c>
      <c r="B3" s="1">
        <f>'[2]Qc, Summer, S1'!B3*Main!$B$8</f>
        <v>-1.785201994536326</v>
      </c>
      <c r="C3" s="1">
        <f>'[2]Qc, Summer, S1'!C3*Main!$B$8</f>
        <v>-2.3209817985085648</v>
      </c>
      <c r="D3" s="1">
        <f>'[2]Qc, Summer, S1'!D3*Main!$B$8</f>
        <v>-2.5581698573685765</v>
      </c>
      <c r="E3" s="1">
        <f>'[2]Qc, Summer, S1'!E3*Main!$B$8</f>
        <v>-2.3344640191228589</v>
      </c>
      <c r="F3" s="1">
        <f>'[2]Qc, Summer, S1'!F3*Main!$B$8</f>
        <v>-2.5022313481984644</v>
      </c>
      <c r="G3" s="1">
        <f>'[2]Qc, Summer, S1'!G3*Main!$B$8</f>
        <v>-2.5599050568517425</v>
      </c>
      <c r="H3" s="1">
        <f>'[2]Qc, Summer, S1'!H3*Main!$B$8</f>
        <v>-2.2186448436946247</v>
      </c>
      <c r="I3" s="1">
        <f>'[2]Qc, Summer, S1'!I3*Main!$B$8</f>
        <v>-0.34517129192262264</v>
      </c>
      <c r="J3" s="1">
        <f>'[2]Qc, Summer, S1'!J3*Main!$B$8</f>
        <v>1.1079744480950975</v>
      </c>
      <c r="K3" s="1">
        <f>'[2]Qc, Summer, S1'!K3*Main!$B$8</f>
        <v>1.6129954315268753</v>
      </c>
      <c r="L3" s="1">
        <f>'[2]Qc, Summer, S1'!L3*Main!$B$8</f>
        <v>1.2679586144713526</v>
      </c>
      <c r="M3" s="1">
        <f>'[2]Qc, Summer, S1'!M3*Main!$B$8</f>
        <v>1.6889556886148847</v>
      </c>
      <c r="N3" s="1">
        <f>'[2]Qc, Summer, S1'!N3*Main!$B$8</f>
        <v>1.4988128459686945</v>
      </c>
      <c r="O3" s="1">
        <f>'[2]Qc, Summer, S1'!O3*Main!$B$8</f>
        <v>1.5439402804932074</v>
      </c>
      <c r="P3" s="1">
        <f>'[2]Qc, Summer, S1'!P3*Main!$B$8</f>
        <v>0.79661652386296511</v>
      </c>
      <c r="Q3" s="1">
        <f>'[2]Qc, Summer, S1'!Q3*Main!$B$8</f>
        <v>0.2013943002953337</v>
      </c>
      <c r="R3" s="1">
        <f>'[2]Qc, Summer, S1'!R3*Main!$B$8</f>
        <v>0.44802207049616066</v>
      </c>
      <c r="S3" s="1">
        <f>'[2]Qc, Summer, S1'!S3*Main!$B$8</f>
        <v>0.54419191187241578</v>
      </c>
      <c r="T3" s="1">
        <f>'[2]Qc, Summer, S1'!T3*Main!$B$8</f>
        <v>0.32785513295924396</v>
      </c>
      <c r="U3" s="1">
        <f>'[2]Qc, Summer, S1'!U3*Main!$B$8</f>
        <v>-6.1160216863555827E-2</v>
      </c>
      <c r="V3" s="1">
        <f>'[2]Qc, Summer, S1'!V3*Main!$B$8</f>
        <v>-0.23875966224158299</v>
      </c>
      <c r="W3" s="1">
        <f>'[2]Qc, Summer, S1'!W3*Main!$B$8</f>
        <v>-0.16611128292971056</v>
      </c>
      <c r="X3" s="1">
        <f>'[2]Qc, Summer, S1'!X3*Main!$B$8</f>
        <v>-0.79662696166568214</v>
      </c>
      <c r="Y3" s="1">
        <f>'[2]Qc, Summer, S1'!Y3*Main!$B$8</f>
        <v>-1.0782994546662727</v>
      </c>
    </row>
    <row r="4" spans="1:25" x14ac:dyDescent="0.25">
      <c r="A4">
        <v>3</v>
      </c>
      <c r="B4" s="1">
        <f>'[2]Qc, Summer, S1'!B4*Main!$B$8</f>
        <v>-4.215702699586533</v>
      </c>
      <c r="C4" s="1">
        <f>'[2]Qc, Summer, S1'!C4*Main!$B$8</f>
        <v>-4.215702699586533</v>
      </c>
      <c r="D4" s="1">
        <f>'[2]Qc, Summer, S1'!D4*Main!$B$8</f>
        <v>-4.8941822210868278</v>
      </c>
      <c r="E4" s="1">
        <f>'[2]Qc, Summer, S1'!E4*Main!$B$8</f>
        <v>-5.5726617425871234</v>
      </c>
      <c r="F4" s="1">
        <f>'[2]Qc, Summer, S1'!F4*Main!$B$8</f>
        <v>-5.5726617425871234</v>
      </c>
      <c r="G4" s="1">
        <f>'[2]Qc, Summer, S1'!G4*Main!$B$8</f>
        <v>-5.5726617425871234</v>
      </c>
      <c r="H4" s="1">
        <f>'[2]Qc, Summer, S1'!H4*Main!$B$8</f>
        <v>-2.2220182404459541</v>
      </c>
      <c r="I4" s="1">
        <f>'[2]Qc, Summer, S1'!I4*Main!$B$8</f>
        <v>0.46058538539574717</v>
      </c>
      <c r="J4" s="1">
        <f>'[2]Qc, Summer, S1'!J4*Main!$B$8</f>
        <v>1.4626491184288246</v>
      </c>
      <c r="K4" s="1">
        <f>'[2]Qc, Summer, S1'!K4*Main!$B$8</f>
        <v>1.4626491184288246</v>
      </c>
      <c r="L4" s="1">
        <f>'[2]Qc, Summer, S1'!L4*Main!$B$8</f>
        <v>1.3373890503544004</v>
      </c>
      <c r="M4" s="1">
        <f>'[2]Qc, Summer, S1'!M4*Main!$B$8</f>
        <v>1.8801699722976961</v>
      </c>
      <c r="N4" s="1">
        <f>'[2]Qc, Summer, S1'!N4*Main!$B$8</f>
        <v>2.5482109623154163</v>
      </c>
      <c r="O4" s="1">
        <f>'[2]Qc, Summer, S1'!O4*Main!$B$8</f>
        <v>2.6264999131718842</v>
      </c>
      <c r="P4" s="1">
        <f>'[2]Qc, Summer, S1'!P4*Main!$B$8</f>
        <v>1.473086524438866</v>
      </c>
      <c r="Q4" s="1">
        <f>'[2]Qc, Summer, S1'!Q4*Main!$B$8</f>
        <v>1.1495023070289427</v>
      </c>
      <c r="R4" s="1">
        <f>'[2]Qc, Summer, S1'!R4*Main!$B$8</f>
        <v>-0.18657968476077966</v>
      </c>
      <c r="S4" s="1">
        <f>'[2]Qc, Summer, S1'!S4*Main!$B$8</f>
        <v>-0.18657968476077966</v>
      </c>
      <c r="T4" s="1">
        <f>'[2]Qc, Summer, S1'!T4*Main!$B$8</f>
        <v>-0.18657968476077966</v>
      </c>
      <c r="U4" s="1">
        <f>'[2]Qc, Summer, S1'!U4*Main!$B$8</f>
        <v>-0.18657968476077966</v>
      </c>
      <c r="V4" s="1">
        <f>'[2]Qc, Summer, S1'!V4*Main!$B$8</f>
        <v>-1.1886445373892498</v>
      </c>
      <c r="W4" s="1">
        <f>'[2]Qc, Summer, S1'!W4*Main!$B$8</f>
        <v>-1.5226661549320732</v>
      </c>
      <c r="X4" s="1">
        <f>'[2]Qc, Summer, S1'!X4*Main!$B$8</f>
        <v>-4.2574523236266986</v>
      </c>
      <c r="Y4" s="1">
        <f>'[2]Qc, Summer, S1'!Y4*Main!$B$8</f>
        <v>-4.2574523236266986</v>
      </c>
    </row>
    <row r="5" spans="1:25" x14ac:dyDescent="0.25">
      <c r="A5">
        <v>4</v>
      </c>
      <c r="B5" s="1">
        <f>'[2]Qc, Summer, S1'!B5*Main!$B$8</f>
        <v>5.0218729748375663</v>
      </c>
      <c r="C5" s="1">
        <f>'[2]Qc, Summer, S1'!C5*Main!$B$8</f>
        <v>3.8477278207619605</v>
      </c>
      <c r="D5" s="1">
        <f>'[2]Qc, Summer, S1'!D5*Main!$B$8</f>
        <v>3.6462984545038388</v>
      </c>
      <c r="E5" s="1">
        <f>'[2]Qc, Summer, S1'!E5*Main!$B$8</f>
        <v>3.1845819603957461</v>
      </c>
      <c r="F5" s="1">
        <f>'[2]Qc, Summer, S1'!F5*Main!$B$8</f>
        <v>3.6660841147223868</v>
      </c>
      <c r="G5" s="1">
        <f>'[2]Qc, Summer, S1'!G5*Main!$B$8</f>
        <v>1.7014864588452456</v>
      </c>
      <c r="H5" s="1">
        <f>'[2]Qc, Summer, S1'!H5*Main!$B$8</f>
        <v>2.9686964989072653</v>
      </c>
      <c r="I5" s="1">
        <f>'[2]Qc, Summer, S1'!I5*Main!$B$8</f>
        <v>5.7047010812463084</v>
      </c>
      <c r="J5" s="1">
        <f>'[2]Qc, Summer, S1'!J5*Main!$B$8</f>
        <v>8.2985986175428241</v>
      </c>
      <c r="K5" s="1">
        <f>'[2]Qc, Summer, S1'!K5*Main!$B$8</f>
        <v>9.8610432915239219</v>
      </c>
      <c r="L5" s="1">
        <f>'[2]Qc, Summer, S1'!L5*Main!$B$8</f>
        <v>10.765223934819844</v>
      </c>
      <c r="M5" s="1">
        <f>'[2]Qc, Summer, S1'!M5*Main!$B$8</f>
        <v>11.158250404105138</v>
      </c>
      <c r="N5" s="1">
        <f>'[2]Qc, Summer, S1'!N5*Main!$B$8</f>
        <v>11.659813489249851</v>
      </c>
      <c r="O5" s="1">
        <f>'[2]Qc, Summer, S1'!O5*Main!$B$8</f>
        <v>11.748030853366805</v>
      </c>
      <c r="P5" s="1">
        <f>'[2]Qc, Summer, S1'!P5*Main!$B$8</f>
        <v>11.664643567764323</v>
      </c>
      <c r="Q5" s="1">
        <f>'[2]Qc, Summer, S1'!Q5*Main!$B$8</f>
        <v>11.276344277067336</v>
      </c>
      <c r="R5" s="1">
        <f>'[2]Qc, Summer, S1'!R5*Main!$B$8</f>
        <v>10.731240491479621</v>
      </c>
      <c r="S5" s="1">
        <f>'[2]Qc, Summer, S1'!S5*Main!$B$8</f>
        <v>9.5227676287655054</v>
      </c>
      <c r="T5" s="1">
        <f>'[2]Qc, Summer, S1'!T5*Main!$B$8</f>
        <v>9.4787102982279965</v>
      </c>
      <c r="U5" s="1">
        <f>'[2]Qc, Summer, S1'!U5*Main!$B$8</f>
        <v>9.0171147468694635</v>
      </c>
      <c r="V5" s="1">
        <f>'[2]Qc, Summer, S1'!V5*Main!$B$8</f>
        <v>8.1280099932959242</v>
      </c>
      <c r="W5" s="1">
        <f>'[2]Qc, Summer, S1'!W5*Main!$B$8</f>
        <v>9.7438966579740107</v>
      </c>
      <c r="X5" s="1">
        <f>'[2]Qc, Summer, S1'!X5*Main!$B$8</f>
        <v>8.7308860736414644</v>
      </c>
      <c r="Y5" s="1">
        <f>'[2]Qc, Summer, S1'!Y5*Main!$B$8</f>
        <v>7.0262656028204367</v>
      </c>
    </row>
    <row r="6" spans="1:25" x14ac:dyDescent="0.25">
      <c r="A6">
        <v>5</v>
      </c>
      <c r="B6" s="1">
        <f>'[2]Qc, Summer, S1'!B6*Main!$B$8</f>
        <v>-0.98672629583579441</v>
      </c>
      <c r="C6" s="1">
        <f>'[2]Qc, Summer, S1'!C6*Main!$B$8</f>
        <v>-0.88548337672770239</v>
      </c>
      <c r="D6" s="1">
        <f>'[2]Qc, Summer, S1'!D6*Main!$B$8</f>
        <v>-0.96503140222976969</v>
      </c>
      <c r="E6" s="1">
        <f>'[2]Qc, Summer, S1'!E6*Main!$B$8</f>
        <v>-0.78062462879503836</v>
      </c>
      <c r="F6" s="1">
        <f>'[2]Qc, Summer, S1'!F6*Main!$B$8</f>
        <v>-0.85294101134081501</v>
      </c>
      <c r="G6" s="1">
        <f>'[2]Qc, Summer, S1'!G6*Main!$B$8</f>
        <v>-0.88909920555227395</v>
      </c>
      <c r="H6" s="1">
        <f>'[2]Qc, Summer, S1'!H6*Main!$B$8</f>
        <v>-1.0337319559509746</v>
      </c>
      <c r="I6" s="1">
        <f>'[2]Qc, Summer, S1'!I6*Main!$B$8</f>
        <v>-0.7842404399881866</v>
      </c>
      <c r="J6" s="1">
        <f>'[2]Qc, Summer, S1'!J6*Main!$B$8</f>
        <v>-0.89271501674542231</v>
      </c>
      <c r="K6" s="1">
        <f>'[2]Qc, Summer, S1'!K6*Main!$B$8</f>
        <v>-0.85294099370939158</v>
      </c>
      <c r="L6" s="1">
        <f>'[2]Qc, Summer, S1'!L6*Main!$B$8</f>
        <v>-0.96503138753691664</v>
      </c>
      <c r="M6" s="1">
        <f>'[2]Qc, Summer, S1'!M6*Main!$B$8</f>
        <v>-1.0735059819255759</v>
      </c>
      <c r="N6" s="1">
        <f>'[2]Qc, Summer, S1'!N6*Main!$B$8</f>
        <v>-0.81316699418192562</v>
      </c>
      <c r="O6" s="1">
        <f>'[2]Qc, Summer, S1'!O6*Main!$B$8</f>
        <v>-0.78062463467217957</v>
      </c>
      <c r="P6" s="1">
        <f>'[2]Qc, Summer, S1'!P6*Main!$B$8</f>
        <v>-0.83847771073538102</v>
      </c>
      <c r="Q6" s="1">
        <f>'[2]Qc, Summer, S1'!Q6*Main!$B$8</f>
        <v>-0.90356247089486108</v>
      </c>
      <c r="R6" s="1">
        <f>'[2]Qc, Summer, S1'!R6*Main!$B$8</f>
        <v>-0.83847771367395152</v>
      </c>
      <c r="S6" s="1">
        <f>'[2]Qc, Summer, S1'!S6*Main!$B$8</f>
        <v>-0.77700881172474878</v>
      </c>
      <c r="T6" s="1">
        <f>'[2]Qc, Summer, S1'!T6*Main!$B$8</f>
        <v>-0.78424043117247477</v>
      </c>
      <c r="U6" s="1">
        <f>'[2]Qc, Summer, S1'!U6*Main!$B$8</f>
        <v>-0.68661331738038978</v>
      </c>
      <c r="V6" s="1">
        <f>'[2]Qc, Summer, S1'!V6*Main!$B$8</f>
        <v>-0.80955116241878311</v>
      </c>
      <c r="W6" s="1">
        <f>'[2]Qc, Summer, S1'!W6*Main!$B$8</f>
        <v>-0.86017263666568222</v>
      </c>
      <c r="X6" s="1">
        <f>'[2]Qc, Summer, S1'!X6*Main!$B$8</f>
        <v>-0.91079409621972829</v>
      </c>
      <c r="Y6" s="1">
        <f>'[2]Qc, Summer, S1'!Y6*Main!$B$8</f>
        <v>-0.91802575680744236</v>
      </c>
    </row>
    <row r="7" spans="1:25" x14ac:dyDescent="0.25">
      <c r="A7">
        <v>8</v>
      </c>
      <c r="B7" s="1">
        <f>'[2]Qc, Summer, S1'!B7*Main!$B$8</f>
        <v>119.6104361967661</v>
      </c>
      <c r="C7" s="1">
        <f>'[2]Qc, Summer, S1'!C7*Main!$B$8</f>
        <v>120.1211258297844</v>
      </c>
      <c r="D7" s="1">
        <f>'[2]Qc, Summer, S1'!D7*Main!$B$8</f>
        <v>121.14315526337862</v>
      </c>
      <c r="E7" s="1">
        <f>'[2]Qc, Summer, S1'!E7*Main!$B$8</f>
        <v>121.36684148372711</v>
      </c>
      <c r="F7" s="1">
        <f>'[2]Qc, Summer, S1'!F7*Main!$B$8</f>
        <v>121.65821222056998</v>
      </c>
      <c r="G7" s="1">
        <f>'[2]Qc, Summer, S1'!G7*Main!$B$8</f>
        <v>122.07214819463969</v>
      </c>
      <c r="H7" s="1">
        <f>'[2]Qc, Summer, S1'!H7*Main!$B$8</f>
        <v>120.47934034632311</v>
      </c>
      <c r="I7" s="1">
        <f>'[2]Qc, Summer, S1'!I7*Main!$B$8</f>
        <v>115.31223864664797</v>
      </c>
      <c r="J7" s="1">
        <f>'[2]Qc, Summer, S1'!J7*Main!$B$8</f>
        <v>114.53001954945364</v>
      </c>
      <c r="K7" s="1">
        <f>'[2]Qc, Summer, S1'!K7*Main!$B$8</f>
        <v>114.27325334047548</v>
      </c>
      <c r="L7" s="1">
        <f>'[2]Qc, Summer, S1'!L7*Main!$B$8</f>
        <v>114.37114365909628</v>
      </c>
      <c r="M7" s="1">
        <f>'[2]Qc, Summer, S1'!M7*Main!$B$8</f>
        <v>113.66389317777613</v>
      </c>
      <c r="N7" s="1">
        <f>'[2]Qc, Summer, S1'!N7*Main!$B$8</f>
        <v>112.77110328037507</v>
      </c>
      <c r="O7" s="1">
        <f>'[2]Qc, Summer, S1'!O7*Main!$B$8</f>
        <v>113.13878780197872</v>
      </c>
      <c r="P7" s="1">
        <f>'[2]Qc, Summer, S1'!P7*Main!$B$8</f>
        <v>113.73103514010633</v>
      </c>
      <c r="Q7" s="1">
        <f>'[2]Qc, Summer, S1'!Q7*Main!$B$8</f>
        <v>115.08697633278204</v>
      </c>
      <c r="R7" s="1">
        <f>'[2]Qc, Summer, S1'!R7*Main!$B$8</f>
        <v>115.39550248290017</v>
      </c>
      <c r="S7" s="1">
        <f>'[2]Qc, Summer, S1'!S7*Main!$B$8</f>
        <v>115.14841926070584</v>
      </c>
      <c r="T7" s="1">
        <f>'[2]Qc, Summer, S1'!T7*Main!$B$8</f>
        <v>115.35558902468989</v>
      </c>
      <c r="U7" s="1">
        <f>'[2]Qc, Summer, S1'!U7*Main!$B$8</f>
        <v>115.88782829483166</v>
      </c>
      <c r="V7" s="1">
        <f>'[2]Qc, Summer, S1'!V7*Main!$B$8</f>
        <v>115.82270857155935</v>
      </c>
      <c r="W7" s="1">
        <f>'[2]Qc, Summer, S1'!W7*Main!$B$8</f>
        <v>115.40449719180448</v>
      </c>
      <c r="X7" s="1">
        <f>'[2]Qc, Summer, S1'!X7*Main!$B$8</f>
        <v>116.32090380797402</v>
      </c>
      <c r="Y7" s="1">
        <f>'[2]Qc, Summer, S1'!Y7*Main!$B$8</f>
        <v>117.27069308260485</v>
      </c>
    </row>
    <row r="8" spans="1:25" x14ac:dyDescent="0.25">
      <c r="A8">
        <v>9</v>
      </c>
      <c r="B8" s="1">
        <f>'[2]Qc, Summer, S1'!B8*Main!$B$8</f>
        <v>31.900404125590665</v>
      </c>
      <c r="C8" s="1">
        <f>'[2]Qc, Summer, S1'!C8*Main!$B$8</f>
        <v>28.624294301491435</v>
      </c>
      <c r="D8" s="1">
        <f>'[2]Qc, Summer, S1'!D8*Main!$B$8</f>
        <v>24.630686027953335</v>
      </c>
      <c r="E8" s="1">
        <f>'[2]Qc, Summer, S1'!E8*Main!$B$8</f>
        <v>25.338433104193737</v>
      </c>
      <c r="F8" s="1">
        <f>'[2]Qc, Summer, S1'!F8*Main!$B$8</f>
        <v>23.933653235720616</v>
      </c>
      <c r="G8" s="1">
        <f>'[2]Qc, Summer, S1'!G8*Main!$B$8</f>
        <v>27.058288982102773</v>
      </c>
      <c r="H8" s="1">
        <f>'[2]Qc, Summer, S1'!H8*Main!$B$8</f>
        <v>29.201632666582988</v>
      </c>
      <c r="I8" s="1">
        <f>'[2]Qc, Summer, S1'!I8*Main!$B$8</f>
        <v>23.681494238186652</v>
      </c>
      <c r="J8" s="1">
        <f>'[2]Qc, Summer, S1'!J8*Main!$B$8</f>
        <v>16.736753731157709</v>
      </c>
      <c r="K8" s="1">
        <f>'[2]Qc, Summer, S1'!K8*Main!$B$8</f>
        <v>12.442274460189013</v>
      </c>
      <c r="L8" s="1">
        <f>'[2]Qc, Summer, S1'!L8*Main!$B$8</f>
        <v>16.000610101314233</v>
      </c>
      <c r="M8" s="1">
        <f>'[2]Qc, Summer, S1'!M8*Main!$B$8</f>
        <v>17.937713315372118</v>
      </c>
      <c r="N8" s="1">
        <f>'[2]Qc, Summer, S1'!N8*Main!$B$8</f>
        <v>17.075628054208504</v>
      </c>
      <c r="O8" s="1">
        <f>'[2]Qc, Summer, S1'!O8*Main!$B$8</f>
        <v>16.886640519403425</v>
      </c>
      <c r="P8" s="1">
        <f>'[2]Qc, Summer, S1'!P8*Main!$B$8</f>
        <v>20.983353890106315</v>
      </c>
      <c r="Q8" s="1">
        <f>'[2]Qc, Summer, S1'!Q8*Main!$B$8</f>
        <v>23.101295142306554</v>
      </c>
      <c r="R8" s="1">
        <f>'[2]Qc, Summer, S1'!R8*Main!$B$8</f>
        <v>24.817949506334909</v>
      </c>
      <c r="S8" s="1">
        <f>'[2]Qc, Summer, S1'!S8*Main!$B$8</f>
        <v>30.50906251965446</v>
      </c>
      <c r="T8" s="1">
        <f>'[2]Qc, Summer, S1'!T8*Main!$B$8</f>
        <v>29.729796068797988</v>
      </c>
      <c r="U8" s="1">
        <f>'[2]Qc, Summer, S1'!U8*Main!$B$8</f>
        <v>28.354578573036029</v>
      </c>
      <c r="V8" s="1">
        <f>'[2]Qc, Summer, S1'!V8*Main!$B$8</f>
        <v>30.767978760248081</v>
      </c>
      <c r="W8" s="1">
        <f>'[2]Qc, Summer, S1'!W8*Main!$B$8</f>
        <v>28.095034580301238</v>
      </c>
      <c r="X8" s="1">
        <f>'[2]Qc, Summer, S1'!X8*Main!$B$8</f>
        <v>30.379290523287068</v>
      </c>
      <c r="Y8" s="1">
        <f>'[2]Qc, Summer, S1'!Y8*Main!$B$8</f>
        <v>31.198576926151802</v>
      </c>
    </row>
    <row r="9" spans="1:25" x14ac:dyDescent="0.25">
      <c r="A9">
        <v>10</v>
      </c>
      <c r="B9" s="1">
        <f>'[2]Qc, Summer, S1'!B9*Main!$B$8</f>
        <v>-10.602311638600117</v>
      </c>
      <c r="C9" s="1">
        <f>'[2]Qc, Summer, S1'!C9*Main!$B$8</f>
        <v>-13.599194818399292</v>
      </c>
      <c r="D9" s="1">
        <f>'[2]Qc, Summer, S1'!D9*Main!$B$8</f>
        <v>-13.720501207250443</v>
      </c>
      <c r="E9" s="1">
        <f>'[2]Qc, Summer, S1'!E9*Main!$B$8</f>
        <v>-13.803898998242763</v>
      </c>
      <c r="F9" s="1">
        <f>'[2]Qc, Summer, S1'!F9*Main!$B$8</f>
        <v>-13.652265732279977</v>
      </c>
      <c r="G9" s="1">
        <f>'[2]Qc, Summer, S1'!G9*Main!$B$8</f>
        <v>-13.594140903086236</v>
      </c>
      <c r="H9" s="1">
        <f>'[2]Qc, Summer, S1'!H9*Main!$B$8</f>
        <v>-11.262522340062018</v>
      </c>
      <c r="I9" s="1">
        <f>'[2]Qc, Summer, S1'!I9*Main!$B$8</f>
        <v>-6.6803695947430599</v>
      </c>
      <c r="J9" s="1">
        <f>'[2]Qc, Summer, S1'!J9*Main!$B$8</f>
        <v>-4.4441087932368575</v>
      </c>
      <c r="K9" s="1">
        <f>'[2]Qc, Summer, S1'!K9*Main!$B$8</f>
        <v>-4.3570448533372703</v>
      </c>
      <c r="L9" s="1">
        <f>'[2]Qc, Summer, S1'!L9*Main!$B$8</f>
        <v>-4.3236605140135858</v>
      </c>
      <c r="M9" s="1">
        <f>'[2]Qc, Summer, S1'!M9*Main!$B$8</f>
        <v>-2.0750067612374488</v>
      </c>
      <c r="N9" s="1">
        <f>'[2]Qc, Summer, S1'!N9*Main!$B$8</f>
        <v>-1.4898397855138812</v>
      </c>
      <c r="O9" s="1">
        <f>'[2]Qc, Summer, S1'!O9*Main!$B$8</f>
        <v>-1.8187587221647969</v>
      </c>
      <c r="P9" s="1">
        <f>'[2]Qc, Summer, S1'!P9*Main!$B$8</f>
        <v>-0.37786606333431799</v>
      </c>
      <c r="Q9" s="1">
        <f>'[2]Qc, Summer, S1'!Q9*Main!$B$8</f>
        <v>-2.8714866327525104</v>
      </c>
      <c r="R9" s="1">
        <f>'[2]Qc, Summer, S1'!R9*Main!$B$8</f>
        <v>-5.0765092094359128</v>
      </c>
      <c r="S9" s="1">
        <f>'[2]Qc, Summer, S1'!S9*Main!$B$8</f>
        <v>-4.96531206466332</v>
      </c>
      <c r="T9" s="1">
        <f>'[2]Qc, Summer, S1'!T9*Main!$B$8</f>
        <v>-5.9153978263733027</v>
      </c>
      <c r="U9" s="1">
        <f>'[2]Qc, Summer, S1'!U9*Main!$B$8</f>
        <v>-5.3868291923360898</v>
      </c>
      <c r="V9" s="1">
        <f>'[2]Qc, Summer, S1'!V9*Main!$B$8</f>
        <v>-5.477808701137036</v>
      </c>
      <c r="W9" s="1">
        <f>'[2]Qc, Summer, S1'!W9*Main!$B$8</f>
        <v>-4.4333034223567624</v>
      </c>
      <c r="X9" s="1">
        <f>'[2]Qc, Summer, S1'!X9*Main!$B$8</f>
        <v>-6.5805467016686352</v>
      </c>
      <c r="Y9" s="1">
        <f>'[2]Qc, Summer, S1'!Y9*Main!$B$8</f>
        <v>-8.8208867387034875</v>
      </c>
    </row>
    <row r="10" spans="1:25" x14ac:dyDescent="0.25">
      <c r="A10">
        <v>12</v>
      </c>
      <c r="B10" s="1">
        <f>'[2]Qc, Summer, S1'!B10*Main!$B$8</f>
        <v>-37.695408430064973</v>
      </c>
      <c r="C10" s="1">
        <f>'[2]Qc, Summer, S1'!C10*Main!$B$8</f>
        <v>-52.166606643768453</v>
      </c>
      <c r="D10" s="1">
        <f>'[2]Qc, Summer, S1'!D10*Main!$B$8</f>
        <v>-54.781122634125808</v>
      </c>
      <c r="E10" s="1">
        <f>'[2]Qc, Summer, S1'!E10*Main!$B$8</f>
        <v>-53.268874505330771</v>
      </c>
      <c r="F10" s="1">
        <f>'[2]Qc, Summer, S1'!F10*Main!$B$8</f>
        <v>-55.299151608712343</v>
      </c>
      <c r="G10" s="1">
        <f>'[2]Qc, Summer, S1'!G10*Main!$B$8</f>
        <v>-57.651450732486701</v>
      </c>
      <c r="H10" s="1">
        <f>'[2]Qc, Summer, S1'!H10*Main!$B$8</f>
        <v>-49.850226370569992</v>
      </c>
      <c r="I10" s="1">
        <f>'[2]Qc, Summer, S1'!I10*Main!$B$8</f>
        <v>-20.734118320702894</v>
      </c>
      <c r="J10" s="1">
        <f>'[2]Qc, Summer, S1'!J10*Main!$B$8</f>
        <v>-0.85536156188718204</v>
      </c>
      <c r="K10" s="1">
        <f>'[2]Qc, Summer, S1'!K10*Main!$B$8</f>
        <v>8.2762030276580028</v>
      </c>
      <c r="L10" s="1">
        <f>'[2]Qc, Summer, S1'!L10*Main!$B$8</f>
        <v>7.5640492739072647</v>
      </c>
      <c r="M10" s="1">
        <f>'[2]Qc, Summer, S1'!M10*Main!$B$8</f>
        <v>8.4672516259155355</v>
      </c>
      <c r="N10" s="1">
        <f>'[2]Qc, Summer, S1'!N10*Main!$B$8</f>
        <v>12.458551940239222</v>
      </c>
      <c r="O10" s="1">
        <f>'[2]Qc, Summer, S1'!O10*Main!$B$8</f>
        <v>10.971616887669816</v>
      </c>
      <c r="P10" s="1">
        <f>'[2]Qc, Summer, S1'!P10*Main!$B$8</f>
        <v>3.1049109116361486</v>
      </c>
      <c r="Q10" s="1">
        <f>'[2]Qc, Summer, S1'!Q10*Main!$B$8</f>
        <v>1.7242972070437097</v>
      </c>
      <c r="R10" s="1">
        <f>'[2]Qc, Summer, S1'!R10*Main!$B$8</f>
        <v>1.1067484999557</v>
      </c>
      <c r="S10" s="1">
        <f>'[2]Qc, Summer, S1'!S10*Main!$B$8</f>
        <v>-3.370474854193739</v>
      </c>
      <c r="T10" s="1">
        <f>'[2]Qc, Summer, S1'!T10*Main!$B$8</f>
        <v>-4.897280071012994</v>
      </c>
      <c r="U10" s="1">
        <f>'[2]Qc, Summer, S1'!U10*Main!$B$8</f>
        <v>-3.5659109646042531</v>
      </c>
      <c r="V10" s="1">
        <f>'[2]Qc, Summer, S1'!V10*Main!$B$8</f>
        <v>-10.499926447150029</v>
      </c>
      <c r="W10" s="1">
        <f>'[2]Qc, Summer, S1'!W10*Main!$B$8</f>
        <v>-3.8957940256940349</v>
      </c>
      <c r="X10" s="1">
        <f>'[2]Qc, Summer, S1'!X10*Main!$B$8</f>
        <v>-12.263406087138216</v>
      </c>
      <c r="Y10" s="1">
        <f>'[2]Qc, Summer, S1'!Y10*Main!$B$8</f>
        <v>-18.320706790608387</v>
      </c>
    </row>
    <row r="11" spans="1:25" x14ac:dyDescent="0.25">
      <c r="A11">
        <v>15</v>
      </c>
      <c r="B11" s="1">
        <f>'[2]Qc, Summer, S1'!B11*Main!$B$8</f>
        <v>-5.0461035815711757</v>
      </c>
      <c r="C11" s="1">
        <f>'[2]Qc, Summer, S1'!C11*Main!$B$8</f>
        <v>-5.0461035815711757</v>
      </c>
      <c r="D11" s="1">
        <f>'[2]Qc, Summer, S1'!D11*Main!$B$8</f>
        <v>-5.0461035815711757</v>
      </c>
      <c r="E11" s="1">
        <f>'[2]Qc, Summer, S1'!E11*Main!$B$8</f>
        <v>-5.0461035815711757</v>
      </c>
      <c r="F11" s="1">
        <f>'[2]Qc, Summer, S1'!F11*Main!$B$8</f>
        <v>-5.0461035815711757</v>
      </c>
      <c r="G11" s="1">
        <f>'[2]Qc, Summer, S1'!G11*Main!$B$8</f>
        <v>-5.0461035815711757</v>
      </c>
      <c r="H11" s="1">
        <f>'[2]Qc, Summer, S1'!H11*Main!$B$8</f>
        <v>-5.0461035815711757</v>
      </c>
      <c r="I11" s="1">
        <f>'[2]Qc, Summer, S1'!I11*Main!$B$8</f>
        <v>-4.7779235912433551</v>
      </c>
      <c r="J11" s="1">
        <f>'[2]Qc, Summer, S1'!J11*Main!$B$8</f>
        <v>-4.4891221318812757</v>
      </c>
      <c r="K11" s="1">
        <f>'[2]Qc, Summer, S1'!K11*Main!$B$8</f>
        <v>-4.4226527554636741</v>
      </c>
      <c r="L11" s="1">
        <f>'[2]Qc, Summer, S1'!L11*Main!$B$8</f>
        <v>-4.3263721505463675</v>
      </c>
      <c r="M11" s="1">
        <f>'[2]Qc, Summer, S1'!M11*Main!$B$8</f>
        <v>-4.3928437661547548</v>
      </c>
      <c r="N11" s="1">
        <f>'[2]Qc, Summer, S1'!N11*Main!$B$8</f>
        <v>-4.3928437661547548</v>
      </c>
      <c r="O11" s="1">
        <f>'[2]Qc, Summer, S1'!O11*Main!$B$8</f>
        <v>-4.3928437661547548</v>
      </c>
      <c r="P11" s="1">
        <f>'[2]Qc, Summer, S1'!P11*Main!$B$8</f>
        <v>-4.3928437661547548</v>
      </c>
      <c r="Q11" s="1">
        <f>'[2]Qc, Summer, S1'!Q11*Main!$B$8</f>
        <v>-4.3928437661547548</v>
      </c>
      <c r="R11" s="1">
        <f>'[2]Qc, Summer, S1'!R11*Main!$B$8</f>
        <v>-4.466765389899586</v>
      </c>
      <c r="S11" s="1">
        <f>'[2]Qc, Summer, S1'!S11*Main!$B$8</f>
        <v>-4.6885302611340816</v>
      </c>
      <c r="T11" s="1">
        <f>'[2]Qc, Summer, S1'!T11*Main!$B$8</f>
        <v>-4.6885302611340816</v>
      </c>
      <c r="U11" s="1">
        <f>'[2]Qc, Summer, S1'!U11*Main!$B$8</f>
        <v>-4.6885302611340816</v>
      </c>
      <c r="V11" s="1">
        <f>'[2]Qc, Summer, S1'!V11*Main!$B$8</f>
        <v>-4.6885302611340816</v>
      </c>
      <c r="W11" s="1">
        <f>'[2]Qc, Summer, S1'!W11*Main!$B$8</f>
        <v>-4.8237647722386292</v>
      </c>
      <c r="X11" s="1">
        <f>'[2]Qc, Summer, S1'!X11*Main!$B$8</f>
        <v>-4.9589992833431777</v>
      </c>
      <c r="Y11" s="1">
        <f>'[2]Qc, Summer, S1'!Y11*Main!$B$8</f>
        <v>-4.9589992833431777</v>
      </c>
    </row>
    <row r="12" spans="1:25" x14ac:dyDescent="0.25">
      <c r="A12">
        <v>16</v>
      </c>
      <c r="B12" s="1">
        <f>'[2]Qc, Summer, S1'!B12*Main!$B$8</f>
        <v>-1.9324040165386889</v>
      </c>
      <c r="C12" s="1">
        <f>'[2]Qc, Summer, S1'!C12*Main!$B$8</f>
        <v>-2.1181216774955698</v>
      </c>
      <c r="D12" s="1">
        <f>'[2]Qc, Summer, S1'!D12*Main!$B$8</f>
        <v>-2.2203839338452451</v>
      </c>
      <c r="E12" s="1">
        <f>'[2]Qc, Summer, S1'!E12*Main!$B$8</f>
        <v>-1.1942350856467809</v>
      </c>
      <c r="F12" s="1">
        <f>'[2]Qc, Summer, S1'!F12*Main!$B$8</f>
        <v>-1.8019314825753101</v>
      </c>
      <c r="G12" s="1">
        <f>'[2]Qc, Summer, S1'!G12*Main!$B$8</f>
        <v>-1.9347548730064974</v>
      </c>
      <c r="H12" s="1">
        <f>'[2]Qc, Summer, S1'!H12*Main!$B$8</f>
        <v>0.59829297105729473</v>
      </c>
      <c r="I12" s="1">
        <f>'[2]Qc, Summer, S1'!I12*Main!$B$8</f>
        <v>3.1818842291789724</v>
      </c>
      <c r="J12" s="1">
        <f>'[2]Qc, Summer, S1'!J12*Main!$B$8</f>
        <v>3.9894034258712341</v>
      </c>
      <c r="K12" s="1">
        <f>'[2]Qc, Summer, S1'!K12*Main!$B$8</f>
        <v>4.7745894861193152</v>
      </c>
      <c r="L12" s="1">
        <f>'[2]Qc, Summer, S1'!L12*Main!$B$8</f>
        <v>5.3423213230950983</v>
      </c>
      <c r="M12" s="1">
        <f>'[2]Qc, Summer, S1'!M12*Main!$B$8</f>
        <v>5.2647430596574125</v>
      </c>
      <c r="N12" s="1">
        <f>'[2]Qc, Summer, S1'!N12*Main!$B$8</f>
        <v>5.4434081512108676</v>
      </c>
      <c r="O12" s="1">
        <f>'[2]Qc, Summer, S1'!O12*Main!$B$8</f>
        <v>4.9920437093916119</v>
      </c>
      <c r="P12" s="1">
        <f>'[2]Qc, Summer, S1'!P12*Main!$B$8</f>
        <v>3.7719492025989361</v>
      </c>
      <c r="Q12" s="1">
        <f>'[2]Qc, Summer, S1'!Q12*Main!$B$8</f>
        <v>3.0631659775546365</v>
      </c>
      <c r="R12" s="1">
        <f>'[2]Qc, Summer, S1'!R12*Main!$B$8</f>
        <v>2.4190313053750736</v>
      </c>
      <c r="S12" s="1">
        <f>'[2]Qc, Summer, S1'!S12*Main!$B$8</f>
        <v>2.4460661547548734</v>
      </c>
      <c r="T12" s="1">
        <f>'[2]Qc, Summer, S1'!T12*Main!$B$8</f>
        <v>1.8924394565859419</v>
      </c>
      <c r="U12" s="1">
        <f>'[2]Qc, Summer, S1'!U12*Main!$B$8</f>
        <v>1.8971411695215592</v>
      </c>
      <c r="V12" s="1">
        <f>'[2]Qc, Summer, S1'!V12*Main!$B$8</f>
        <v>1.1813053750738334</v>
      </c>
      <c r="W12" s="1">
        <f>'[2]Qc, Summer, S1'!W12*Main!$B$8</f>
        <v>1.4304961606615478</v>
      </c>
      <c r="X12" s="1">
        <f>'[2]Qc, Summer, S1'!X12*Main!$B$8</f>
        <v>0.96385115180153524</v>
      </c>
      <c r="Y12" s="1">
        <f>'[2]Qc, Summer, S1'!Y12*Main!$B$8</f>
        <v>-0.59829297105729473</v>
      </c>
    </row>
    <row r="13" spans="1:25" x14ac:dyDescent="0.25">
      <c r="A13">
        <v>17</v>
      </c>
      <c r="B13" s="1">
        <f>'[2]Qc, Summer, S1'!B13*Main!$B$8</f>
        <v>-1.0828105924837566</v>
      </c>
      <c r="C13" s="1">
        <f>'[2]Qc, Summer, S1'!C13*Main!$B$8</f>
        <v>-1.0694624323981097</v>
      </c>
      <c r="D13" s="1">
        <f>'[2]Qc, Summer, S1'!D13*Main!$B$8</f>
        <v>-1.3435518734790313</v>
      </c>
      <c r="E13" s="1">
        <f>'[2]Qc, Summer, S1'!E13*Main!$B$8</f>
        <v>-1.2309425545333725</v>
      </c>
      <c r="F13" s="1">
        <f>'[2]Qc, Summer, S1'!F13*Main!$B$8</f>
        <v>-1.0908377535144713</v>
      </c>
      <c r="G13" s="1">
        <f>'[2]Qc, Summer, S1'!G13*Main!$B$8</f>
        <v>-1.4537476386148847</v>
      </c>
      <c r="H13" s="1">
        <f>'[2]Qc, Summer, S1'!H13*Main!$B$8</f>
        <v>-1.1046508366066154</v>
      </c>
      <c r="I13" s="1">
        <f>'[2]Qc, Summer, S1'!I13*Main!$B$8</f>
        <v>-0.72999935203780275</v>
      </c>
      <c r="J13" s="1">
        <f>'[2]Qc, Summer, S1'!J13*Main!$B$8</f>
        <v>-0.49517347489663305</v>
      </c>
      <c r="K13" s="1">
        <f>'[2]Qc, Summer, S1'!K13*Main!$B$8</f>
        <v>-0.24720115290903721</v>
      </c>
      <c r="L13" s="1">
        <f>'[2]Qc, Summer, S1'!L13*Main!$B$8</f>
        <v>-0.31910643824571744</v>
      </c>
      <c r="M13" s="1">
        <f>'[2]Qc, Summer, S1'!M13*Main!$B$8</f>
        <v>-0.21950773459834641</v>
      </c>
      <c r="N13" s="1">
        <f>'[2]Qc, Summer, S1'!N13*Main!$B$8</f>
        <v>-9.239799796219729E-2</v>
      </c>
      <c r="O13" s="1">
        <f>'[2]Qc, Summer, S1'!O13*Main!$B$8</f>
        <v>-0.13809992009746014</v>
      </c>
      <c r="P13" s="1">
        <f>'[2]Qc, Summer, S1'!P13*Main!$B$8</f>
        <v>-0.2677494250886</v>
      </c>
      <c r="Q13" s="1">
        <f>'[2]Qc, Summer, S1'!Q13*Main!$B$8</f>
        <v>-0.21357237152982878</v>
      </c>
      <c r="R13" s="1">
        <f>'[2]Qc, Summer, S1'!R13*Main!$B$8</f>
        <v>-0.48919688662138194</v>
      </c>
      <c r="S13" s="1">
        <f>'[2]Qc, Summer, S1'!S13*Main!$B$8</f>
        <v>-0.43857672297696398</v>
      </c>
      <c r="T13" s="1">
        <f>'[2]Qc, Summer, S1'!T13*Main!$B$8</f>
        <v>-0.6371368689161252</v>
      </c>
      <c r="U13" s="1">
        <f>'[2]Qc, Summer, S1'!U13*Main!$B$8</f>
        <v>-0.64094189466922624</v>
      </c>
      <c r="V13" s="1">
        <f>'[2]Qc, Summer, S1'!V13*Main!$B$8</f>
        <v>-0.63618312644713537</v>
      </c>
      <c r="W13" s="1">
        <f>'[2]Qc, Summer, S1'!W13*Main!$B$8</f>
        <v>-0.54861351732132313</v>
      </c>
      <c r="X13" s="1">
        <f>'[2]Qc, Summer, S1'!X13*Main!$B$8</f>
        <v>-0.72276242259303025</v>
      </c>
      <c r="Y13" s="1">
        <f>'[2]Qc, Summer, S1'!Y13*Main!$B$8</f>
        <v>-0.80217403083284122</v>
      </c>
    </row>
    <row r="14" spans="1:25" x14ac:dyDescent="0.25">
      <c r="A14">
        <v>18</v>
      </c>
      <c r="B14" s="1">
        <f>'[2]Qc, Summer, S1'!B14*Main!$B$8</f>
        <v>-1.8113349084465444</v>
      </c>
      <c r="C14" s="1">
        <f>'[2]Qc, Summer, S1'!C14*Main!$B$8</f>
        <v>-1.5938806851742469</v>
      </c>
      <c r="D14" s="1">
        <f>'[2]Qc, Summer, S1'!D14*Main!$B$8</f>
        <v>-1.6514766686355582</v>
      </c>
      <c r="E14" s="1">
        <f>'[2]Qc, Summer, S1'!E14*Main!$B$8</f>
        <v>-1.8418960425280566</v>
      </c>
      <c r="F14" s="1">
        <f>'[2]Qc, Summer, S1'!F14*Main!$B$8</f>
        <v>-1.7925280567040756</v>
      </c>
      <c r="G14" s="1">
        <f>'[2]Qc, Summer, S1'!G14*Main!$B$8</f>
        <v>-1.4457767277023035</v>
      </c>
      <c r="H14" s="1">
        <f>'[2]Qc, Summer, S1'!H14*Main!$B$8</f>
        <v>-1.3999350265800354</v>
      </c>
      <c r="I14" s="1">
        <f>'[2]Qc, Summer, S1'!I14*Main!$B$8</f>
        <v>-1.4575310100413468</v>
      </c>
      <c r="J14" s="1">
        <f>'[2]Qc, Summer, S1'!J14*Main!$B$8</f>
        <v>-1.4199173065564086</v>
      </c>
      <c r="K14" s="1">
        <f>'[2]Qc, Summer, S1'!K14*Main!$B$8</f>
        <v>-1.1672002362669816</v>
      </c>
      <c r="L14" s="1">
        <f>'[2]Qc, Summer, S1'!L14*Main!$B$8</f>
        <v>-1.0590608387477849</v>
      </c>
      <c r="M14" s="1">
        <f>'[2]Qc, Summer, S1'!M14*Main!$B$8</f>
        <v>-1.0002894270525693</v>
      </c>
      <c r="N14" s="1">
        <f>'[2]Qc, Summer, S1'!N14*Main!$B$8</f>
        <v>-0.81574719432959231</v>
      </c>
      <c r="O14" s="1">
        <f>'[2]Qc, Summer, S1'!O14*Main!$B$8</f>
        <v>-1.0226225634967514</v>
      </c>
      <c r="P14" s="1">
        <f>'[2]Qc, Summer, S1'!P14*Main!$B$8</f>
        <v>-1.5068989958653278</v>
      </c>
      <c r="Q14" s="1">
        <f>'[2]Qc, Summer, S1'!Q14*Main!$B$8</f>
        <v>-1.0872711163614885</v>
      </c>
      <c r="R14" s="1">
        <f>'[2]Qc, Summer, S1'!R14*Main!$B$8</f>
        <v>-1.0684642646190194</v>
      </c>
      <c r="S14" s="1">
        <f>'[2]Qc, Summer, S1'!S14*Main!$B$8</f>
        <v>-1.7196515062020084</v>
      </c>
      <c r="T14" s="1">
        <f>'[2]Qc, Summer, S1'!T14*Main!$B$8</f>
        <v>-1.7231777909037211</v>
      </c>
      <c r="U14" s="1">
        <f>'[2]Qc, Summer, S1'!U14*Main!$B$8</f>
        <v>-1.3670230360307147</v>
      </c>
      <c r="V14" s="1">
        <f>'[2]Qc, Summer, S1'!V14*Main!$B$8</f>
        <v>-1.5868281157708211</v>
      </c>
      <c r="W14" s="1">
        <f>'[2]Qc, Summer, S1'!W14*Main!$B$8</f>
        <v>-1.3552687536916717</v>
      </c>
      <c r="X14" s="1">
        <f>'[2]Qc, Summer, S1'!X14*Main!$B$8</f>
        <v>-1.5950561134081511</v>
      </c>
      <c r="Y14" s="1">
        <f>'[2]Qc, Summer, S1'!Y14*Main!$B$8</f>
        <v>-1.783124630832841</v>
      </c>
    </row>
    <row r="15" spans="1:25" x14ac:dyDescent="0.25">
      <c r="A15">
        <v>20</v>
      </c>
      <c r="B15" s="1">
        <f>'[2]Qc, Summer, S1'!B15*Main!$B$8</f>
        <v>-0.19309703467217953</v>
      </c>
      <c r="C15" s="1">
        <f>'[2]Qc, Summer, S1'!C15*Main!$B$8</f>
        <v>-0.19309703467217953</v>
      </c>
      <c r="D15" s="1">
        <f>'[2]Qc, Summer, S1'!D15*Main!$B$8</f>
        <v>-0.19309703467217953</v>
      </c>
      <c r="E15" s="1">
        <f>'[2]Qc, Summer, S1'!E15*Main!$B$8</f>
        <v>-0.19309703467217953</v>
      </c>
      <c r="F15" s="1">
        <f>'[2]Qc, Summer, S1'!F15*Main!$B$8</f>
        <v>-0.19309703467217953</v>
      </c>
      <c r="G15" s="1">
        <f>'[2]Qc, Summer, S1'!G15*Main!$B$8</f>
        <v>-0.19309703467217953</v>
      </c>
      <c r="H15" s="1">
        <f>'[2]Qc, Summer, S1'!H15*Main!$B$8</f>
        <v>-0.86067506758712342</v>
      </c>
      <c r="I15" s="1">
        <f>'[2]Qc, Summer, S1'!I15*Main!$B$8</f>
        <v>-1.0832010785587713</v>
      </c>
      <c r="J15" s="1">
        <f>'[2]Qc, Summer, S1'!J15*Main!$B$8</f>
        <v>-1.0832010785587713</v>
      </c>
      <c r="K15" s="1">
        <f>'[2]Qc, Summer, S1'!K15*Main!$B$8</f>
        <v>-0.41562304564382752</v>
      </c>
      <c r="L15" s="1">
        <f>'[2]Qc, Summer, S1'!L15*Main!$B$8</f>
        <v>-0.19309703467217953</v>
      </c>
      <c r="M15" s="1">
        <f>'[2]Qc, Summer, S1'!M15*Main!$B$8</f>
        <v>-0.86067506758712342</v>
      </c>
      <c r="N15" s="1">
        <f>'[2]Qc, Summer, S1'!N15*Main!$B$8</f>
        <v>-0.14149627590076788</v>
      </c>
      <c r="O15" s="1">
        <f>'[2]Qc, Summer, S1'!O15*Main!$B$8</f>
        <v>-0.14149627590076788</v>
      </c>
      <c r="P15" s="1">
        <f>'[2]Qc, Summer, S1'!P15*Main!$B$8</f>
        <v>-0.14149627590076788</v>
      </c>
      <c r="Q15" s="1">
        <f>'[2]Qc, Summer, S1'!Q15*Main!$B$8</f>
        <v>-0.14149627590076788</v>
      </c>
      <c r="R15" s="1">
        <f>'[2]Qc, Summer, S1'!R15*Main!$B$8</f>
        <v>-0.14149627590076788</v>
      </c>
      <c r="S15" s="1">
        <f>'[2]Qc, Summer, S1'!S15*Main!$B$8</f>
        <v>-0.14149627590076788</v>
      </c>
      <c r="T15" s="1">
        <f>'[2]Qc, Summer, S1'!T15*Main!$B$8</f>
        <v>-0.14149627590076788</v>
      </c>
      <c r="U15" s="1">
        <f>'[2]Qc, Summer, S1'!U15*Main!$B$8</f>
        <v>-0.14149627590076788</v>
      </c>
      <c r="V15" s="1">
        <f>'[2]Qc, Summer, S1'!V15*Main!$B$8</f>
        <v>-0.14149627590076788</v>
      </c>
      <c r="W15" s="1">
        <f>'[2]Qc, Summer, S1'!W15*Main!$B$8</f>
        <v>-0.14149627590076788</v>
      </c>
      <c r="X15" s="1">
        <f>'[2]Qc, Summer, S1'!X15*Main!$B$8</f>
        <v>-0.14149627590076788</v>
      </c>
      <c r="Y15" s="1">
        <f>'[2]Qc, Summer, S1'!Y15*Main!$B$8</f>
        <v>-0.14149627590076788</v>
      </c>
    </row>
    <row r="16" spans="1:25" x14ac:dyDescent="0.25">
      <c r="A16">
        <v>21</v>
      </c>
      <c r="B16" s="1">
        <f>'[2]Qc, Summer, S1'!B16*Main!$B$8</f>
        <v>-1.3154044695215594</v>
      </c>
      <c r="C16" s="1">
        <f>'[2]Qc, Summer, S1'!C16*Main!$B$8</f>
        <v>-1.3154044695215594</v>
      </c>
      <c r="D16" s="1">
        <f>'[2]Qc, Summer, S1'!D16*Main!$B$8</f>
        <v>-1.3154044695215594</v>
      </c>
      <c r="E16" s="1">
        <f>'[2]Qc, Summer, S1'!E16*Main!$B$8</f>
        <v>-1.3154044695215594</v>
      </c>
      <c r="F16" s="1">
        <f>'[2]Qc, Summer, S1'!F16*Main!$B$8</f>
        <v>-1.3154044695215594</v>
      </c>
      <c r="G16" s="1">
        <f>'[2]Qc, Summer, S1'!G16*Main!$B$8</f>
        <v>-1.3154044695215594</v>
      </c>
      <c r="H16" s="1">
        <f>'[2]Qc, Summer, S1'!H16*Main!$B$8</f>
        <v>-1.3154044695215594</v>
      </c>
      <c r="I16" s="1">
        <f>'[2]Qc, Summer, S1'!I16*Main!$B$8</f>
        <v>-0.42529930897814539</v>
      </c>
      <c r="J16" s="1">
        <f>'[2]Qc, Summer, S1'!J16*Main!$B$8</f>
        <v>0.46480361825162431</v>
      </c>
      <c r="K16" s="1">
        <f>'[2]Qc, Summer, S1'!K16*Main!$B$8</f>
        <v>0.46480361825162431</v>
      </c>
      <c r="L16" s="1">
        <f>'[2]Qc, Summer, S1'!L16*Main!$B$8</f>
        <v>0.46480361825162431</v>
      </c>
      <c r="M16" s="1">
        <f>'[2]Qc, Summer, S1'!M16*Main!$B$8</f>
        <v>0.46480361825162431</v>
      </c>
      <c r="N16" s="1">
        <f>'[2]Qc, Summer, S1'!N16*Main!$B$8</f>
        <v>0.46480361825162431</v>
      </c>
      <c r="O16" s="1">
        <f>'[2]Qc, Summer, S1'!O16*Main!$B$8</f>
        <v>0.46480361825162431</v>
      </c>
      <c r="P16" s="1">
        <f>'[2]Qc, Summer, S1'!P16*Main!$B$8</f>
        <v>0.46480361825162431</v>
      </c>
      <c r="Q16" s="1">
        <f>'[2]Qc, Summer, S1'!Q16*Main!$B$8</f>
        <v>0.46480361825162431</v>
      </c>
      <c r="R16" s="1">
        <f>'[2]Qc, Summer, S1'!R16*Main!$B$8</f>
        <v>0.46480361825162431</v>
      </c>
      <c r="S16" s="1">
        <f>'[2]Qc, Summer, S1'!S16*Main!$B$8</f>
        <v>0.46480361825162431</v>
      </c>
      <c r="T16" s="1">
        <f>'[2]Qc, Summer, S1'!T16*Main!$B$8</f>
        <v>-0.20277273967808626</v>
      </c>
      <c r="U16" s="1">
        <f>'[2]Qc, Summer, S1'!U16*Main!$B$8</f>
        <v>-0.4252981923213231</v>
      </c>
      <c r="V16" s="1">
        <f>'[2]Qc, Summer, S1'!V16*Main!$B$8</f>
        <v>-0.4252981923213231</v>
      </c>
      <c r="W16" s="1">
        <f>'[2]Qc, Summer, S1'!W16*Main!$B$8</f>
        <v>-0.4252981923213231</v>
      </c>
      <c r="X16" s="1">
        <f>'[2]Qc, Summer, S1'!X16*Main!$B$8</f>
        <v>-0.4252981923213231</v>
      </c>
      <c r="Y16" s="1">
        <f>'[2]Qc, Summer, S1'!Y16*Main!$B$8</f>
        <v>-0.4252981923213231</v>
      </c>
    </row>
    <row r="17" spans="1:25" x14ac:dyDescent="0.25">
      <c r="A17">
        <v>26</v>
      </c>
      <c r="B17" s="1">
        <f>'[2]Qc, Summer, S1'!B17*Main!$B$8</f>
        <v>1.6782463766686355</v>
      </c>
      <c r="C17" s="1">
        <f>'[2]Qc, Summer, S1'!C17*Main!$B$8</f>
        <v>1.4154179200826933</v>
      </c>
      <c r="D17" s="1">
        <f>'[2]Qc, Summer, S1'!D17*Main!$B$8</f>
        <v>1.1525894752510337</v>
      </c>
      <c r="E17" s="1">
        <f>'[2]Qc, Summer, S1'!E17*Main!$B$8</f>
        <v>1.1525894752510337</v>
      </c>
      <c r="F17" s="1">
        <f>'[2]Qc, Summer, S1'!F17*Main!$B$8</f>
        <v>1.1525894752510337</v>
      </c>
      <c r="G17" s="1">
        <f>'[2]Qc, Summer, S1'!G17*Main!$B$8</f>
        <v>1.2182965864589486</v>
      </c>
      <c r="H17" s="1">
        <f>'[2]Qc, Summer, S1'!H17*Main!$B$8</f>
        <v>1.987622778676905</v>
      </c>
      <c r="I17" s="1">
        <f>'[2]Qc, Summer, S1'!I17*Main!$B$8</f>
        <v>2.9584230592587124</v>
      </c>
      <c r="J17" s="1">
        <f>'[2]Qc, Summer, S1'!J17*Main!$B$8</f>
        <v>4.1821513348493795</v>
      </c>
      <c r="K17" s="1">
        <f>'[2]Qc, Summer, S1'!K17*Main!$B$8</f>
        <v>5.060122496839929</v>
      </c>
      <c r="L17" s="1">
        <f>'[2]Qc, Summer, S1'!L17*Main!$B$8</f>
        <v>5.1359396896190193</v>
      </c>
      <c r="M17" s="1">
        <f>'[2]Qc, Summer, S1'!M17*Main!$B$8</f>
        <v>5.3381171953780271</v>
      </c>
      <c r="N17" s="1">
        <f>'[2]Qc, Summer, S1'!N17*Main!$B$8</f>
        <v>5.5971545021411693</v>
      </c>
      <c r="O17" s="1">
        <f>'[2]Qc, Summer, S1'!O17*Main!$B$8</f>
        <v>6.2752394353219128</v>
      </c>
      <c r="P17" s="1">
        <f>'[2]Qc, Summer, S1'!P17*Main!$B$8</f>
        <v>5.6606560956438274</v>
      </c>
      <c r="Q17" s="1">
        <f>'[2]Qc, Summer, S1'!Q17*Main!$B$8</f>
        <v>5.5241879549763739</v>
      </c>
      <c r="R17" s="1">
        <f>'[2]Qc, Summer, S1'!R17*Main!$B$8</f>
        <v>5.3826630838452454</v>
      </c>
      <c r="S17" s="1">
        <f>'[2]Qc, Summer, S1'!S17*Main!$B$8</f>
        <v>4.6194462121972828</v>
      </c>
      <c r="T17" s="1">
        <f>'[2]Qc, Summer, S1'!T17*Main!$B$8</f>
        <v>4.6952628437093917</v>
      </c>
      <c r="U17" s="1">
        <f>'[2]Qc, Summer, S1'!U17*Main!$B$8</f>
        <v>4.4324321538098053</v>
      </c>
      <c r="V17" s="1">
        <f>'[2]Qc, Summer, S1'!V17*Main!$B$8</f>
        <v>4.2353108113703488</v>
      </c>
      <c r="W17" s="1">
        <f>'[2]Qc, Summer, S1'!W17*Main!$B$8</f>
        <v>3.8201440023183695</v>
      </c>
      <c r="X17" s="1">
        <f>'[2]Qc, Summer, S1'!X17*Main!$B$8</f>
        <v>3.4504686344063793</v>
      </c>
      <c r="Y17" s="1">
        <f>'[2]Qc, Summer, S1'!Y17*Main!$B$8</f>
        <v>2.777878716553456</v>
      </c>
    </row>
    <row r="18" spans="1:25" x14ac:dyDescent="0.25">
      <c r="A18">
        <v>30</v>
      </c>
      <c r="B18" s="1">
        <f>'[2]Qc, Summer, S1'!B18*Main!$B$8</f>
        <v>-1.9478458376402836</v>
      </c>
      <c r="C18" s="1">
        <f>'[2]Qc, Summer, S1'!C18*Main!$B$8</f>
        <v>-2.2823066304341406</v>
      </c>
      <c r="D18" s="1">
        <f>'[2]Qc, Summer, S1'!D18*Main!$B$8</f>
        <v>-2.2164263992173656</v>
      </c>
      <c r="E18" s="1">
        <f>'[2]Qc, Summer, S1'!E18*Main!$B$8</f>
        <v>-2.1355904893236857</v>
      </c>
      <c r="F18" s="1">
        <f>'[2]Qc, Summer, S1'!F18*Main!$B$8</f>
        <v>-2.2135612546958066</v>
      </c>
      <c r="G18" s="1">
        <f>'[2]Qc, Summer, S1'!G18*Main!$B$8</f>
        <v>-2.1391234210720613</v>
      </c>
      <c r="H18" s="1">
        <f>'[2]Qc, Summer, S1'!H18*Main!$B$8</f>
        <v>-0.79858872200236275</v>
      </c>
      <c r="I18" s="1">
        <f>'[2]Qc, Summer, S1'!I18*Main!$B$8</f>
        <v>0.29199282341996458</v>
      </c>
      <c r="J18" s="1">
        <f>'[2]Qc, Summer, S1'!J18*Main!$B$8</f>
        <v>0.3142126867838157</v>
      </c>
      <c r="K18" s="1">
        <f>'[2]Qc, Summer, S1'!K18*Main!$B$8</f>
        <v>0.79556132430596571</v>
      </c>
      <c r="L18" s="1">
        <f>'[2]Qc, Summer, S1'!L18*Main!$B$8</f>
        <v>0.78798053214707608</v>
      </c>
      <c r="M18" s="1">
        <f>'[2]Qc, Summer, S1'!M18*Main!$B$8</f>
        <v>0.87008308350561125</v>
      </c>
      <c r="N18" s="1">
        <f>'[2]Qc, Summer, S1'!N18*Main!$B$8</f>
        <v>1.1578739302421737</v>
      </c>
      <c r="O18" s="1">
        <f>'[2]Qc, Summer, S1'!O18*Main!$B$8</f>
        <v>1.0369839309657414</v>
      </c>
      <c r="P18" s="1">
        <f>'[2]Qc, Summer, S1'!P18*Main!$B$8</f>
        <v>-4.7945106438275251E-2</v>
      </c>
      <c r="Q18" s="1">
        <f>'[2]Qc, Summer, S1'!Q18*Main!$B$8</f>
        <v>1.2706094167158885E-2</v>
      </c>
      <c r="R18" s="1">
        <f>'[2]Qc, Summer, S1'!R18*Main!$B$8</f>
        <v>8.062198489367986E-2</v>
      </c>
      <c r="S18" s="1">
        <f>'[2]Qc, Summer, S1'!S18*Main!$B$8</f>
        <v>0.222299467749557</v>
      </c>
      <c r="T18" s="1">
        <f>'[2]Qc, Summer, S1'!T18*Main!$B$8</f>
        <v>1.743974054932073E-2</v>
      </c>
      <c r="U18" s="1">
        <f>'[2]Qc, Summer, S1'!U18*Main!$B$8</f>
        <v>6.2339759096278792E-2</v>
      </c>
      <c r="V18" s="1">
        <f>'[2]Qc, Summer, S1'!V18*Main!$B$8</f>
        <v>0.26657447584170113</v>
      </c>
      <c r="W18" s="1">
        <f>'[2]Qc, Summer, S1'!W18*Main!$B$8</f>
        <v>-0.14031508512994686</v>
      </c>
      <c r="X18" s="1">
        <f>'[2]Qc, Summer, S1'!X18*Main!$B$8</f>
        <v>-1.0113477089486118</v>
      </c>
      <c r="Y18" s="1">
        <f>'[2]Qc, Summer, S1'!Y18*Main!$B$8</f>
        <v>-1.1887517276284703</v>
      </c>
    </row>
    <row r="19" spans="1:25" x14ac:dyDescent="0.25">
      <c r="A19">
        <v>35</v>
      </c>
      <c r="B19" s="1">
        <f>'[2]Qc, Summer, S1'!B19*Main!$B$8</f>
        <v>2.0820689074424097</v>
      </c>
      <c r="C19" s="1">
        <f>'[2]Qc, Summer, S1'!C19*Main!$B$8</f>
        <v>2.0820689074424097</v>
      </c>
      <c r="D19" s="1">
        <f>'[2]Qc, Summer, S1'!D19*Main!$B$8</f>
        <v>2.0820689074424097</v>
      </c>
      <c r="E19" s="1">
        <f>'[2]Qc, Summer, S1'!E19*Main!$B$8</f>
        <v>2.0820689074424097</v>
      </c>
      <c r="F19" s="1">
        <f>'[2]Qc, Summer, S1'!F19*Main!$B$8</f>
        <v>2.0820689074424097</v>
      </c>
      <c r="G19" s="1">
        <f>'[2]Qc, Summer, S1'!G19*Main!$B$8</f>
        <v>2.0820689074424097</v>
      </c>
      <c r="H19" s="1">
        <f>'[2]Qc, Summer, S1'!H19*Main!$B$8</f>
        <v>1.4426609965741288</v>
      </c>
      <c r="I19" s="1">
        <f>'[2]Qc, Summer, S1'!I19*Main!$B$8</f>
        <v>-0.14215653744831658</v>
      </c>
      <c r="J19" s="1">
        <f>'[2]Qc, Summer, S1'!J19*Main!$B$8</f>
        <v>-0.45729307849970463</v>
      </c>
      <c r="K19" s="1">
        <f>'[2]Qc, Summer, S1'!K19*Main!$B$8</f>
        <v>-0.45729307849970463</v>
      </c>
      <c r="L19" s="1">
        <f>'[2]Qc, Summer, S1'!L19*Main!$B$8</f>
        <v>-0.45729307849970463</v>
      </c>
      <c r="M19" s="1">
        <f>'[2]Qc, Summer, S1'!M19*Main!$B$8</f>
        <v>-0.45729307849970463</v>
      </c>
      <c r="N19" s="1">
        <f>'[2]Qc, Summer, S1'!N19*Main!$B$8</f>
        <v>-0.45729307849970463</v>
      </c>
      <c r="O19" s="1">
        <f>'[2]Qc, Summer, S1'!O19*Main!$B$8</f>
        <v>-0.45729307849970463</v>
      </c>
      <c r="P19" s="1">
        <f>'[2]Qc, Summer, S1'!P19*Main!$B$8</f>
        <v>-0.45729307849970463</v>
      </c>
      <c r="Q19" s="1">
        <f>'[2]Qc, Summer, S1'!Q19*Main!$B$8</f>
        <v>-0.45729307849970463</v>
      </c>
      <c r="R19" s="1">
        <f>'[2]Qc, Summer, S1'!R19*Main!$B$8</f>
        <v>-0.45729307849970463</v>
      </c>
      <c r="S19" s="1">
        <f>'[2]Qc, Summer, S1'!S19*Main!$B$8</f>
        <v>0.48811654465445953</v>
      </c>
      <c r="T19" s="1">
        <f>'[2]Qc, Summer, S1'!T19*Main!$B$8</f>
        <v>0.80325308570584764</v>
      </c>
      <c r="U19" s="1">
        <f>'[2]Qc, Summer, S1'!U19*Main!$B$8</f>
        <v>0.80325308570584764</v>
      </c>
      <c r="V19" s="1">
        <f>'[2]Qc, Summer, S1'!V19*Main!$B$8</f>
        <v>0.80325308570584764</v>
      </c>
      <c r="W19" s="1">
        <f>'[2]Qc, Summer, S1'!W19*Main!$B$8</f>
        <v>0.80325308570584764</v>
      </c>
      <c r="X19" s="1">
        <f>'[2]Qc, Summer, S1'!X19*Main!$B$8</f>
        <v>0.80325308570584764</v>
      </c>
      <c r="Y19" s="1">
        <f>'[2]Qc, Summer, S1'!Y19*Main!$B$8</f>
        <v>1.7486643926609569</v>
      </c>
    </row>
    <row r="20" spans="1:25" x14ac:dyDescent="0.25">
      <c r="A20">
        <v>36</v>
      </c>
      <c r="B20" s="1">
        <f>'[2]Qc, Summer, S1'!B20*Main!$B$8</f>
        <v>2.0910868281157708</v>
      </c>
      <c r="C20" s="1">
        <f>'[2]Qc, Summer, S1'!C20*Main!$B$8</f>
        <v>1.5456881275841701</v>
      </c>
      <c r="D20" s="1">
        <f>'[2]Qc, Summer, S1'!D20*Main!$B$8</f>
        <v>1.4105138806851742</v>
      </c>
      <c r="E20" s="1">
        <f>'[2]Qc, Summer, S1'!E20*Main!$B$8</f>
        <v>1.2518310691080921</v>
      </c>
      <c r="F20" s="1">
        <f>'[2]Qc, Summer, S1'!F20*Main!$B$8</f>
        <v>1.9559125812167748</v>
      </c>
      <c r="G20" s="1">
        <f>'[2]Qc, Summer, S1'!G20*Main!$B$8</f>
        <v>1.8395451860602479</v>
      </c>
      <c r="H20" s="1">
        <f>'[2]Qc, Summer, S1'!H20*Main!$B$8</f>
        <v>2.4061015948021267</v>
      </c>
      <c r="I20" s="1">
        <f>'[2]Qc, Summer, S1'!I20*Main!$B$8</f>
        <v>2.4942587123449496</v>
      </c>
      <c r="J20" s="1">
        <f>'[2]Qc, Summer, S1'!J20*Main!$B$8</f>
        <v>1.5198287064382752</v>
      </c>
      <c r="K20" s="1">
        <f>'[2]Qc, Summer, S1'!K20*Main!$B$8</f>
        <v>0.82162433549911396</v>
      </c>
      <c r="L20" s="1">
        <f>'[2]Qc, Summer, S1'!L20*Main!$B$8</f>
        <v>1.8783343177790903</v>
      </c>
      <c r="M20" s="1">
        <f>'[2]Qc, Summer, S1'!M20*Main!$B$8</f>
        <v>1.7737212049616065</v>
      </c>
      <c r="N20" s="1">
        <f>'[2]Qc, Summer, S1'!N20*Main!$B$8</f>
        <v>1.9617897223862966</v>
      </c>
      <c r="O20" s="1">
        <f>'[2]Qc, Summer, S1'!O20*Main!$B$8</f>
        <v>1.4069875959834612</v>
      </c>
      <c r="P20" s="1">
        <f>'[2]Qc, Summer, S1'!P20*Main!$B$8</f>
        <v>1.4528292971057295</v>
      </c>
      <c r="Q20" s="1">
        <f>'[2]Qc, Summer, S1'!Q20*Main!$B$8</f>
        <v>1.3752510336680448</v>
      </c>
      <c r="R20" s="1">
        <f>'[2]Qc, Summer, S1'!R20*Main!$B$8</f>
        <v>1.4974955699940933</v>
      </c>
      <c r="S20" s="1">
        <f>'[2]Qc, Summer, S1'!S20*Main!$B$8</f>
        <v>2.6670466627288838</v>
      </c>
      <c r="T20" s="1">
        <f>'[2]Qc, Summer, S1'!T20*Main!$B$8</f>
        <v>2.4284347312463082</v>
      </c>
      <c r="U20" s="1">
        <f>'[2]Qc, Summer, S1'!U20*Main!$B$8</f>
        <v>2.6000472533963381</v>
      </c>
      <c r="V20" s="1">
        <f>'[2]Qc, Summer, S1'!V20*Main!$B$8</f>
        <v>2.782238629651506</v>
      </c>
      <c r="W20" s="1">
        <f>'[2]Qc, Summer, S1'!W20*Main!$B$8</f>
        <v>2.5706615475487298</v>
      </c>
      <c r="X20" s="1">
        <f>'[2]Qc, Summer, S1'!X20*Main!$B$8</f>
        <v>1.868930891907856</v>
      </c>
      <c r="Y20" s="1">
        <f>'[2]Qc, Summer, S1'!Y20*Main!$B$8</f>
        <v>1.7231777909037211</v>
      </c>
    </row>
    <row r="21" spans="1:25" x14ac:dyDescent="0.25">
      <c r="A21">
        <v>42</v>
      </c>
      <c r="B21" s="1">
        <f>'[2]Qc, Summer, S1'!B21*Main!$B$8</f>
        <v>-0.36896222972533965</v>
      </c>
      <c r="C21" s="1">
        <f>'[2]Qc, Summer, S1'!C21*Main!$B$8</f>
        <v>-0.42563155258417013</v>
      </c>
      <c r="D21" s="1">
        <f>'[2]Qc, Summer, S1'!D21*Main!$B$8</f>
        <v>-0.74155220124040166</v>
      </c>
      <c r="E21" s="1">
        <f>'[2]Qc, Summer, S1'!E21*Main!$B$8</f>
        <v>-0.74979664311872407</v>
      </c>
      <c r="F21" s="1">
        <f>'[2]Qc, Summer, S1'!F21*Main!$B$8</f>
        <v>-0.45366820769344351</v>
      </c>
      <c r="G21" s="1">
        <f>'[2]Qc, Summer, S1'!G21*Main!$B$8</f>
        <v>-0.74367964406379206</v>
      </c>
      <c r="H21" s="1">
        <f>'[2]Qc, Summer, S1'!H21*Main!$B$8</f>
        <v>-0.60305329378322492</v>
      </c>
      <c r="I21" s="1">
        <f>'[2]Qc, Summer, S1'!I21*Main!$B$8</f>
        <v>0.57145007792380387</v>
      </c>
      <c r="J21" s="1">
        <f>'[2]Qc, Summer, S1'!J21*Main!$B$8</f>
        <v>1.6359467433106907</v>
      </c>
      <c r="K21" s="1">
        <f>'[2]Qc, Summer, S1'!K21*Main!$B$8</f>
        <v>2.1328927933697579</v>
      </c>
      <c r="L21" s="1">
        <f>'[2]Qc, Summer, S1'!L21*Main!$B$8</f>
        <v>1.423685996884229</v>
      </c>
      <c r="M21" s="1">
        <f>'[2]Qc, Summer, S1'!M21*Main!$B$8</f>
        <v>1.7338781578411104</v>
      </c>
      <c r="N21" s="1">
        <f>'[2]Qc, Summer, S1'!N21*Main!$B$8</f>
        <v>1.9942759228735971</v>
      </c>
      <c r="O21" s="1">
        <f>'[2]Qc, Summer, S1'!O21*Main!$B$8</f>
        <v>2.0542217460572947</v>
      </c>
      <c r="P21" s="1">
        <f>'[2]Qc, Summer, S1'!P21*Main!$B$8</f>
        <v>1.8398534215445954</v>
      </c>
      <c r="Q21" s="1">
        <f>'[2]Qc, Summer, S1'!Q21*Main!$B$8</f>
        <v>1.3109554442705256</v>
      </c>
      <c r="R21" s="1">
        <f>'[2]Qc, Summer, S1'!R21*Main!$B$8</f>
        <v>1.3239390217808624</v>
      </c>
      <c r="S21" s="1">
        <f>'[2]Qc, Summer, S1'!S21*Main!$B$8</f>
        <v>1.2263739353366805</v>
      </c>
      <c r="T21" s="1">
        <f>'[2]Qc, Summer, S1'!T21*Main!$B$8</f>
        <v>0.89497445428233913</v>
      </c>
      <c r="U21" s="1">
        <f>'[2]Qc, Summer, S1'!U21*Main!$B$8</f>
        <v>0.96407342821913766</v>
      </c>
      <c r="V21" s="1">
        <f>'[2]Qc, Summer, S1'!V21*Main!$B$8</f>
        <v>1.2960298741878322</v>
      </c>
      <c r="W21" s="1">
        <f>'[2]Qc, Summer, S1'!W21*Main!$B$8</f>
        <v>0.91723391488481976</v>
      </c>
      <c r="X21" s="1">
        <f>'[2]Qc, Summer, S1'!X21*Main!$B$8</f>
        <v>0.51518589285292382</v>
      </c>
      <c r="Y21" s="1">
        <f>'[2]Qc, Summer, S1'!Y21*Main!$B$8</f>
        <v>0.13779493467217954</v>
      </c>
    </row>
    <row r="22" spans="1:25" x14ac:dyDescent="0.25">
      <c r="A22">
        <v>55</v>
      </c>
      <c r="B22" s="1">
        <f>'[2]Qc, Summer, S1'!B22*Main!$B$8</f>
        <v>0.44548730064973419</v>
      </c>
      <c r="C22" s="1">
        <f>'[2]Qc, Summer, S1'!C22*Main!$B$8</f>
        <v>0.5113112817483757</v>
      </c>
      <c r="D22" s="1">
        <f>'[2]Qc, Summer, S1'!D22*Main!$B$8</f>
        <v>0.74051978735971646</v>
      </c>
      <c r="E22" s="1">
        <f>'[2]Qc, Summer, S1'!E22*Main!$B$8</f>
        <v>0.85218546958062602</v>
      </c>
      <c r="F22" s="1">
        <f>'[2]Qc, Summer, S1'!F22*Main!$B$8</f>
        <v>-0.7722563496751329</v>
      </c>
      <c r="G22" s="1">
        <f>'[2]Qc, Summer, S1'!G22*Main!$B$8</f>
        <v>-0.60887182516243354</v>
      </c>
      <c r="H22" s="1">
        <f>'[2]Qc, Summer, S1'!H22*Main!$B$8</f>
        <v>0.17748966331955107</v>
      </c>
      <c r="I22" s="1">
        <f>'[2]Qc, Summer, S1'!I22*Main!$B$8</f>
        <v>1.1883579444772592</v>
      </c>
      <c r="J22" s="1">
        <f>'[2]Qc, Summer, S1'!J22*Main!$B$8</f>
        <v>1.5045481393975191</v>
      </c>
      <c r="K22" s="1">
        <f>'[2]Qc, Summer, S1'!K22*Main!$B$8</f>
        <v>1.5844772593030125</v>
      </c>
      <c r="L22" s="1">
        <f>'[2]Qc, Summer, S1'!L22*Main!$B$8</f>
        <v>1.5174778499704664</v>
      </c>
      <c r="M22" s="1">
        <f>'[2]Qc, Summer, S1'!M22*Main!$B$8</f>
        <v>1.4375487300649734</v>
      </c>
      <c r="N22" s="1">
        <f>'[2]Qc, Summer, S1'!N22*Main!$B$8</f>
        <v>1.7384583579444772</v>
      </c>
      <c r="O22" s="1">
        <f>'[2]Qc, Summer, S1'!O22*Main!$B$8</f>
        <v>1.6608800945067927</v>
      </c>
      <c r="P22" s="1">
        <f>'[2]Qc, Summer, S1'!P22*Main!$B$8</f>
        <v>1.3834790313053751</v>
      </c>
      <c r="Q22" s="1">
        <f>'[2]Qc, Summer, S1'!Q22*Main!$B$8</f>
        <v>1.1672002362669816</v>
      </c>
      <c r="R22" s="1">
        <f>'[2]Qc, Summer, S1'!R22*Main!$B$8</f>
        <v>0.99676314235085639</v>
      </c>
      <c r="S22" s="1">
        <f>'[2]Qc, Summer, S1'!S22*Main!$B$8</f>
        <v>0.94034258712344954</v>
      </c>
      <c r="T22" s="1">
        <f>'[2]Qc, Summer, S1'!T22*Main!$B$8</f>
        <v>1.0179208505611341</v>
      </c>
      <c r="U22" s="1">
        <f>'[2]Qc, Summer, S1'!U22*Main!$B$8</f>
        <v>1.2518310691080921</v>
      </c>
      <c r="V22" s="1">
        <f>'[2]Qc, Summer, S1'!V22*Main!$B$8</f>
        <v>1.1695510927347903</v>
      </c>
      <c r="W22" s="1">
        <f>'[2]Qc, Summer, S1'!W22*Main!$B$8</f>
        <v>1.2083402244536325</v>
      </c>
      <c r="X22" s="1">
        <f>'[2]Qc, Summer, S1'!X22*Main!$B$8</f>
        <v>0.40434731246308325</v>
      </c>
      <c r="Y22" s="1">
        <f>'[2]Qc, Summer, S1'!Y22*Main!$B$8</f>
        <v>-0.48310100413467216</v>
      </c>
    </row>
    <row r="23" spans="1:25" x14ac:dyDescent="0.25">
      <c r="A23">
        <v>68</v>
      </c>
      <c r="B23" s="1">
        <f>'[2]Qc, Summer, S1'!B23*Main!$B$8</f>
        <v>0.4327257703484938</v>
      </c>
      <c r="C23" s="1">
        <f>'[2]Qc, Summer, S1'!C23*Main!$B$8</f>
        <v>0.4327257703484938</v>
      </c>
      <c r="D23" s="1">
        <f>'[2]Qc, Summer, S1'!D23*Main!$B$8</f>
        <v>0.4327257703484938</v>
      </c>
      <c r="E23" s="1">
        <f>'[2]Qc, Summer, S1'!E23*Main!$B$8</f>
        <v>0.4327257703484938</v>
      </c>
      <c r="F23" s="1">
        <f>'[2]Qc, Summer, S1'!F23*Main!$B$8</f>
        <v>0.4327257703484938</v>
      </c>
      <c r="G23" s="1">
        <f>'[2]Qc, Summer, S1'!G23*Main!$B$8</f>
        <v>0.4327257703484938</v>
      </c>
      <c r="H23" s="1">
        <f>'[2]Qc, Summer, S1'!H23*Main!$B$8</f>
        <v>0.4327257703484938</v>
      </c>
      <c r="I23" s="1">
        <f>'[2]Qc, Summer, S1'!I23*Main!$B$8</f>
        <v>0.157158551506202</v>
      </c>
      <c r="J23" s="1">
        <f>'[2]Qc, Summer, S1'!J23*Main!$B$8</f>
        <v>-0.11840866733608978</v>
      </c>
      <c r="K23" s="1">
        <f>'[2]Qc, Summer, S1'!K23*Main!$B$8</f>
        <v>-0.13317023285587712</v>
      </c>
      <c r="L23" s="1">
        <f>'[2]Qc, Summer, S1'!L23*Main!$B$8</f>
        <v>-6.4277866878322501E-2</v>
      </c>
      <c r="M23" s="1">
        <f>'[2]Qc, Summer, S1'!M23*Main!$B$8</f>
        <v>-3.9673570939161254E-2</v>
      </c>
      <c r="N23" s="1">
        <f>'[2]Qc, Summer, S1'!N23*Main!$B$8</f>
        <v>-3.9673570939161254E-2</v>
      </c>
      <c r="O23" s="1">
        <f>'[2]Qc, Summer, S1'!O23*Main!$B$8</f>
        <v>-3.9673570939161254E-2</v>
      </c>
      <c r="P23" s="1">
        <f>'[2]Qc, Summer, S1'!P23*Main!$B$8</f>
        <v>-3.9673570939161254E-2</v>
      </c>
      <c r="Q23" s="1">
        <f>'[2]Qc, Summer, S1'!Q23*Main!$B$8</f>
        <v>-3.9673570939161254E-2</v>
      </c>
      <c r="R23" s="1">
        <f>'[2]Qc, Summer, S1'!R23*Main!$B$8</f>
        <v>-3.9673570939161254E-2</v>
      </c>
      <c r="S23" s="1">
        <f>'[2]Qc, Summer, S1'!S23*Main!$B$8</f>
        <v>-3.9673570939161254E-2</v>
      </c>
      <c r="T23" s="1">
        <f>'[2]Qc, Summer, S1'!T23*Main!$B$8</f>
        <v>0.43764629512699349</v>
      </c>
      <c r="U23" s="1">
        <f>'[2]Qc, Summer, S1'!U23*Main!$B$8</f>
        <v>0.2162093154754873</v>
      </c>
      <c r="V23" s="1">
        <f>'[2]Qc, Summer, S1'!V23*Main!$B$8</f>
        <v>0.2162093154754873</v>
      </c>
      <c r="W23" s="1">
        <f>'[2]Qc, Summer, S1'!W23*Main!$B$8</f>
        <v>0.2162093154754873</v>
      </c>
      <c r="X23" s="1">
        <f>'[2]Qc, Summer, S1'!X23*Main!$B$8</f>
        <v>0.2162093154754873</v>
      </c>
      <c r="Y23" s="1">
        <f>'[2]Qc, Summer, S1'!Y23*Main!$B$8</f>
        <v>0.2162093154754873</v>
      </c>
    </row>
    <row r="24" spans="1:25" x14ac:dyDescent="0.25">
      <c r="A24">
        <v>72</v>
      </c>
      <c r="B24" s="1">
        <f>'[2]Qc, Summer, S1'!B24*Main!$B$8</f>
        <v>-29.110395098390434</v>
      </c>
      <c r="C24" s="1">
        <f>'[2]Qc, Summer, S1'!C24*Main!$B$8</f>
        <v>-28.135387534066744</v>
      </c>
      <c r="D24" s="1">
        <f>'[2]Qc, Summer, S1'!D24*Main!$B$8</f>
        <v>-29.029505959229176</v>
      </c>
      <c r="E24" s="1">
        <f>'[2]Qc, Summer, S1'!E24*Main!$B$8</f>
        <v>-29.742205561281743</v>
      </c>
      <c r="F24" s="1">
        <f>'[2]Qc, Summer, S1'!F24*Main!$B$8</f>
        <v>-28.972814761650916</v>
      </c>
      <c r="G24" s="1">
        <f>'[2]Qc, Summer, S1'!G24*Main!$B$8</f>
        <v>-37.227798500413471</v>
      </c>
      <c r="H24" s="1">
        <f>'[2]Qc, Summer, S1'!H24*Main!$B$8</f>
        <v>-31.727306461621382</v>
      </c>
      <c r="I24" s="1">
        <f>'[2]Qc, Summer, S1'!I24*Main!$B$8</f>
        <v>-5.9937619429267563</v>
      </c>
      <c r="J24" s="1">
        <f>'[2]Qc, Summer, S1'!J24*Main!$B$8</f>
        <v>0.61015228966332002</v>
      </c>
      <c r="K24" s="1">
        <f>'[2]Qc, Summer, S1'!K24*Main!$B$8</f>
        <v>-5.3130034306408742</v>
      </c>
      <c r="L24" s="1">
        <f>'[2]Qc, Summer, S1'!L24*Main!$B$8</f>
        <v>-7.8647219383933855</v>
      </c>
      <c r="M24" s="1">
        <f>'[2]Qc, Summer, S1'!M24*Main!$B$8</f>
        <v>-10.76759432396633</v>
      </c>
      <c r="N24" s="1">
        <f>'[2]Qc, Summer, S1'!N24*Main!$B$8</f>
        <v>-13.007326209125813</v>
      </c>
      <c r="O24" s="1">
        <f>'[2]Qc, Summer, S1'!O24*Main!$B$8</f>
        <v>-14.11961911296515</v>
      </c>
      <c r="P24" s="1">
        <f>'[2]Qc, Summer, S1'!P24*Main!$B$8</f>
        <v>-15.489079566937388</v>
      </c>
      <c r="Q24" s="1">
        <f>'[2]Qc, Summer, S1'!Q24*Main!$B$8</f>
        <v>-11.898508182634377</v>
      </c>
      <c r="R24" s="1">
        <f>'[2]Qc, Summer, S1'!R24*Main!$B$8</f>
        <v>-10.143562886266983</v>
      </c>
      <c r="S24" s="1">
        <f>'[2]Qc, Summer, S1'!S24*Main!$B$8</f>
        <v>-11.097664995156528</v>
      </c>
      <c r="T24" s="1">
        <f>'[2]Qc, Summer, S1'!T24*Main!$B$8</f>
        <v>-9.4084028459539262</v>
      </c>
      <c r="U24" s="1">
        <f>'[2]Qc, Summer, S1'!U24*Main!$B$8</f>
        <v>-12.55322221729179</v>
      </c>
      <c r="V24" s="1">
        <f>'[2]Qc, Summer, S1'!V24*Main!$B$8</f>
        <v>-20.234900538127583</v>
      </c>
      <c r="W24" s="1">
        <f>'[2]Qc, Summer, S1'!W24*Main!$B$8</f>
        <v>-15.364358238762552</v>
      </c>
      <c r="X24" s="1">
        <f>'[2]Qc, Summer, S1'!X24*Main!$B$8</f>
        <v>-17.57072700989368</v>
      </c>
      <c r="Y24" s="1">
        <f>'[2]Qc, Summer, S1'!Y24*Main!$B$8</f>
        <v>-25.351949347578262</v>
      </c>
    </row>
    <row r="25" spans="1:25" x14ac:dyDescent="0.25">
      <c r="A25">
        <v>103</v>
      </c>
      <c r="B25" s="1">
        <f>'[2]Qc, Summer, S1'!B25*Main!$B$8</f>
        <v>-9.3352968959391607</v>
      </c>
      <c r="C25" s="1">
        <f>'[2]Qc, Summer, S1'!C25*Main!$B$8</f>
        <v>-14.987935483756642</v>
      </c>
      <c r="D25" s="1">
        <f>'[2]Qc, Summer, S1'!D25*Main!$B$8</f>
        <v>-13.372242635440051</v>
      </c>
      <c r="E25" s="1">
        <f>'[2]Qc, Summer, S1'!E25*Main!$B$8</f>
        <v>-13.166321646411694</v>
      </c>
      <c r="F25" s="1">
        <f>'[2]Qc, Summer, S1'!F25*Main!$B$8</f>
        <v>-12.559284417882456</v>
      </c>
      <c r="G25" s="1">
        <f>'[2]Qc, Summer, S1'!G25*Main!$B$8</f>
        <v>-15.312219748021263</v>
      </c>
      <c r="H25" s="1">
        <f>'[2]Qc, Summer, S1'!H25*Main!$B$8</f>
        <v>-9.763174157058474</v>
      </c>
      <c r="I25" s="1">
        <f>'[2]Qc, Summer, S1'!I25*Main!$B$8</f>
        <v>-1.5139012598789134</v>
      </c>
      <c r="J25" s="1">
        <f>'[2]Qc, Summer, S1'!J25*Main!$B$8</f>
        <v>0.58704013815711598</v>
      </c>
      <c r="K25" s="1">
        <f>'[2]Qc, Summer, S1'!K25*Main!$B$8</f>
        <v>10.240083196264028</v>
      </c>
      <c r="L25" s="1">
        <f>'[2]Qc, Summer, S1'!L25*Main!$B$8</f>
        <v>11.657910097740697</v>
      </c>
      <c r="M25" s="1">
        <f>'[2]Qc, Summer, S1'!M25*Main!$B$8</f>
        <v>10.701558072282928</v>
      </c>
      <c r="N25" s="1">
        <f>'[2]Qc, Summer, S1'!N25*Main!$B$8</f>
        <v>12.874552412950385</v>
      </c>
      <c r="O25" s="1">
        <f>'[2]Qc, Summer, S1'!O25*Main!$B$8</f>
        <v>14.193759516228587</v>
      </c>
      <c r="P25" s="1">
        <f>'[2]Qc, Summer, S1'!P25*Main!$B$8</f>
        <v>11.221779358638512</v>
      </c>
      <c r="Q25" s="1">
        <f>'[2]Qc, Summer, S1'!Q25*Main!$B$8</f>
        <v>6.4777204425280575</v>
      </c>
      <c r="R25" s="1">
        <f>'[2]Qc, Summer, S1'!R25*Main!$B$8</f>
        <v>-0.91618774261665581</v>
      </c>
      <c r="S25" s="1">
        <f>'[2]Qc, Summer, S1'!S25*Main!$B$8</f>
        <v>-1.7295380242616647</v>
      </c>
      <c r="T25" s="1">
        <f>'[2]Qc, Summer, S1'!T25*Main!$B$8</f>
        <v>-1.9257693177495547</v>
      </c>
      <c r="U25" s="1">
        <f>'[2]Qc, Summer, S1'!U25*Main!$B$8</f>
        <v>-4.2878265616804505</v>
      </c>
      <c r="V25" s="1">
        <f>'[2]Qc, Summer, S1'!V25*Main!$B$8</f>
        <v>-5.37803233738925</v>
      </c>
      <c r="W25" s="1">
        <f>'[2]Qc, Summer, S1'!W25*Main!$B$8</f>
        <v>-1.8125218970171273</v>
      </c>
      <c r="X25" s="1">
        <f>'[2]Qc, Summer, S1'!X25*Main!$B$8</f>
        <v>-7.7973383785440031</v>
      </c>
      <c r="Y25" s="1">
        <f>'[2]Qc, Summer, S1'!Y25*Main!$B$8</f>
        <v>-11.095634002096869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4"/>
  <sheetViews>
    <sheetView workbookViewId="0">
      <selection activeCell="B1" sqref="B1:Y1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8">
        <v>11.80763</v>
      </c>
      <c r="C2" s="8">
        <v>11.50611</v>
      </c>
      <c r="D2" s="8">
        <v>9.9682399999999998</v>
      </c>
      <c r="E2" s="8">
        <v>9.2945899999999995</v>
      </c>
      <c r="F2" s="8">
        <v>8.5396699999999992</v>
      </c>
      <c r="G2" s="8">
        <v>8.3571600000000004</v>
      </c>
      <c r="H2" s="8">
        <v>9.0414499999999993</v>
      </c>
      <c r="I2" s="8">
        <v>1.8960999999999999</v>
      </c>
      <c r="J2" s="8">
        <v>1.78976</v>
      </c>
      <c r="K2" s="8">
        <v>2.3914499999999999</v>
      </c>
      <c r="L2" s="8">
        <v>1.85039</v>
      </c>
      <c r="M2" s="8">
        <v>1.71885</v>
      </c>
      <c r="N2" s="8">
        <v>2.0304099999999998</v>
      </c>
      <c r="O2" s="8">
        <v>2.4567399999999999</v>
      </c>
      <c r="P2" s="8">
        <v>2.4212899999999999</v>
      </c>
      <c r="Q2" s="8">
        <v>2.4920399999999998</v>
      </c>
      <c r="R2" s="8">
        <v>2.59673</v>
      </c>
      <c r="S2" s="8">
        <v>2.9370500000000002</v>
      </c>
      <c r="T2" s="8">
        <v>2.2932600000000001</v>
      </c>
      <c r="U2" s="8">
        <v>2.5201799999999999</v>
      </c>
      <c r="V2" s="8">
        <v>2.7903099999999998</v>
      </c>
      <c r="W2" s="8">
        <v>2.5833900000000001</v>
      </c>
      <c r="X2" s="8">
        <v>10.53917</v>
      </c>
      <c r="Y2" s="8">
        <v>11.41409</v>
      </c>
    </row>
    <row r="3" spans="1:25" x14ac:dyDescent="0.25">
      <c r="A3" t="s">
        <v>10</v>
      </c>
      <c r="B3" s="8">
        <v>-24.359690000000001</v>
      </c>
      <c r="C3" s="8">
        <v>-26.599299999999999</v>
      </c>
      <c r="D3" s="8">
        <v>-29.899699999999999</v>
      </c>
      <c r="E3" s="8">
        <v>-32.874499999999998</v>
      </c>
      <c r="F3" s="8">
        <v>-35.671700000000001</v>
      </c>
      <c r="G3" s="8">
        <v>-37.514299999999999</v>
      </c>
      <c r="H3" s="8">
        <v>-36.137900000000002</v>
      </c>
      <c r="I3" s="8">
        <v>-41.001600000000003</v>
      </c>
      <c r="J3" s="8">
        <v>-36.484319999999997</v>
      </c>
      <c r="K3" s="8">
        <v>-55.976619999999997</v>
      </c>
      <c r="L3" s="8">
        <v>-55.261049999999997</v>
      </c>
      <c r="M3" s="8">
        <v>-52.855370000000001</v>
      </c>
      <c r="N3" s="8">
        <v>-49.012740000000001</v>
      </c>
      <c r="O3" s="8">
        <v>-46.533239999999999</v>
      </c>
      <c r="P3" s="8">
        <v>-44.86862</v>
      </c>
      <c r="Q3" s="8">
        <v>-41.979109999999999</v>
      </c>
      <c r="R3" s="8">
        <v>-40.038460000000001</v>
      </c>
      <c r="S3" s="8">
        <v>-38.095970000000001</v>
      </c>
      <c r="T3" s="8">
        <v>-22.739000000000001</v>
      </c>
      <c r="U3" s="8">
        <v>-23.822320000000001</v>
      </c>
      <c r="V3" s="8">
        <v>-25.095009999999998</v>
      </c>
      <c r="W3" s="8">
        <v>-26.664999999999999</v>
      </c>
      <c r="X3" s="8">
        <v>-20.5091</v>
      </c>
      <c r="Y3" s="8">
        <v>-22.473109999999998</v>
      </c>
    </row>
    <row r="4" spans="1:25" x14ac:dyDescent="0.25">
      <c r="A4" t="s">
        <v>11</v>
      </c>
      <c r="B4" s="8">
        <v>23.39378</v>
      </c>
      <c r="C4" s="8">
        <v>25.521280000000001</v>
      </c>
      <c r="D4" s="8">
        <v>28.614609999999999</v>
      </c>
      <c r="E4" s="8">
        <v>31.42887</v>
      </c>
      <c r="F4" s="8">
        <v>34.066830000000003</v>
      </c>
      <c r="G4" s="8">
        <v>35.832270000000001</v>
      </c>
      <c r="H4" s="8">
        <v>34.493139999999997</v>
      </c>
      <c r="I4" s="8">
        <v>39.404559999999996</v>
      </c>
      <c r="J4" s="8">
        <v>35.161740000000002</v>
      </c>
      <c r="K4" s="8">
        <v>41.742010000000001</v>
      </c>
      <c r="L4" s="8">
        <v>41.914630000000002</v>
      </c>
      <c r="M4" s="8">
        <v>40.75665</v>
      </c>
      <c r="N4" s="8">
        <v>38.103749999999998</v>
      </c>
      <c r="O4" s="8">
        <v>36.595610000000001</v>
      </c>
      <c r="P4" s="8">
        <v>35.48386</v>
      </c>
      <c r="Q4" s="8">
        <v>33.465789999999998</v>
      </c>
      <c r="R4" s="8">
        <v>32.197519999999997</v>
      </c>
      <c r="S4" s="8">
        <v>31.00384</v>
      </c>
      <c r="T4" s="8">
        <v>22.399840000000001</v>
      </c>
      <c r="U4" s="8">
        <v>23.505839999999999</v>
      </c>
      <c r="V4" s="8">
        <v>24.852540000000001</v>
      </c>
      <c r="W4" s="8">
        <v>26.487439999999999</v>
      </c>
      <c r="X4" s="8">
        <v>19.738219999999998</v>
      </c>
      <c r="Y4" s="8">
        <v>21.632000000000001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Scenarios'!C$7*'Node ratio'!$B2*Main!$B$9</f>
        <v>3.2519471834181403E-3</v>
      </c>
      <c r="C16" s="4">
        <f>'PV Scenarios'!D$7*'Node ratio'!$B2*Main!$B$9</f>
        <v>3.2519471834181403E-3</v>
      </c>
      <c r="D16" s="4">
        <f>'PV Scenarios'!E$7*'Node ratio'!$B2*Main!$B$9</f>
        <v>3.2519471834181403E-3</v>
      </c>
      <c r="E16" s="4">
        <f>'PV Scenarios'!F$7*'Node ratio'!$B2*Main!$B$9</f>
        <v>3.2519471834181403E-3</v>
      </c>
      <c r="F16" s="4">
        <f>'PV Scenarios'!G$7*'Node ratio'!$B2*Main!$B$9</f>
        <v>3.2519471834181403E-3</v>
      </c>
      <c r="G16" s="4">
        <f>'PV Scenarios'!H$7*'Node ratio'!$B2*Main!$B$9</f>
        <v>3.2519471834181403E-3</v>
      </c>
      <c r="H16" s="4">
        <f>'PV Scenarios'!I$7*'Node ratio'!$B2*Main!$B$9</f>
        <v>4.3706170145139799E-2</v>
      </c>
      <c r="I16" s="4">
        <f>'PV Scenarios'!J$7*'Node ratio'!$B2*Main!$B$9</f>
        <v>0.11654978705370615</v>
      </c>
      <c r="J16" s="4">
        <f>'PV Scenarios'!K$7*'Node ratio'!$B2*Main!$B$9</f>
        <v>0.19953947917453707</v>
      </c>
      <c r="K16" s="4">
        <f>'PV Scenarios'!L$7*'Node ratio'!$B2*Main!$B$9</f>
        <v>0.28461041749275562</v>
      </c>
      <c r="L16" s="4">
        <f>'PV Scenarios'!M$7*'Node ratio'!$B2*Main!$B$9</f>
        <v>0.3618766825707706</v>
      </c>
      <c r="M16" s="4">
        <f>'PV Scenarios'!N$7*'Node ratio'!$B2*Main!$B$9</f>
        <v>0.42099708236531241</v>
      </c>
      <c r="N16" s="4">
        <f>'PV Scenarios'!O$7*'Node ratio'!$B2*Main!$B$9</f>
        <v>0.45377670997416725</v>
      </c>
      <c r="O16" s="4">
        <f>'PV Scenarios'!P$7*'Node ratio'!$B2*Main!$B$9</f>
        <v>0.45527260567853955</v>
      </c>
      <c r="P16" s="4">
        <f>'PV Scenarios'!Q$7*'Node ratio'!$B2*Main!$B$9</f>
        <v>0.42535469159109274</v>
      </c>
      <c r="Q16" s="4">
        <f>'PV Scenarios'!R$7*'Node ratio'!$B2*Main!$B$9</f>
        <v>0.3683805769376069</v>
      </c>
      <c r="R16" s="4">
        <f>'PV Scenarios'!S$7*'Node ratio'!$B2*Main!$B$9</f>
        <v>0.29241509073295913</v>
      </c>
      <c r="S16" s="4">
        <f>'PV Scenarios'!T$7*'Node ratio'!$B2*Main!$B$9</f>
        <v>0.20766934713308241</v>
      </c>
      <c r="T16" s="4">
        <f>'PV Scenarios'!U$7*'Node ratio'!$B2*Main!$B$9</f>
        <v>0.12409430451923621</v>
      </c>
      <c r="U16" s="4">
        <f>'PV Scenarios'!V$7*'Node ratio'!$B2*Main!$B$9</f>
        <v>5.0014947680971006E-2</v>
      </c>
      <c r="V16" s="4">
        <f>'PV Scenarios'!W$7*'Node ratio'!$B2*Main!$B$9</f>
        <v>3.2519471834181403E-3</v>
      </c>
      <c r="W16" s="4">
        <f>'PV Scenarios'!X$7*'Node ratio'!$B2*Main!$B$9</f>
        <v>3.2519471834181403E-3</v>
      </c>
      <c r="X16" s="4">
        <f>'PV Scenarios'!Y$7*'Node ratio'!$B2*Main!$B$9</f>
        <v>3.2519471834181403E-3</v>
      </c>
      <c r="Y16" s="4">
        <f>'PV Scenarios'!Z$7*'Node ratio'!$B2*Main!$B$9</f>
        <v>3.2519471834181403E-3</v>
      </c>
      <c r="Z16" s="1"/>
      <c r="AA16" s="1"/>
    </row>
    <row r="17" spans="1:27" x14ac:dyDescent="0.25">
      <c r="A17" s="3">
        <v>2</v>
      </c>
      <c r="B17" s="4">
        <f>'PV Scenarios'!C$7*'Node ratio'!$B3*Main!$B$9</f>
        <v>4.875002969106642E-2</v>
      </c>
      <c r="C17" s="4">
        <f>'PV Scenarios'!D$7*'Node ratio'!$B3*Main!$B$9</f>
        <v>4.875002969106642E-2</v>
      </c>
      <c r="D17" s="4">
        <f>'PV Scenarios'!E$7*'Node ratio'!$B3*Main!$B$9</f>
        <v>4.875002969106642E-2</v>
      </c>
      <c r="E17" s="4">
        <f>'PV Scenarios'!F$7*'Node ratio'!$B3*Main!$B$9</f>
        <v>4.875002969106642E-2</v>
      </c>
      <c r="F17" s="4">
        <f>'PV Scenarios'!G$7*'Node ratio'!$B3*Main!$B$9</f>
        <v>4.875002969106642E-2</v>
      </c>
      <c r="G17" s="4">
        <f>'PV Scenarios'!H$7*'Node ratio'!$B3*Main!$B$9</f>
        <v>4.875002969106642E-2</v>
      </c>
      <c r="H17" s="4">
        <f>'PV Scenarios'!I$7*'Node ratio'!$B3*Main!$B$9</f>
        <v>0.65520039904793259</v>
      </c>
      <c r="I17" s="4">
        <f>'PV Scenarios'!J$7*'Node ratio'!$B3*Main!$B$9</f>
        <v>1.7472010641278206</v>
      </c>
      <c r="J17" s="4">
        <f>'PV Scenarios'!K$7*'Node ratio'!$B3*Main!$B$9</f>
        <v>2.9913018218438356</v>
      </c>
      <c r="K17" s="4">
        <f>'PV Scenarios'!L$7*'Node ratio'!$B3*Main!$B$9</f>
        <v>4.266602598562133</v>
      </c>
      <c r="L17" s="4">
        <f>'PV Scenarios'!M$7*'Node ratio'!$B3*Main!$B$9</f>
        <v>5.4249033040218713</v>
      </c>
      <c r="M17" s="4">
        <f>'PV Scenarios'!N$7*'Node ratio'!$B3*Main!$B$9</f>
        <v>6.3111788438054583</v>
      </c>
      <c r="N17" s="4">
        <f>'PV Scenarios'!O$7*'Node ratio'!$B3*Main!$B$9</f>
        <v>6.8025791430914087</v>
      </c>
      <c r="O17" s="4">
        <f>'PV Scenarios'!P$7*'Node ratio'!$B3*Main!$B$9</f>
        <v>6.8250041567492978</v>
      </c>
      <c r="P17" s="4">
        <f>'PV Scenarios'!Q$7*'Node ratio'!$B3*Main!$B$9</f>
        <v>6.3765038835914876</v>
      </c>
      <c r="Q17" s="4">
        <f>'PV Scenarios'!R$7*'Node ratio'!$B3*Main!$B$9</f>
        <v>5.5224033634040044</v>
      </c>
      <c r="R17" s="4">
        <f>'PV Scenarios'!S$7*'Node ratio'!$B3*Main!$B$9</f>
        <v>4.383602669820692</v>
      </c>
      <c r="S17" s="4">
        <f>'PV Scenarios'!T$7*'Node ratio'!$B3*Main!$B$9</f>
        <v>3.1131768960715012</v>
      </c>
      <c r="T17" s="4">
        <f>'PV Scenarios'!U$7*'Node ratio'!$B3*Main!$B$9</f>
        <v>1.8603011330110941</v>
      </c>
      <c r="U17" s="4">
        <f>'PV Scenarios'!V$7*'Node ratio'!$B3*Main!$B$9</f>
        <v>0.74977545664860168</v>
      </c>
      <c r="V17" s="4">
        <f>'PV Scenarios'!W$7*'Node ratio'!$B3*Main!$B$9</f>
        <v>4.875002969106642E-2</v>
      </c>
      <c r="W17" s="4">
        <f>'PV Scenarios'!X$7*'Node ratio'!$B3*Main!$B$9</f>
        <v>4.875002969106642E-2</v>
      </c>
      <c r="X17" s="4">
        <f>'PV Scenarios'!Y$7*'Node ratio'!$B3*Main!$B$9</f>
        <v>4.875002969106642E-2</v>
      </c>
      <c r="Y17" s="4">
        <f>'PV Scenarios'!Z$7*'Node ratio'!$B3*Main!$B$9</f>
        <v>4.875002969106642E-2</v>
      </c>
      <c r="Z17" s="1"/>
      <c r="AA17" s="1"/>
    </row>
    <row r="18" spans="1:27" x14ac:dyDescent="0.25">
      <c r="A18" s="3">
        <v>3</v>
      </c>
      <c r="B18" s="4">
        <f>'PV Scenarios'!C$7*'Node ratio'!$B4*Main!$B$9</f>
        <v>5.3921730408528365E-2</v>
      </c>
      <c r="C18" s="4">
        <f>'PV Scenarios'!D$7*'Node ratio'!$B4*Main!$B$9</f>
        <v>5.3921730408528365E-2</v>
      </c>
      <c r="D18" s="4">
        <f>'PV Scenarios'!E$7*'Node ratio'!$B4*Main!$B$9</f>
        <v>5.3921730408528365E-2</v>
      </c>
      <c r="E18" s="4">
        <f>'PV Scenarios'!F$7*'Node ratio'!$B4*Main!$B$9</f>
        <v>5.3921730408528365E-2</v>
      </c>
      <c r="F18" s="4">
        <f>'PV Scenarios'!G$7*'Node ratio'!$B4*Main!$B$9</f>
        <v>5.3921730408528365E-2</v>
      </c>
      <c r="G18" s="4">
        <f>'PV Scenarios'!H$7*'Node ratio'!$B4*Main!$B$9</f>
        <v>5.3921730408528365E-2</v>
      </c>
      <c r="H18" s="4">
        <f>'PV Scenarios'!I$7*'Node ratio'!$B4*Main!$B$9</f>
        <v>0.72470805669062122</v>
      </c>
      <c r="I18" s="4">
        <f>'PV Scenarios'!J$7*'Node ratio'!$B4*Main!$B$9</f>
        <v>1.9325548178416567</v>
      </c>
      <c r="J18" s="4">
        <f>'PV Scenarios'!K$7*'Node ratio'!$B4*Main!$B$9</f>
        <v>3.3086373778673002</v>
      </c>
      <c r="K18" s="4">
        <f>'PV Scenarios'!L$7*'Node ratio'!$B4*Main!$B$9</f>
        <v>4.7192298453544028</v>
      </c>
      <c r="L18" s="4">
        <f>'PV Scenarios'!M$7*'Node ratio'!$B4*Main!$B$9</f>
        <v>6.000410159861036</v>
      </c>
      <c r="M18" s="4">
        <f>'PV Scenarios'!N$7*'Node ratio'!$B4*Main!$B$9</f>
        <v>6.9807072186880816</v>
      </c>
      <c r="N18" s="4">
        <f>'PV Scenarios'!O$7*'Node ratio'!$B4*Main!$B$9</f>
        <v>7.5242382612060474</v>
      </c>
      <c r="O18" s="4">
        <f>'PV Scenarios'!P$7*'Node ratio'!$B4*Main!$B$9</f>
        <v>7.5490422571939702</v>
      </c>
      <c r="P18" s="4">
        <f>'PV Scenarios'!Q$7*'Node ratio'!$B4*Main!$B$9</f>
        <v>7.0529623374355106</v>
      </c>
      <c r="Q18" s="4">
        <f>'PV Scenarios'!R$7*'Node ratio'!$B4*Main!$B$9</f>
        <v>6.1082536206780933</v>
      </c>
      <c r="R18" s="4">
        <f>'PV Scenarios'!S$7*'Node ratio'!$B4*Main!$B$9</f>
        <v>4.8486419983348705</v>
      </c>
      <c r="S18" s="4">
        <f>'PV Scenarios'!T$7*'Node ratio'!$B4*Main!$B$9</f>
        <v>3.4434417038886211</v>
      </c>
      <c r="T18" s="4">
        <f>'PV Scenarios'!U$7*'Node ratio'!$B4*Main!$B$9</f>
        <v>2.0576532323894421</v>
      </c>
      <c r="U18" s="4">
        <f>'PV Scenarios'!V$7*'Node ratio'!$B4*Main!$B$9</f>
        <v>0.82931621368316633</v>
      </c>
      <c r="V18" s="4">
        <f>'PV Scenarios'!W$7*'Node ratio'!$B4*Main!$B$9</f>
        <v>5.3921730408528365E-2</v>
      </c>
      <c r="W18" s="4">
        <f>'PV Scenarios'!X$7*'Node ratio'!$B4*Main!$B$9</f>
        <v>5.3921730408528365E-2</v>
      </c>
      <c r="X18" s="4">
        <f>'PV Scenarios'!Y$7*'Node ratio'!$B4*Main!$B$9</f>
        <v>5.3921730408528365E-2</v>
      </c>
      <c r="Y18" s="4">
        <f>'PV Scenarios'!Z$7*'Node ratio'!$B4*Main!$B$9</f>
        <v>5.3921730408528365E-2</v>
      </c>
      <c r="Z18" s="1"/>
      <c r="AA18" s="1"/>
    </row>
    <row r="19" spans="1:27" x14ac:dyDescent="0.25">
      <c r="A19" s="3">
        <v>4</v>
      </c>
      <c r="B19" s="4">
        <f>'PV Scenarios'!C$7*'Node ratio'!$B5*Main!$B$9</f>
        <v>0.15326171869381566</v>
      </c>
      <c r="C19" s="4">
        <f>'PV Scenarios'!D$7*'Node ratio'!$B5*Main!$B$9</f>
        <v>0.15326171869381566</v>
      </c>
      <c r="D19" s="4">
        <f>'PV Scenarios'!E$7*'Node ratio'!$B5*Main!$B$9</f>
        <v>0.15326171869381566</v>
      </c>
      <c r="E19" s="4">
        <f>'PV Scenarios'!F$7*'Node ratio'!$B5*Main!$B$9</f>
        <v>0.15326171869381566</v>
      </c>
      <c r="F19" s="4">
        <f>'PV Scenarios'!G$7*'Node ratio'!$B5*Main!$B$9</f>
        <v>0.15326171869381566</v>
      </c>
      <c r="G19" s="4">
        <f>'PV Scenarios'!H$7*'Node ratio'!$B5*Main!$B$9</f>
        <v>0.15326171869381566</v>
      </c>
      <c r="H19" s="4">
        <f>'PV Scenarios'!I$7*'Node ratio'!$B5*Main!$B$9</f>
        <v>2.0598374992448822</v>
      </c>
      <c r="I19" s="4">
        <f>'PV Scenarios'!J$7*'Node ratio'!$B5*Main!$B$9</f>
        <v>5.4928999979863535</v>
      </c>
      <c r="J19" s="4">
        <f>'PV Scenarios'!K$7*'Node ratio'!$B5*Main!$B$9</f>
        <v>9.4041390590525289</v>
      </c>
      <c r="K19" s="4">
        <f>'PV Scenarios'!L$7*'Node ratio'!$B5*Main!$B$9</f>
        <v>13.413465620082746</v>
      </c>
      <c r="L19" s="4">
        <f>'PV Scenarios'!M$7*'Node ratio'!$B5*Main!$B$9</f>
        <v>17.054964056247805</v>
      </c>
      <c r="M19" s="4">
        <f>'PV Scenarios'!N$7*'Node ratio'!$B5*Main!$B$9</f>
        <v>19.841262102101375</v>
      </c>
      <c r="N19" s="4">
        <f>'PV Scenarios'!O$7*'Node ratio'!$B5*Main!$B$9</f>
        <v>21.386140226535037</v>
      </c>
      <c r="O19" s="4">
        <f>'PV Scenarios'!P$7*'Node ratio'!$B5*Main!$B$9</f>
        <v>21.456640617134191</v>
      </c>
      <c r="P19" s="4">
        <f>'PV Scenarios'!Q$7*'Node ratio'!$B5*Main!$B$9</f>
        <v>20.046632805151091</v>
      </c>
      <c r="Q19" s="4">
        <f>'PV Scenarios'!R$7*'Node ratio'!$B5*Main!$B$9</f>
        <v>17.361487493635437</v>
      </c>
      <c r="R19" s="4">
        <f>'PV Scenarios'!S$7*'Node ratio'!$B5*Main!$B$9</f>
        <v>13.781293744947904</v>
      </c>
      <c r="S19" s="4">
        <f>'PV Scenarios'!T$7*'Node ratio'!$B5*Main!$B$9</f>
        <v>9.7872933557870656</v>
      </c>
      <c r="T19" s="4">
        <f>'PV Scenarios'!U$7*'Node ratio'!$B5*Main!$B$9</f>
        <v>5.8484671853560046</v>
      </c>
      <c r="U19" s="4">
        <f>'PV Scenarios'!V$7*'Node ratio'!$B5*Main!$B$9</f>
        <v>2.3571652335108855</v>
      </c>
      <c r="V19" s="4">
        <f>'PV Scenarios'!W$7*'Node ratio'!$B5*Main!$B$9</f>
        <v>0.15326171869381566</v>
      </c>
      <c r="W19" s="4">
        <f>'PV Scenarios'!X$7*'Node ratio'!$B5*Main!$B$9</f>
        <v>0.15326171869381566</v>
      </c>
      <c r="X19" s="4">
        <f>'PV Scenarios'!Y$7*'Node ratio'!$B5*Main!$B$9</f>
        <v>0.15326171869381566</v>
      </c>
      <c r="Y19" s="4">
        <f>'PV Scenarios'!Z$7*'Node ratio'!$B5*Main!$B$9</f>
        <v>0.15326171869381566</v>
      </c>
      <c r="Z19" s="1"/>
      <c r="AA19" s="1"/>
    </row>
    <row r="20" spans="1:27" x14ac:dyDescent="0.25">
      <c r="A20" s="3">
        <v>5</v>
      </c>
      <c r="B20" s="4">
        <f>'PV Scenarios'!C$7*'Node ratio'!$B6*Main!$B$9</f>
        <v>5.6258616003641154E-3</v>
      </c>
      <c r="C20" s="4">
        <f>'PV Scenarios'!D$7*'Node ratio'!$B6*Main!$B$9</f>
        <v>5.6258616003641154E-3</v>
      </c>
      <c r="D20" s="4">
        <f>'PV Scenarios'!E$7*'Node ratio'!$B6*Main!$B$9</f>
        <v>5.6258616003641154E-3</v>
      </c>
      <c r="E20" s="4">
        <f>'PV Scenarios'!F$7*'Node ratio'!$B6*Main!$B$9</f>
        <v>5.6258616003641154E-3</v>
      </c>
      <c r="F20" s="4">
        <f>'PV Scenarios'!G$7*'Node ratio'!$B6*Main!$B$9</f>
        <v>5.6258616003641154E-3</v>
      </c>
      <c r="G20" s="4">
        <f>'PV Scenarios'!H$7*'Node ratio'!$B6*Main!$B$9</f>
        <v>5.6258616003641154E-3</v>
      </c>
      <c r="H20" s="4">
        <f>'PV Scenarios'!I$7*'Node ratio'!$B6*Main!$B$9</f>
        <v>7.5611579908893695E-2</v>
      </c>
      <c r="I20" s="4">
        <f>'PV Scenarios'!J$7*'Node ratio'!$B6*Main!$B$9</f>
        <v>0.20163087975704991</v>
      </c>
      <c r="J20" s="4">
        <f>'PV Scenarios'!K$7*'Node ratio'!$B6*Main!$B$9</f>
        <v>0.34520286779834214</v>
      </c>
      <c r="K20" s="4">
        <f>'PV Scenarios'!L$7*'Node ratio'!$B6*Main!$B$9</f>
        <v>0.4923754072638673</v>
      </c>
      <c r="L20" s="4">
        <f>'PV Scenarios'!M$7*'Node ratio'!$B6*Main!$B$9</f>
        <v>0.6260458788885187</v>
      </c>
      <c r="M20" s="4">
        <f>'PV Scenarios'!N$7*'Node ratio'!$B6*Main!$B$9</f>
        <v>0.72832404278313834</v>
      </c>
      <c r="N20" s="4">
        <f>'PV Scenarios'!O$7*'Node ratio'!$B6*Main!$B$9</f>
        <v>0.78503272771480859</v>
      </c>
      <c r="O20" s="4">
        <f>'PV Scenarios'!P$7*'Node ratio'!$B6*Main!$B$9</f>
        <v>0.7876206240509761</v>
      </c>
      <c r="P20" s="4">
        <f>'PV Scenarios'!Q$7*'Node ratio'!$B6*Main!$B$9</f>
        <v>0.73586269732762621</v>
      </c>
      <c r="Q20" s="4">
        <f>'PV Scenarios'!R$7*'Node ratio'!$B6*Main!$B$9</f>
        <v>0.63729760208924691</v>
      </c>
      <c r="R20" s="4">
        <f>'PV Scenarios'!S$7*'Node ratio'!$B6*Main!$B$9</f>
        <v>0.50587747510474124</v>
      </c>
      <c r="S20" s="4">
        <f>'PV Scenarios'!T$7*'Node ratio'!$B6*Main!$B$9</f>
        <v>0.35926752179925237</v>
      </c>
      <c r="T20" s="4">
        <f>'PV Scenarios'!U$7*'Node ratio'!$B6*Main!$B$9</f>
        <v>0.21468287866989461</v>
      </c>
      <c r="U20" s="4">
        <f>'PV Scenarios'!V$7*'Node ratio'!$B6*Main!$B$9</f>
        <v>8.6525751413600097E-2</v>
      </c>
      <c r="V20" s="4">
        <f>'PV Scenarios'!W$7*'Node ratio'!$B6*Main!$B$9</f>
        <v>5.6258616003641154E-3</v>
      </c>
      <c r="W20" s="4">
        <f>'PV Scenarios'!X$7*'Node ratio'!$B6*Main!$B$9</f>
        <v>5.6258616003641154E-3</v>
      </c>
      <c r="X20" s="4">
        <f>'PV Scenarios'!Y$7*'Node ratio'!$B6*Main!$B$9</f>
        <v>5.6258616003641154E-3</v>
      </c>
      <c r="Y20" s="4">
        <f>'PV Scenarios'!Z$7*'Node ratio'!$B6*Main!$B$9</f>
        <v>5.6258616003641154E-3</v>
      </c>
      <c r="Z20" s="1"/>
      <c r="AA20" s="1"/>
    </row>
    <row r="21" spans="1:27" x14ac:dyDescent="0.25">
      <c r="A21" s="3">
        <v>8</v>
      </c>
      <c r="B21" s="4">
        <f>'PV Scenarios'!C$7*'Node ratio'!$B7*Main!$B$9</f>
        <v>0</v>
      </c>
      <c r="C21" s="4">
        <f>'PV Scenarios'!D$7*'Node ratio'!$B7*Main!$B$9</f>
        <v>0</v>
      </c>
      <c r="D21" s="4">
        <f>'PV Scenarios'!E$7*'Node ratio'!$B7*Main!$B$9</f>
        <v>0</v>
      </c>
      <c r="E21" s="4">
        <f>'PV Scenarios'!F$7*'Node ratio'!$B7*Main!$B$9</f>
        <v>0</v>
      </c>
      <c r="F21" s="4">
        <f>'PV Scenarios'!G$7*'Node ratio'!$B7*Main!$B$9</f>
        <v>0</v>
      </c>
      <c r="G21" s="4">
        <f>'PV Scenarios'!H$7*'Node ratio'!$B7*Main!$B$9</f>
        <v>0</v>
      </c>
      <c r="H21" s="4">
        <f>'PV Scenarios'!I$7*'Node ratio'!$B7*Main!$B$9</f>
        <v>0</v>
      </c>
      <c r="I21" s="4">
        <f>'PV Scenarios'!J$7*'Node ratio'!$B7*Main!$B$9</f>
        <v>0</v>
      </c>
      <c r="J21" s="4">
        <f>'PV Scenarios'!K$7*'Node ratio'!$B7*Main!$B$9</f>
        <v>0</v>
      </c>
      <c r="K21" s="4">
        <f>'PV Scenarios'!L$7*'Node ratio'!$B7*Main!$B$9</f>
        <v>0</v>
      </c>
      <c r="L21" s="4">
        <f>'PV Scenarios'!M$7*'Node ratio'!$B7*Main!$B$9</f>
        <v>0</v>
      </c>
      <c r="M21" s="4">
        <f>'PV Scenarios'!N$7*'Node ratio'!$B7*Main!$B$9</f>
        <v>0</v>
      </c>
      <c r="N21" s="4">
        <f>'PV Scenarios'!O$7*'Node ratio'!$B7*Main!$B$9</f>
        <v>0</v>
      </c>
      <c r="O21" s="4">
        <f>'PV Scenarios'!P$7*'Node ratio'!$B7*Main!$B$9</f>
        <v>0</v>
      </c>
      <c r="P21" s="4">
        <f>'PV Scenarios'!Q$7*'Node ratio'!$B7*Main!$B$9</f>
        <v>0</v>
      </c>
      <c r="Q21" s="4">
        <f>'PV Scenarios'!R$7*'Node ratio'!$B7*Main!$B$9</f>
        <v>0</v>
      </c>
      <c r="R21" s="4">
        <f>'PV Scenarios'!S$7*'Node ratio'!$B7*Main!$B$9</f>
        <v>0</v>
      </c>
      <c r="S21" s="4">
        <f>'PV Scenarios'!T$7*'Node ratio'!$B7*Main!$B$9</f>
        <v>0</v>
      </c>
      <c r="T21" s="4">
        <f>'PV Scenarios'!U$7*'Node ratio'!$B7*Main!$B$9</f>
        <v>0</v>
      </c>
      <c r="U21" s="4">
        <f>'PV Scenarios'!V$7*'Node ratio'!$B7*Main!$B$9</f>
        <v>0</v>
      </c>
      <c r="V21" s="4">
        <f>'PV Scenarios'!W$7*'Node ratio'!$B7*Main!$B$9</f>
        <v>0</v>
      </c>
      <c r="W21" s="4">
        <f>'PV Scenarios'!X$7*'Node ratio'!$B7*Main!$B$9</f>
        <v>0</v>
      </c>
      <c r="X21" s="4">
        <f>'PV Scenarios'!Y$7*'Node ratio'!$B7*Main!$B$9</f>
        <v>0</v>
      </c>
      <c r="Y21" s="4">
        <f>'PV Scenarios'!Z$7*'Node ratio'!$B7*Main!$B$9</f>
        <v>0</v>
      </c>
      <c r="Z21" s="1"/>
      <c r="AA21" s="1"/>
    </row>
    <row r="22" spans="1:27" x14ac:dyDescent="0.25">
      <c r="A22" s="3">
        <v>9</v>
      </c>
      <c r="B22" s="4">
        <f>'PV Scenarios'!C$7*'Node ratio'!$B8*Main!$B$9</f>
        <v>0</v>
      </c>
      <c r="C22" s="4">
        <f>'PV Scenarios'!D$7*'Node ratio'!$B8*Main!$B$9</f>
        <v>0</v>
      </c>
      <c r="D22" s="4">
        <f>'PV Scenarios'!E$7*'Node ratio'!$B8*Main!$B$9</f>
        <v>0</v>
      </c>
      <c r="E22" s="4">
        <f>'PV Scenarios'!F$7*'Node ratio'!$B8*Main!$B$9</f>
        <v>0</v>
      </c>
      <c r="F22" s="4">
        <f>'PV Scenarios'!G$7*'Node ratio'!$B8*Main!$B$9</f>
        <v>0</v>
      </c>
      <c r="G22" s="4">
        <f>'PV Scenarios'!H$7*'Node ratio'!$B8*Main!$B$9</f>
        <v>0</v>
      </c>
      <c r="H22" s="4">
        <f>'PV Scenarios'!I$7*'Node ratio'!$B8*Main!$B$9</f>
        <v>0</v>
      </c>
      <c r="I22" s="4">
        <f>'PV Scenarios'!J$7*'Node ratio'!$B8*Main!$B$9</f>
        <v>0</v>
      </c>
      <c r="J22" s="4">
        <f>'PV Scenarios'!K$7*'Node ratio'!$B8*Main!$B$9</f>
        <v>0</v>
      </c>
      <c r="K22" s="4">
        <f>'PV Scenarios'!L$7*'Node ratio'!$B8*Main!$B$9</f>
        <v>0</v>
      </c>
      <c r="L22" s="4">
        <f>'PV Scenarios'!M$7*'Node ratio'!$B8*Main!$B$9</f>
        <v>0</v>
      </c>
      <c r="M22" s="4">
        <f>'PV Scenarios'!N$7*'Node ratio'!$B8*Main!$B$9</f>
        <v>0</v>
      </c>
      <c r="N22" s="4">
        <f>'PV Scenarios'!O$7*'Node ratio'!$B8*Main!$B$9</f>
        <v>0</v>
      </c>
      <c r="O22" s="4">
        <f>'PV Scenarios'!P$7*'Node ratio'!$B8*Main!$B$9</f>
        <v>0</v>
      </c>
      <c r="P22" s="4">
        <f>'PV Scenarios'!Q$7*'Node ratio'!$B8*Main!$B$9</f>
        <v>0</v>
      </c>
      <c r="Q22" s="4">
        <f>'PV Scenarios'!R$7*'Node ratio'!$B8*Main!$B$9</f>
        <v>0</v>
      </c>
      <c r="R22" s="4">
        <f>'PV Scenarios'!S$7*'Node ratio'!$B8*Main!$B$9</f>
        <v>0</v>
      </c>
      <c r="S22" s="4">
        <f>'PV Scenarios'!T$7*'Node ratio'!$B8*Main!$B$9</f>
        <v>0</v>
      </c>
      <c r="T22" s="4">
        <f>'PV Scenarios'!U$7*'Node ratio'!$B8*Main!$B$9</f>
        <v>0</v>
      </c>
      <c r="U22" s="4">
        <f>'PV Scenarios'!V$7*'Node ratio'!$B8*Main!$B$9</f>
        <v>0</v>
      </c>
      <c r="V22" s="4">
        <f>'PV Scenarios'!W$7*'Node ratio'!$B8*Main!$B$9</f>
        <v>0</v>
      </c>
      <c r="W22" s="4">
        <f>'PV Scenarios'!X$7*'Node ratio'!$B8*Main!$B$9</f>
        <v>0</v>
      </c>
      <c r="X22" s="4">
        <f>'PV Scenarios'!Y$7*'Node ratio'!$B8*Main!$B$9</f>
        <v>0</v>
      </c>
      <c r="Y22" s="4">
        <f>'PV Scenarios'!Z$7*'Node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Scenarios'!C$7*'Node ratio'!$B9*Main!$B$9</f>
        <v>7.4410070408811535E-2</v>
      </c>
      <c r="C23" s="4">
        <f>'PV Scenarios'!D$7*'Node ratio'!$B9*Main!$B$9</f>
        <v>7.4410070408811535E-2</v>
      </c>
      <c r="D23" s="4">
        <f>'PV Scenarios'!E$7*'Node ratio'!$B9*Main!$B$9</f>
        <v>7.4410070408811535E-2</v>
      </c>
      <c r="E23" s="4">
        <f>'PV Scenarios'!F$7*'Node ratio'!$B9*Main!$B$9</f>
        <v>7.4410070408811535E-2</v>
      </c>
      <c r="F23" s="4">
        <f>'PV Scenarios'!G$7*'Node ratio'!$B9*Main!$B$9</f>
        <v>7.4410070408811535E-2</v>
      </c>
      <c r="G23" s="4">
        <f>'PV Scenarios'!H$7*'Node ratio'!$B9*Main!$B$9</f>
        <v>7.4410070408811535E-2</v>
      </c>
      <c r="H23" s="4">
        <f>'PV Scenarios'!I$7*'Node ratio'!$B9*Main!$B$9</f>
        <v>1.0000713462944268</v>
      </c>
      <c r="I23" s="4">
        <f>'PV Scenarios'!J$7*'Node ratio'!$B9*Main!$B$9</f>
        <v>2.6668569234518054</v>
      </c>
      <c r="J23" s="4">
        <f>'PV Scenarios'!K$7*'Node ratio'!$B9*Main!$B$9</f>
        <v>4.5658019202846756</v>
      </c>
      <c r="K23" s="4">
        <f>'PV Scenarios'!L$7*'Node ratio'!$B9*Main!$B$9</f>
        <v>6.5123693621791849</v>
      </c>
      <c r="L23" s="4">
        <f>'PV Scenarios'!M$7*'Node ratio'!$B9*Main!$B$9</f>
        <v>8.2803526350925463</v>
      </c>
      <c r="M23" s="4">
        <f>'PV Scenarios'!N$7*'Node ratio'!$B9*Main!$B$9</f>
        <v>9.6331277151247399</v>
      </c>
      <c r="N23" s="4">
        <f>'PV Scenarios'!O$7*'Node ratio'!$B9*Main!$B$9</f>
        <v>10.383181224845559</v>
      </c>
      <c r="O23" s="4">
        <f>'PV Scenarios'!P$7*'Node ratio'!$B9*Main!$B$9</f>
        <v>10.417409857233613</v>
      </c>
      <c r="P23" s="4">
        <f>'PV Scenarios'!Q$7*'Node ratio'!$B9*Main!$B$9</f>
        <v>9.7328372094725477</v>
      </c>
      <c r="Q23" s="4">
        <f>'PV Scenarios'!R$7*'Node ratio'!$B9*Main!$B$9</f>
        <v>8.4291727759101711</v>
      </c>
      <c r="R23" s="4">
        <f>'PV Scenarios'!S$7*'Node ratio'!$B9*Main!$B$9</f>
        <v>6.6909535311603321</v>
      </c>
      <c r="S23" s="4">
        <f>'PV Scenarios'!T$7*'Node ratio'!$B9*Main!$B$9</f>
        <v>4.7518270963067044</v>
      </c>
      <c r="T23" s="4">
        <f>'PV Scenarios'!U$7*'Node ratio'!$B9*Main!$B$9</f>
        <v>2.8394882868002478</v>
      </c>
      <c r="U23" s="4">
        <f>'PV Scenarios'!V$7*'Node ratio'!$B9*Main!$B$9</f>
        <v>1.1444268828875215</v>
      </c>
      <c r="V23" s="4">
        <f>'PV Scenarios'!W$7*'Node ratio'!$B9*Main!$B$9</f>
        <v>7.4410070408811535E-2</v>
      </c>
      <c r="W23" s="4">
        <f>'PV Scenarios'!X$7*'Node ratio'!$B9*Main!$B$9</f>
        <v>7.4410070408811535E-2</v>
      </c>
      <c r="X23" s="4">
        <f>'PV Scenarios'!Y$7*'Node ratio'!$B9*Main!$B$9</f>
        <v>7.4410070408811535E-2</v>
      </c>
      <c r="Y23" s="4">
        <f>'PV Scenarios'!Z$7*'Node ratio'!$B9*Main!$B$9</f>
        <v>7.4410070408811535E-2</v>
      </c>
      <c r="Z23" s="1"/>
      <c r="AA23" s="1"/>
    </row>
    <row r="24" spans="1:27" x14ac:dyDescent="0.25">
      <c r="A24" s="3">
        <v>12</v>
      </c>
      <c r="B24" s="4">
        <f>'PV Scenarios'!C$7*'Node ratio'!$B10*Main!$B$9</f>
        <v>0.49028335834566888</v>
      </c>
      <c r="C24" s="4">
        <f>'PV Scenarios'!D$7*'Node ratio'!$B10*Main!$B$9</f>
        <v>0.49028335834566888</v>
      </c>
      <c r="D24" s="4">
        <f>'PV Scenarios'!E$7*'Node ratio'!$B10*Main!$B$9</f>
        <v>0.49028335834566888</v>
      </c>
      <c r="E24" s="4">
        <f>'PV Scenarios'!F$7*'Node ratio'!$B10*Main!$B$9</f>
        <v>0.49028335834566888</v>
      </c>
      <c r="F24" s="4">
        <f>'PV Scenarios'!G$7*'Node ratio'!$B10*Main!$B$9</f>
        <v>0.49028335834566888</v>
      </c>
      <c r="G24" s="4">
        <f>'PV Scenarios'!H$7*'Node ratio'!$B10*Main!$B$9</f>
        <v>0.49028335834566888</v>
      </c>
      <c r="H24" s="4">
        <f>'PV Scenarios'!I$7*'Node ratio'!$B10*Main!$B$9</f>
        <v>6.5894083361657891</v>
      </c>
      <c r="I24" s="4">
        <f>'PV Scenarios'!J$7*'Node ratio'!$B10*Main!$B$9</f>
        <v>17.571755563108773</v>
      </c>
      <c r="J24" s="4">
        <f>'PV Scenarios'!K$7*'Node ratio'!$B10*Main!$B$9</f>
        <v>30.083786868090243</v>
      </c>
      <c r="K24" s="4">
        <f>'PV Scenarios'!L$7*'Node ratio'!$B10*Main!$B$9</f>
        <v>42.90959952241294</v>
      </c>
      <c r="L24" s="4">
        <f>'PV Scenarios'!M$7*'Node ratio'!$B10*Main!$B$9</f>
        <v>54.558732116706032</v>
      </c>
      <c r="M24" s="4">
        <f>'PV Scenarios'!N$7*'Node ratio'!$B10*Main!$B$9</f>
        <v>63.472083571430296</v>
      </c>
      <c r="N24" s="4">
        <f>'PV Scenarios'!O$7*'Node ratio'!$B10*Main!$B$9</f>
        <v>68.414139823554635</v>
      </c>
      <c r="O24" s="4">
        <f>'PV Scenarios'!P$7*'Node ratio'!$B10*Main!$B$9</f>
        <v>68.639670168393636</v>
      </c>
      <c r="P24" s="4">
        <f>'PV Scenarios'!Q$7*'Node ratio'!$B10*Main!$B$9</f>
        <v>64.129063271613489</v>
      </c>
      <c r="Q24" s="4">
        <f>'PV Scenarios'!R$7*'Node ratio'!$B10*Main!$B$9</f>
        <v>55.539298833397375</v>
      </c>
      <c r="R24" s="4">
        <f>'PV Scenarios'!S$7*'Node ratio'!$B10*Main!$B$9</f>
        <v>44.086279582442543</v>
      </c>
      <c r="S24" s="4">
        <f>'PV Scenarios'!T$7*'Node ratio'!$B10*Main!$B$9</f>
        <v>31.309495263954407</v>
      </c>
      <c r="T24" s="4">
        <f>'PV Scenarios'!U$7*'Node ratio'!$B10*Main!$B$9</f>
        <v>18.709212954470722</v>
      </c>
      <c r="U24" s="4">
        <f>'PV Scenarios'!V$7*'Node ratio'!$B10*Main!$B$9</f>
        <v>7.5405580513563883</v>
      </c>
      <c r="V24" s="4">
        <f>'PV Scenarios'!W$7*'Node ratio'!$B10*Main!$B$9</f>
        <v>0.49028335834566888</v>
      </c>
      <c r="W24" s="4">
        <f>'PV Scenarios'!X$7*'Node ratio'!$B10*Main!$B$9</f>
        <v>0.49028335834566888</v>
      </c>
      <c r="X24" s="4">
        <f>'PV Scenarios'!Y$7*'Node ratio'!$B10*Main!$B$9</f>
        <v>0.49028335834566888</v>
      </c>
      <c r="Y24" s="4">
        <f>'PV Scenarios'!Z$7*'Node ratio'!$B10*Main!$B$9</f>
        <v>0.49028335834566888</v>
      </c>
      <c r="Z24" s="1"/>
      <c r="AA24" s="1"/>
    </row>
    <row r="25" spans="1:27" x14ac:dyDescent="0.25">
      <c r="A25" s="3">
        <v>15</v>
      </c>
      <c r="B25" s="4">
        <f>'PV Scenarios'!C$7*'Node ratio'!$B11*Main!$B$9</f>
        <v>9.8919186541322566E-3</v>
      </c>
      <c r="C25" s="4">
        <f>'PV Scenarios'!D$7*'Node ratio'!$B11*Main!$B$9</f>
        <v>9.8919186541322566E-3</v>
      </c>
      <c r="D25" s="4">
        <f>'PV Scenarios'!E$7*'Node ratio'!$B11*Main!$B$9</f>
        <v>9.8919186541322566E-3</v>
      </c>
      <c r="E25" s="4">
        <f>'PV Scenarios'!F$7*'Node ratio'!$B11*Main!$B$9</f>
        <v>9.8919186541322566E-3</v>
      </c>
      <c r="F25" s="4">
        <f>'PV Scenarios'!G$7*'Node ratio'!$B11*Main!$B$9</f>
        <v>9.8919186541322566E-3</v>
      </c>
      <c r="G25" s="4">
        <f>'PV Scenarios'!H$7*'Node ratio'!$B11*Main!$B$9</f>
        <v>9.8919186541322566E-3</v>
      </c>
      <c r="H25" s="4">
        <f>'PV Scenarios'!I$7*'Node ratio'!$B11*Main!$B$9</f>
        <v>0.13294738671153752</v>
      </c>
      <c r="I25" s="4">
        <f>'PV Scenarios'!J$7*'Node ratio'!$B11*Main!$B$9</f>
        <v>0.35452636456410008</v>
      </c>
      <c r="J25" s="4">
        <f>'PV Scenarios'!K$7*'Node ratio'!$B11*Main!$B$9</f>
        <v>0.60696812861755534</v>
      </c>
      <c r="K25" s="4">
        <f>'PV Scenarios'!L$7*'Node ratio'!$B11*Main!$B$9</f>
        <v>0.86574072060965512</v>
      </c>
      <c r="L25" s="4">
        <f>'PV Scenarios'!M$7*'Node ratio'!$B11*Main!$B$9</f>
        <v>1.1007727078318374</v>
      </c>
      <c r="M25" s="4">
        <f>'PV Scenarios'!N$7*'Node ratio'!$B11*Main!$B$9</f>
        <v>1.280607788963962</v>
      </c>
      <c r="N25" s="4">
        <f>'PV Scenarios'!O$7*'Node ratio'!$B11*Main!$B$9</f>
        <v>1.3803183289976151</v>
      </c>
      <c r="O25" s="4">
        <f>'PV Scenarios'!P$7*'Node ratio'!$B11*Main!$B$9</f>
        <v>1.3848686115785158</v>
      </c>
      <c r="P25" s="4">
        <f>'PV Scenarios'!Q$7*'Node ratio'!$B11*Main!$B$9</f>
        <v>1.2938629599604992</v>
      </c>
      <c r="Q25" s="4">
        <f>'PV Scenarios'!R$7*'Node ratio'!$B11*Main!$B$9</f>
        <v>1.1205565451401021</v>
      </c>
      <c r="R25" s="4">
        <f>'PV Scenarios'!S$7*'Node ratio'!$B11*Main!$B$9</f>
        <v>0.88948132537957247</v>
      </c>
      <c r="S25" s="4">
        <f>'PV Scenarios'!T$7*'Node ratio'!$B11*Main!$B$9</f>
        <v>0.63169792525288593</v>
      </c>
      <c r="T25" s="4">
        <f>'PV Scenarios'!U$7*'Node ratio'!$B11*Main!$B$9</f>
        <v>0.37747561584168687</v>
      </c>
      <c r="U25" s="4">
        <f>'PV Scenarios'!V$7*'Node ratio'!$B11*Main!$B$9</f>
        <v>0.15213770890055411</v>
      </c>
      <c r="V25" s="4">
        <f>'PV Scenarios'!W$7*'Node ratio'!$B11*Main!$B$9</f>
        <v>9.8919186541322566E-3</v>
      </c>
      <c r="W25" s="4">
        <f>'PV Scenarios'!X$7*'Node ratio'!$B11*Main!$B$9</f>
        <v>9.8919186541322566E-3</v>
      </c>
      <c r="X25" s="4">
        <f>'PV Scenarios'!Y$7*'Node ratio'!$B11*Main!$B$9</f>
        <v>9.8919186541322566E-3</v>
      </c>
      <c r="Y25" s="4">
        <f>'PV Scenarios'!Z$7*'Node ratio'!$B11*Main!$B$9</f>
        <v>9.8919186541322566E-3</v>
      </c>
      <c r="Z25" s="1"/>
      <c r="AA25" s="1"/>
    </row>
    <row r="26" spans="1:27" x14ac:dyDescent="0.25">
      <c r="A26" s="3">
        <v>16</v>
      </c>
      <c r="B26" s="4">
        <f>'PV Scenarios'!C$7*'Node ratio'!$B12*Main!$B$9</f>
        <v>7.8586007461443674E-2</v>
      </c>
      <c r="C26" s="4">
        <f>'PV Scenarios'!D$7*'Node ratio'!$B12*Main!$B$9</f>
        <v>7.8586007461443674E-2</v>
      </c>
      <c r="D26" s="4">
        <f>'PV Scenarios'!E$7*'Node ratio'!$B12*Main!$B$9</f>
        <v>7.8586007461443674E-2</v>
      </c>
      <c r="E26" s="4">
        <f>'PV Scenarios'!F$7*'Node ratio'!$B12*Main!$B$9</f>
        <v>7.8586007461443674E-2</v>
      </c>
      <c r="F26" s="4">
        <f>'PV Scenarios'!G$7*'Node ratio'!$B12*Main!$B$9</f>
        <v>7.8586007461443674E-2</v>
      </c>
      <c r="G26" s="4">
        <f>'PV Scenarios'!H$7*'Node ratio'!$B12*Main!$B$9</f>
        <v>7.8586007461443674E-2</v>
      </c>
      <c r="H26" s="4">
        <f>'PV Scenarios'!I$7*'Node ratio'!$B12*Main!$B$9</f>
        <v>1.0561959402818029</v>
      </c>
      <c r="I26" s="4">
        <f>'PV Scenarios'!J$7*'Node ratio'!$B12*Main!$B$9</f>
        <v>2.8165225074181413</v>
      </c>
      <c r="J26" s="4">
        <f>'PV Scenarios'!K$7*'Node ratio'!$B12*Main!$B$9</f>
        <v>4.8220374178341832</v>
      </c>
      <c r="K26" s="4">
        <f>'PV Scenarios'!L$7*'Node ratio'!$B12*Main!$B$9</f>
        <v>6.8778473730255492</v>
      </c>
      <c r="L26" s="4">
        <f>'PV Scenarios'!M$7*'Node ratio'!$B12*Main!$B$9</f>
        <v>8.7450509103094518</v>
      </c>
      <c r="M26" s="4">
        <f>'PV Scenarios'!N$7*'Node ratio'!$B12*Main!$B$9</f>
        <v>10.173744525958497</v>
      </c>
      <c r="N26" s="4">
        <f>'PV Scenarios'!O$7*'Node ratio'!$B12*Main!$B$9</f>
        <v>10.965891481169848</v>
      </c>
      <c r="O26" s="4">
        <f>'PV Scenarios'!P$7*'Node ratio'!$B12*Main!$B$9</f>
        <v>11.002041044602112</v>
      </c>
      <c r="P26" s="4">
        <f>'PV Scenarios'!Q$7*'Node ratio'!$B12*Main!$B$9</f>
        <v>10.279049775956832</v>
      </c>
      <c r="Q26" s="4">
        <f>'PV Scenarios'!R$7*'Node ratio'!$B12*Main!$B$9</f>
        <v>8.9022229252323388</v>
      </c>
      <c r="R26" s="4">
        <f>'PV Scenarios'!S$7*'Node ratio'!$B12*Main!$B$9</f>
        <v>7.0664537909330143</v>
      </c>
      <c r="S26" s="4">
        <f>'PV Scenarios'!T$7*'Node ratio'!$B12*Main!$B$9</f>
        <v>5.0185024364877915</v>
      </c>
      <c r="T26" s="4">
        <f>'PV Scenarios'!U$7*'Node ratio'!$B12*Main!$B$9</f>
        <v>2.9988420447286899</v>
      </c>
      <c r="U26" s="4">
        <f>'PV Scenarios'!V$7*'Node ratio'!$B12*Main!$B$9</f>
        <v>1.2086527947570038</v>
      </c>
      <c r="V26" s="4">
        <f>'PV Scenarios'!W$7*'Node ratio'!$B12*Main!$B$9</f>
        <v>7.8586007461443674E-2</v>
      </c>
      <c r="W26" s="4">
        <f>'PV Scenarios'!X$7*'Node ratio'!$B12*Main!$B$9</f>
        <v>7.8586007461443674E-2</v>
      </c>
      <c r="X26" s="4">
        <f>'PV Scenarios'!Y$7*'Node ratio'!$B12*Main!$B$9</f>
        <v>7.8586007461443674E-2</v>
      </c>
      <c r="Y26" s="4">
        <f>'PV Scenarios'!Z$7*'Node ratio'!$B12*Main!$B$9</f>
        <v>7.8586007461443674E-2</v>
      </c>
      <c r="Z26" s="1"/>
      <c r="AA26" s="1"/>
    </row>
    <row r="27" spans="1:27" x14ac:dyDescent="0.25">
      <c r="A27" s="3">
        <v>17</v>
      </c>
      <c r="B27" s="4">
        <f>'PV Scenarios'!C$7*'Node ratio'!$B13*Main!$B$9</f>
        <v>1.7382771900960364E-2</v>
      </c>
      <c r="C27" s="4">
        <f>'PV Scenarios'!D$7*'Node ratio'!$B13*Main!$B$9</f>
        <v>1.7382771900960364E-2</v>
      </c>
      <c r="D27" s="4">
        <f>'PV Scenarios'!E$7*'Node ratio'!$B13*Main!$B$9</f>
        <v>1.7382771900960364E-2</v>
      </c>
      <c r="E27" s="4">
        <f>'PV Scenarios'!F$7*'Node ratio'!$B13*Main!$B$9</f>
        <v>1.7382771900960364E-2</v>
      </c>
      <c r="F27" s="4">
        <f>'PV Scenarios'!G$7*'Node ratio'!$B13*Main!$B$9</f>
        <v>1.7382771900960364E-2</v>
      </c>
      <c r="G27" s="4">
        <f>'PV Scenarios'!H$7*'Node ratio'!$B13*Main!$B$9</f>
        <v>1.7382771900960364E-2</v>
      </c>
      <c r="H27" s="4">
        <f>'PV Scenarios'!I$7*'Node ratio'!$B13*Main!$B$9</f>
        <v>0.2336244543489073</v>
      </c>
      <c r="I27" s="4">
        <f>'PV Scenarios'!J$7*'Node ratio'!$B13*Main!$B$9</f>
        <v>0.62299854493041962</v>
      </c>
      <c r="J27" s="4">
        <f>'PV Scenarios'!K$7*'Node ratio'!$B13*Main!$B$9</f>
        <v>1.0666068838429281</v>
      </c>
      <c r="K27" s="4">
        <f>'PV Scenarios'!L$7*'Node ratio'!$B13*Main!$B$9</f>
        <v>1.5213401967720512</v>
      </c>
      <c r="L27" s="4">
        <f>'PV Scenarios'!M$7*'Node ratio'!$B13*Main!$B$9</f>
        <v>1.9343548571388693</v>
      </c>
      <c r="M27" s="4">
        <f>'PV Scenarios'!N$7*'Node ratio'!$B13*Main!$B$9</f>
        <v>2.2503736502983287</v>
      </c>
      <c r="N27" s="4">
        <f>'PV Scenarios'!O$7*'Node ratio'!$B13*Main!$B$9</f>
        <v>2.4255919910600094</v>
      </c>
      <c r="O27" s="4">
        <f>'PV Scenarios'!P$7*'Node ratio'!$B13*Main!$B$9</f>
        <v>2.4335880661344511</v>
      </c>
      <c r="P27" s="4">
        <f>'PV Scenarios'!Q$7*'Node ratio'!$B13*Main!$B$9</f>
        <v>2.273666564645616</v>
      </c>
      <c r="Q27" s="4">
        <f>'PV Scenarios'!R$7*'Node ratio'!$B13*Main!$B$9</f>
        <v>1.9691204009407901</v>
      </c>
      <c r="R27" s="4">
        <f>'PV Scenarios'!S$7*'Node ratio'!$B13*Main!$B$9</f>
        <v>1.563058849334356</v>
      </c>
      <c r="S27" s="4">
        <f>'PV Scenarios'!T$7*'Node ratio'!$B13*Main!$B$9</f>
        <v>1.1100638135953289</v>
      </c>
      <c r="T27" s="4">
        <f>'PV Scenarios'!U$7*'Node ratio'!$B13*Main!$B$9</f>
        <v>0.66332657574064746</v>
      </c>
      <c r="U27" s="4">
        <f>'PV Scenarios'!V$7*'Node ratio'!$B13*Main!$B$9</f>
        <v>0.26734703183677044</v>
      </c>
      <c r="V27" s="4">
        <f>'PV Scenarios'!W$7*'Node ratio'!$B13*Main!$B$9</f>
        <v>1.7382771900960364E-2</v>
      </c>
      <c r="W27" s="4">
        <f>'PV Scenarios'!X$7*'Node ratio'!$B13*Main!$B$9</f>
        <v>1.7382771900960364E-2</v>
      </c>
      <c r="X27" s="4">
        <f>'PV Scenarios'!Y$7*'Node ratio'!$B13*Main!$B$9</f>
        <v>1.7382771900960364E-2</v>
      </c>
      <c r="Y27" s="4">
        <f>'PV Scenarios'!Z$7*'Node ratio'!$B13*Main!$B$9</f>
        <v>1.7382771900960364E-2</v>
      </c>
      <c r="Z27" s="1"/>
      <c r="AA27" s="1"/>
    </row>
    <row r="28" spans="1:27" x14ac:dyDescent="0.25">
      <c r="A28" s="3">
        <v>18</v>
      </c>
      <c r="B28" s="4">
        <f>'PV Scenarios'!C$7*'Node ratio'!$B14*Main!$B$9</f>
        <v>2.2551836579071203E-3</v>
      </c>
      <c r="C28" s="4">
        <f>'PV Scenarios'!D$7*'Node ratio'!$B14*Main!$B$9</f>
        <v>2.2551836579071203E-3</v>
      </c>
      <c r="D28" s="4">
        <f>'PV Scenarios'!E$7*'Node ratio'!$B14*Main!$B$9</f>
        <v>2.2551836579071203E-3</v>
      </c>
      <c r="E28" s="4">
        <f>'PV Scenarios'!F$7*'Node ratio'!$B14*Main!$B$9</f>
        <v>2.2551836579071203E-3</v>
      </c>
      <c r="F28" s="4">
        <f>'PV Scenarios'!G$7*'Node ratio'!$B14*Main!$B$9</f>
        <v>2.2551836579071203E-3</v>
      </c>
      <c r="G28" s="4">
        <f>'PV Scenarios'!H$7*'Node ratio'!$B14*Main!$B$9</f>
        <v>2.2551836579071203E-3</v>
      </c>
      <c r="H28" s="4">
        <f>'PV Scenarios'!I$7*'Node ratio'!$B14*Main!$B$9</f>
        <v>3.0309668362271693E-2</v>
      </c>
      <c r="I28" s="4">
        <f>'PV Scenarios'!J$7*'Node ratio'!$B14*Main!$B$9</f>
        <v>8.0825782299391205E-2</v>
      </c>
      <c r="J28" s="4">
        <f>'PV Scenarios'!K$7*'Node ratio'!$B14*Main!$B$9</f>
        <v>0.13837806924918089</v>
      </c>
      <c r="K28" s="4">
        <f>'PV Scenarios'!L$7*'Node ratio'!$B14*Main!$B$9</f>
        <v>0.19737367374003115</v>
      </c>
      <c r="L28" s="4">
        <f>'PV Scenarios'!M$7*'Node ratio'!$B14*Main!$B$9</f>
        <v>0.25095683745190434</v>
      </c>
      <c r="M28" s="4">
        <f>'PV Scenarios'!N$7*'Node ratio'!$B14*Main!$B$9</f>
        <v>0.29195607635265575</v>
      </c>
      <c r="N28" s="4">
        <f>'PV Scenarios'!O$7*'Node ratio'!$B14*Main!$B$9</f>
        <v>0.31468832762435955</v>
      </c>
      <c r="O28" s="4">
        <f>'PV Scenarios'!P$7*'Node ratio'!$B14*Main!$B$9</f>
        <v>0.31572571210699685</v>
      </c>
      <c r="P28" s="4">
        <f>'PV Scenarios'!Q$7*'Node ratio'!$B14*Main!$B$9</f>
        <v>0.29497802245425137</v>
      </c>
      <c r="Q28" s="4">
        <f>'PV Scenarios'!R$7*'Node ratio'!$B14*Main!$B$9</f>
        <v>0.25546720476771856</v>
      </c>
      <c r="R28" s="4">
        <f>'PV Scenarios'!S$7*'Node ratio'!$B14*Main!$B$9</f>
        <v>0.20278611451900827</v>
      </c>
      <c r="S28" s="4">
        <f>'PV Scenarios'!T$7*'Node ratio'!$B14*Main!$B$9</f>
        <v>0.1440160283939487</v>
      </c>
      <c r="T28" s="4">
        <f>'PV Scenarios'!U$7*'Node ratio'!$B14*Main!$B$9</f>
        <v>8.6057808385735693E-2</v>
      </c>
      <c r="U28" s="4">
        <f>'PV Scenarios'!V$7*'Node ratio'!$B14*Main!$B$9</f>
        <v>3.4684724658611513E-2</v>
      </c>
      <c r="V28" s="4">
        <f>'PV Scenarios'!W$7*'Node ratio'!$B14*Main!$B$9</f>
        <v>2.2551836579071203E-3</v>
      </c>
      <c r="W28" s="4">
        <f>'PV Scenarios'!X$7*'Node ratio'!$B14*Main!$B$9</f>
        <v>2.2551836579071203E-3</v>
      </c>
      <c r="X28" s="4">
        <f>'PV Scenarios'!Y$7*'Node ratio'!$B14*Main!$B$9</f>
        <v>2.2551836579071203E-3</v>
      </c>
      <c r="Y28" s="4">
        <f>'PV Scenarios'!Z$7*'Node ratio'!$B14*Main!$B$9</f>
        <v>2.2551836579071203E-3</v>
      </c>
      <c r="Z28" s="1"/>
      <c r="AA28" s="1"/>
    </row>
    <row r="29" spans="1:27" x14ac:dyDescent="0.25">
      <c r="A29" s="3">
        <v>20</v>
      </c>
      <c r="B29" s="4">
        <f>'PV Scenarios'!C$7*'Node ratio'!$B15*Main!$B$9</f>
        <v>7.442001735422814E-3</v>
      </c>
      <c r="C29" s="4">
        <f>'PV Scenarios'!D$7*'Node ratio'!$B15*Main!$B$9</f>
        <v>7.442001735422814E-3</v>
      </c>
      <c r="D29" s="4">
        <f>'PV Scenarios'!E$7*'Node ratio'!$B15*Main!$B$9</f>
        <v>7.442001735422814E-3</v>
      </c>
      <c r="E29" s="4">
        <f>'PV Scenarios'!F$7*'Node ratio'!$B15*Main!$B$9</f>
        <v>7.442001735422814E-3</v>
      </c>
      <c r="F29" s="4">
        <f>'PV Scenarios'!G$7*'Node ratio'!$B15*Main!$B$9</f>
        <v>7.442001735422814E-3</v>
      </c>
      <c r="G29" s="4">
        <f>'PV Scenarios'!H$7*'Node ratio'!$B15*Main!$B$9</f>
        <v>7.442001735422814E-3</v>
      </c>
      <c r="H29" s="4">
        <f>'PV Scenarios'!I$7*'Node ratio'!$B15*Main!$B$9</f>
        <v>0.10002050332408262</v>
      </c>
      <c r="I29" s="4">
        <f>'PV Scenarios'!J$7*'Node ratio'!$B15*Main!$B$9</f>
        <v>0.26672134219755367</v>
      </c>
      <c r="J29" s="4">
        <f>'PV Scenarios'!K$7*'Node ratio'!$B15*Main!$B$9</f>
        <v>0.45664122648554389</v>
      </c>
      <c r="K29" s="4">
        <f>'PV Scenarios'!L$7*'Node ratio'!$B15*Main!$B$9</f>
        <v>0.65132399188420464</v>
      </c>
      <c r="L29" s="4">
        <f>'PV Scenarios'!M$7*'Node ratio'!$B15*Main!$B$9</f>
        <v>0.82814595311785066</v>
      </c>
      <c r="M29" s="4">
        <f>'PV Scenarios'!N$7*'Node ratio'!$B15*Main!$B$9</f>
        <v>0.96344154466783738</v>
      </c>
      <c r="N29" s="4">
        <f>'PV Scenarios'!O$7*'Node ratio'!$B15*Main!$B$9</f>
        <v>1.0384569221608995</v>
      </c>
      <c r="O29" s="4">
        <f>'PV Scenarios'!P$7*'Node ratio'!$B15*Main!$B$9</f>
        <v>1.0418802429591938</v>
      </c>
      <c r="P29" s="4">
        <f>'PV Scenarios'!Q$7*'Node ratio'!$B15*Main!$B$9</f>
        <v>0.97341382699330403</v>
      </c>
      <c r="Q29" s="4">
        <f>'PV Scenarios'!R$7*'Node ratio'!$B15*Main!$B$9</f>
        <v>0.84302995658869639</v>
      </c>
      <c r="R29" s="4">
        <f>'PV Scenarios'!S$7*'Node ratio'!$B15*Main!$B$9</f>
        <v>0.66918479604921943</v>
      </c>
      <c r="S29" s="4">
        <f>'PV Scenarios'!T$7*'Node ratio'!$B15*Main!$B$9</f>
        <v>0.47524623082410083</v>
      </c>
      <c r="T29" s="4">
        <f>'PV Scenarios'!U$7*'Node ratio'!$B15*Main!$B$9</f>
        <v>0.28398678622373452</v>
      </c>
      <c r="U29" s="4">
        <f>'PV Scenarios'!V$7*'Node ratio'!$B15*Main!$B$9</f>
        <v>0.11445798669080288</v>
      </c>
      <c r="V29" s="4">
        <f>'PV Scenarios'!W$7*'Node ratio'!$B15*Main!$B$9</f>
        <v>7.442001735422814E-3</v>
      </c>
      <c r="W29" s="4">
        <f>'PV Scenarios'!X$7*'Node ratio'!$B15*Main!$B$9</f>
        <v>7.442001735422814E-3</v>
      </c>
      <c r="X29" s="4">
        <f>'PV Scenarios'!Y$7*'Node ratio'!$B15*Main!$B$9</f>
        <v>7.442001735422814E-3</v>
      </c>
      <c r="Y29" s="4">
        <f>'PV Scenarios'!Z$7*'Node ratio'!$B15*Main!$B$9</f>
        <v>7.442001735422814E-3</v>
      </c>
      <c r="Z29" s="1"/>
      <c r="AA29" s="1"/>
    </row>
    <row r="30" spans="1:27" x14ac:dyDescent="0.25">
      <c r="A30" s="3">
        <v>21</v>
      </c>
      <c r="B30" s="4">
        <f>'PV Scenarios'!C$7*'Node ratio'!$B16*Main!$B$9</f>
        <v>1.8790301460138659E-2</v>
      </c>
      <c r="C30" s="4">
        <f>'PV Scenarios'!D$7*'Node ratio'!$B16*Main!$B$9</f>
        <v>1.8790301460138659E-2</v>
      </c>
      <c r="D30" s="4">
        <f>'PV Scenarios'!E$7*'Node ratio'!$B16*Main!$B$9</f>
        <v>1.8790301460138659E-2</v>
      </c>
      <c r="E30" s="4">
        <f>'PV Scenarios'!F$7*'Node ratio'!$B16*Main!$B$9</f>
        <v>1.8790301460138659E-2</v>
      </c>
      <c r="F30" s="4">
        <f>'PV Scenarios'!G$7*'Node ratio'!$B16*Main!$B$9</f>
        <v>1.8790301460138659E-2</v>
      </c>
      <c r="G30" s="4">
        <f>'PV Scenarios'!H$7*'Node ratio'!$B16*Main!$B$9</f>
        <v>1.8790301460138659E-2</v>
      </c>
      <c r="H30" s="4">
        <f>'PV Scenarios'!I$7*'Node ratio'!$B16*Main!$B$9</f>
        <v>0.25254165162426356</v>
      </c>
      <c r="I30" s="4">
        <f>'PV Scenarios'!J$7*'Node ratio'!$B16*Main!$B$9</f>
        <v>0.67344440433136965</v>
      </c>
      <c r="J30" s="4">
        <f>'PV Scenarios'!K$7*'Node ratio'!$B16*Main!$B$9</f>
        <v>1.1529728975941083</v>
      </c>
      <c r="K30" s="4">
        <f>'PV Scenarios'!L$7*'Node ratio'!$B16*Main!$B$9</f>
        <v>1.6445271837913356</v>
      </c>
      <c r="L30" s="4">
        <f>'PV Scenarios'!M$7*'Node ratio'!$B16*Main!$B$9</f>
        <v>2.0909847464842297</v>
      </c>
      <c r="M30" s="4">
        <f>'PV Scenarios'!N$7*'Node ratio'!$B16*Main!$B$9</f>
        <v>2.4325924270295509</v>
      </c>
      <c r="N30" s="4">
        <f>'PV Scenarios'!O$7*'Node ratio'!$B16*Main!$B$9</f>
        <v>2.6219986657477485</v>
      </c>
      <c r="O30" s="4">
        <f>'PV Scenarios'!P$7*'Node ratio'!$B16*Main!$B$9</f>
        <v>2.6306422044194124</v>
      </c>
      <c r="P30" s="4">
        <f>'PV Scenarios'!Q$7*'Node ratio'!$B16*Main!$B$9</f>
        <v>2.4577714309861372</v>
      </c>
      <c r="Q30" s="4">
        <f>'PV Scenarios'!R$7*'Node ratio'!$B16*Main!$B$9</f>
        <v>2.1285653494045076</v>
      </c>
      <c r="R30" s="4">
        <f>'PV Scenarios'!S$7*'Node ratio'!$B16*Main!$B$9</f>
        <v>1.6896239072956682</v>
      </c>
      <c r="S30" s="4">
        <f>'PV Scenarios'!T$7*'Node ratio'!$B16*Main!$B$9</f>
        <v>1.1999486512444546</v>
      </c>
      <c r="T30" s="4">
        <f>'PV Scenarios'!U$7*'Node ratio'!$B16*Main!$B$9</f>
        <v>0.71703790371889109</v>
      </c>
      <c r="U30" s="4">
        <f>'PV Scenarios'!V$7*'Node ratio'!$B16*Main!$B$9</f>
        <v>0.28899483645693264</v>
      </c>
      <c r="V30" s="4">
        <f>'PV Scenarios'!W$7*'Node ratio'!$B16*Main!$B$9</f>
        <v>1.8790301460138659E-2</v>
      </c>
      <c r="W30" s="4">
        <f>'PV Scenarios'!X$7*'Node ratio'!$B16*Main!$B$9</f>
        <v>1.8790301460138659E-2</v>
      </c>
      <c r="X30" s="4">
        <f>'PV Scenarios'!Y$7*'Node ratio'!$B16*Main!$B$9</f>
        <v>1.8790301460138659E-2</v>
      </c>
      <c r="Y30" s="4">
        <f>'PV Scenarios'!Z$7*'Node ratio'!$B16*Main!$B$9</f>
        <v>1.8790301460138659E-2</v>
      </c>
      <c r="Z30" s="1"/>
      <c r="AA30" s="1"/>
    </row>
    <row r="31" spans="1:27" x14ac:dyDescent="0.25">
      <c r="A31" s="3">
        <v>26</v>
      </c>
      <c r="B31" s="4">
        <f>'PV Scenarios'!C$7*'Node ratio'!$B17*Main!$B$9</f>
        <v>5.3548525600878062E-2</v>
      </c>
      <c r="C31" s="4">
        <f>'PV Scenarios'!D$7*'Node ratio'!$B17*Main!$B$9</f>
        <v>5.3548525600878062E-2</v>
      </c>
      <c r="D31" s="4">
        <f>'PV Scenarios'!E$7*'Node ratio'!$B17*Main!$B$9</f>
        <v>5.3548525600878062E-2</v>
      </c>
      <c r="E31" s="4">
        <f>'PV Scenarios'!F$7*'Node ratio'!$B17*Main!$B$9</f>
        <v>5.3548525600878062E-2</v>
      </c>
      <c r="F31" s="4">
        <f>'PV Scenarios'!G$7*'Node ratio'!$B17*Main!$B$9</f>
        <v>5.3548525600878062E-2</v>
      </c>
      <c r="G31" s="4">
        <f>'PV Scenarios'!H$7*'Node ratio'!$B17*Main!$B$9</f>
        <v>5.3548525600878062E-2</v>
      </c>
      <c r="H31" s="4">
        <f>'PV Scenarios'!I$7*'Node ratio'!$B17*Main!$B$9</f>
        <v>0.71969218407580104</v>
      </c>
      <c r="I31" s="4">
        <f>'PV Scenarios'!J$7*'Node ratio'!$B17*Main!$B$9</f>
        <v>1.91917915753547</v>
      </c>
      <c r="J31" s="4">
        <f>'PV Scenarios'!K$7*'Node ratio'!$B17*Main!$B$9</f>
        <v>3.285737530869878</v>
      </c>
      <c r="K31" s="4">
        <f>'PV Scenarios'!L$7*'Node ratio'!$B17*Main!$B$9</f>
        <v>4.6865669605888476</v>
      </c>
      <c r="L31" s="4">
        <f>'PV Scenarios'!M$7*'Node ratio'!$B17*Main!$B$9</f>
        <v>5.9588799288657102</v>
      </c>
      <c r="M31" s="4">
        <f>'PV Scenarios'!N$7*'Node ratio'!$B17*Main!$B$9</f>
        <v>6.9323921242896738</v>
      </c>
      <c r="N31" s="4">
        <f>'PV Scenarios'!O$7*'Node ratio'!$B17*Main!$B$9</f>
        <v>7.4721612623465239</v>
      </c>
      <c r="O31" s="4">
        <f>'PV Scenarios'!P$7*'Node ratio'!$B17*Main!$B$9</f>
        <v>7.4967935841229272</v>
      </c>
      <c r="P31" s="4">
        <f>'PV Scenarios'!Q$7*'Node ratio'!$B17*Main!$B$9</f>
        <v>7.0041471485948499</v>
      </c>
      <c r="Q31" s="4">
        <f>'PV Scenarios'!R$7*'Node ratio'!$B17*Main!$B$9</f>
        <v>6.0659769800674663</v>
      </c>
      <c r="R31" s="4">
        <f>'PV Scenarios'!S$7*'Node ratio'!$B17*Main!$B$9</f>
        <v>4.8150834220309555</v>
      </c>
      <c r="S31" s="4">
        <f>'PV Scenarios'!T$7*'Node ratio'!$B17*Main!$B$9</f>
        <v>3.4196088448720725</v>
      </c>
      <c r="T31" s="4">
        <f>'PV Scenarios'!U$7*'Node ratio'!$B17*Main!$B$9</f>
        <v>2.0434117369295062</v>
      </c>
      <c r="U31" s="4">
        <f>'PV Scenarios'!V$7*'Node ratio'!$B17*Main!$B$9</f>
        <v>0.82357632374150469</v>
      </c>
      <c r="V31" s="4">
        <f>'PV Scenarios'!W$7*'Node ratio'!$B17*Main!$B$9</f>
        <v>5.3548525600878062E-2</v>
      </c>
      <c r="W31" s="4">
        <f>'PV Scenarios'!X$7*'Node ratio'!$B17*Main!$B$9</f>
        <v>5.3548525600878062E-2</v>
      </c>
      <c r="X31" s="4">
        <f>'PV Scenarios'!Y$7*'Node ratio'!$B17*Main!$B$9</f>
        <v>5.3548525600878062E-2</v>
      </c>
      <c r="Y31" s="4">
        <f>'PV Scenarios'!Z$7*'Node ratio'!$B17*Main!$B$9</f>
        <v>5.3548525600878062E-2</v>
      </c>
      <c r="Z31" s="1"/>
      <c r="AA31" s="1"/>
    </row>
    <row r="32" spans="1:27" x14ac:dyDescent="0.25">
      <c r="A32" s="3">
        <v>30</v>
      </c>
      <c r="B32" s="4">
        <f>'PV Scenarios'!C$7*'Node ratio'!$B18*Main!$B$9</f>
        <v>2.6963365912692008E-2</v>
      </c>
      <c r="C32" s="4">
        <f>'PV Scenarios'!D$7*'Node ratio'!$B18*Main!$B$9</f>
        <v>2.6963365912692008E-2</v>
      </c>
      <c r="D32" s="4">
        <f>'PV Scenarios'!E$7*'Node ratio'!$B18*Main!$B$9</f>
        <v>2.6963365912692008E-2</v>
      </c>
      <c r="E32" s="4">
        <f>'PV Scenarios'!F$7*'Node ratio'!$B18*Main!$B$9</f>
        <v>2.6963365912692008E-2</v>
      </c>
      <c r="F32" s="4">
        <f>'PV Scenarios'!G$7*'Node ratio'!$B18*Main!$B$9</f>
        <v>2.6963365912692008E-2</v>
      </c>
      <c r="G32" s="4">
        <f>'PV Scenarios'!H$7*'Node ratio'!$B18*Main!$B$9</f>
        <v>2.6963365912692008E-2</v>
      </c>
      <c r="H32" s="4">
        <f>'PV Scenarios'!I$7*'Node ratio'!$B18*Main!$B$9</f>
        <v>0.36238763786658063</v>
      </c>
      <c r="I32" s="4">
        <f>'PV Scenarios'!J$7*'Node ratio'!$B18*Main!$B$9</f>
        <v>0.96636703431088167</v>
      </c>
      <c r="J32" s="4">
        <f>'PV Scenarios'!K$7*'Node ratio'!$B18*Main!$B$9</f>
        <v>1.6544721324027818</v>
      </c>
      <c r="K32" s="4">
        <f>'PV Scenarios'!L$7*'Node ratio'!$B18*Main!$B$9</f>
        <v>2.3598337846788047</v>
      </c>
      <c r="L32" s="4">
        <f>'PV Scenarios'!M$7*'Node ratio'!$B18*Main!$B$9</f>
        <v>3.0004833587643671</v>
      </c>
      <c r="M32" s="4">
        <f>'PV Scenarios'!N$7*'Node ratio'!$B18*Main!$B$9</f>
        <v>3.4906773510571072</v>
      </c>
      <c r="N32" s="4">
        <f>'PV Scenarios'!O$7*'Node ratio'!$B18*Main!$B$9</f>
        <v>3.7624680794570429</v>
      </c>
      <c r="O32" s="4">
        <f>'PV Scenarios'!P$7*'Node ratio'!$B18*Main!$B$9</f>
        <v>3.774871227776881</v>
      </c>
      <c r="P32" s="4">
        <f>'PV Scenarios'!Q$7*'Node ratio'!$B18*Main!$B$9</f>
        <v>3.5268082613801148</v>
      </c>
      <c r="Q32" s="4">
        <f>'PV Scenarios'!R$7*'Node ratio'!$B18*Main!$B$9</f>
        <v>3.0544100905897511</v>
      </c>
      <c r="R32" s="4">
        <f>'PV Scenarios'!S$7*'Node ratio'!$B18*Main!$B$9</f>
        <v>2.4245458628692651</v>
      </c>
      <c r="S32" s="4">
        <f>'PV Scenarios'!T$7*'Node ratio'!$B18*Main!$B$9</f>
        <v>1.7218805471845116</v>
      </c>
      <c r="T32" s="4">
        <f>'PV Scenarios'!U$7*'Node ratio'!$B18*Main!$B$9</f>
        <v>1.028922043228327</v>
      </c>
      <c r="U32" s="4">
        <f>'PV Scenarios'!V$7*'Node ratio'!$B18*Main!$B$9</f>
        <v>0.41469656773720315</v>
      </c>
      <c r="V32" s="4">
        <f>'PV Scenarios'!W$7*'Node ratio'!$B18*Main!$B$9</f>
        <v>2.6963365912692008E-2</v>
      </c>
      <c r="W32" s="4">
        <f>'PV Scenarios'!X$7*'Node ratio'!$B18*Main!$B$9</f>
        <v>2.6963365912692008E-2</v>
      </c>
      <c r="X32" s="4">
        <f>'PV Scenarios'!Y$7*'Node ratio'!$B18*Main!$B$9</f>
        <v>2.6963365912692008E-2</v>
      </c>
      <c r="Y32" s="4">
        <f>'PV Scenarios'!Z$7*'Node ratio'!$B18*Main!$B$9</f>
        <v>2.6963365912692008E-2</v>
      </c>
      <c r="Z32" s="1"/>
      <c r="AA32" s="1"/>
    </row>
    <row r="33" spans="1:27" x14ac:dyDescent="0.25">
      <c r="A33" s="3">
        <v>35</v>
      </c>
      <c r="B33" s="4">
        <f>'PV Scenarios'!C$7*'Node ratio'!$B19*Main!$B$9</f>
        <v>4.7444090652848575E-2</v>
      </c>
      <c r="C33" s="4">
        <f>'PV Scenarios'!D$7*'Node ratio'!$B19*Main!$B$9</f>
        <v>4.7444090652848575E-2</v>
      </c>
      <c r="D33" s="4">
        <f>'PV Scenarios'!E$7*'Node ratio'!$B19*Main!$B$9</f>
        <v>4.7444090652848575E-2</v>
      </c>
      <c r="E33" s="4">
        <f>'PV Scenarios'!F$7*'Node ratio'!$B19*Main!$B$9</f>
        <v>4.7444090652848575E-2</v>
      </c>
      <c r="F33" s="4">
        <f>'PV Scenarios'!G$7*'Node ratio'!$B19*Main!$B$9</f>
        <v>4.7444090652848575E-2</v>
      </c>
      <c r="G33" s="4">
        <f>'PV Scenarios'!H$7*'Node ratio'!$B19*Main!$B$9</f>
        <v>4.7444090652848575E-2</v>
      </c>
      <c r="H33" s="4">
        <f>'PV Scenarios'!I$7*'Node ratio'!$B19*Main!$B$9</f>
        <v>0.63764857837428479</v>
      </c>
      <c r="I33" s="4">
        <f>'PV Scenarios'!J$7*'Node ratio'!$B19*Main!$B$9</f>
        <v>1.7003962089980933</v>
      </c>
      <c r="J33" s="4">
        <f>'PV Scenarios'!K$7*'Node ratio'!$B19*Main!$B$9</f>
        <v>2.9111694024587891</v>
      </c>
      <c r="K33" s="4">
        <f>'PV Scenarios'!L$7*'Node ratio'!$B19*Main!$B$9</f>
        <v>4.152306813937308</v>
      </c>
      <c r="L33" s="4">
        <f>'PV Scenarios'!M$7*'Node ratio'!$B19*Main!$B$9</f>
        <v>5.2795784078489891</v>
      </c>
      <c r="M33" s="4">
        <f>'PV Scenarios'!N$7*'Node ratio'!$B19*Main!$B$9</f>
        <v>6.1421119759177767</v>
      </c>
      <c r="N33" s="4">
        <f>'PV Scenarios'!O$7*'Node ratio'!$B19*Main!$B$9</f>
        <v>6.620348409698491</v>
      </c>
      <c r="O33" s="4">
        <f>'PV Scenarios'!P$7*'Node ratio'!$B19*Main!$B$9</f>
        <v>6.6421726913988</v>
      </c>
      <c r="P33" s="4">
        <f>'PV Scenarios'!Q$7*'Node ratio'!$B19*Main!$B$9</f>
        <v>6.205687057392594</v>
      </c>
      <c r="Q33" s="4">
        <f>'PV Scenarios'!R$7*'Node ratio'!$B19*Main!$B$9</f>
        <v>5.3744665891546868</v>
      </c>
      <c r="R33" s="4">
        <f>'PV Scenarios'!S$7*'Node ratio'!$B19*Main!$B$9</f>
        <v>4.2661726315041442</v>
      </c>
      <c r="S33" s="4">
        <f>'PV Scenarios'!T$7*'Node ratio'!$B19*Main!$B$9</f>
        <v>3.02977962909091</v>
      </c>
      <c r="T33" s="4">
        <f>'PV Scenarios'!U$7*'Node ratio'!$B19*Main!$B$9</f>
        <v>1.8104664993127015</v>
      </c>
      <c r="U33" s="4">
        <f>'PV Scenarios'!V$7*'Node ratio'!$B19*Main!$B$9</f>
        <v>0.72969011424081121</v>
      </c>
      <c r="V33" s="4">
        <f>'PV Scenarios'!W$7*'Node ratio'!$B19*Main!$B$9</f>
        <v>4.7444090652848575E-2</v>
      </c>
      <c r="W33" s="4">
        <f>'PV Scenarios'!X$7*'Node ratio'!$B19*Main!$B$9</f>
        <v>4.7444090652848575E-2</v>
      </c>
      <c r="X33" s="4">
        <f>'PV Scenarios'!Y$7*'Node ratio'!$B19*Main!$B$9</f>
        <v>4.7444090652848575E-2</v>
      </c>
      <c r="Y33" s="4">
        <f>'PV Scenarios'!Z$7*'Node ratio'!$B19*Main!$B$9</f>
        <v>4.7444090652848575E-2</v>
      </c>
      <c r="Z33" s="1"/>
      <c r="AA33" s="1"/>
    </row>
    <row r="34" spans="1:27" x14ac:dyDescent="0.25">
      <c r="A34" s="3">
        <v>36</v>
      </c>
      <c r="B34" s="4">
        <f>'PV Scenarios'!C$7*'Node ratio'!$B20*Main!$B$9</f>
        <v>5.6629121941929393E-6</v>
      </c>
      <c r="C34" s="4">
        <f>'PV Scenarios'!D$7*'Node ratio'!$B20*Main!$B$9</f>
        <v>5.6629121941929393E-6</v>
      </c>
      <c r="D34" s="4">
        <f>'PV Scenarios'!E$7*'Node ratio'!$B20*Main!$B$9</f>
        <v>5.6629121941929393E-6</v>
      </c>
      <c r="E34" s="4">
        <f>'PV Scenarios'!F$7*'Node ratio'!$B20*Main!$B$9</f>
        <v>5.6629121941929393E-6</v>
      </c>
      <c r="F34" s="4">
        <f>'PV Scenarios'!G$7*'Node ratio'!$B20*Main!$B$9</f>
        <v>5.6629121941929393E-6</v>
      </c>
      <c r="G34" s="4">
        <f>'PV Scenarios'!H$7*'Node ratio'!$B20*Main!$B$9</f>
        <v>5.6629121941929393E-6</v>
      </c>
      <c r="H34" s="4">
        <f>'PV Scenarios'!I$7*'Node ratio'!$B20*Main!$B$9</f>
        <v>7.6109539889953096E-5</v>
      </c>
      <c r="I34" s="4">
        <f>'PV Scenarios'!J$7*'Node ratio'!$B20*Main!$B$9</f>
        <v>2.0295877303987497E-4</v>
      </c>
      <c r="J34" s="4">
        <f>'PV Scenarios'!K$7*'Node ratio'!$B20*Main!$B$9</f>
        <v>3.4747629223567874E-4</v>
      </c>
      <c r="K34" s="4">
        <f>'PV Scenarios'!L$7*'Node ratio'!$B20*Main!$B$9</f>
        <v>4.9561807523576605E-4</v>
      </c>
      <c r="L34" s="4">
        <f>'PV Scenarios'!M$7*'Node ratio'!$B20*Main!$B$9</f>
        <v>6.3016886896979029E-4</v>
      </c>
      <c r="M34" s="4">
        <f>'PV Scenarios'!N$7*'Node ratio'!$B20*Main!$B$9</f>
        <v>7.3312061266021789E-4</v>
      </c>
      <c r="N34" s="4">
        <f>'PV Scenarios'!O$7*'Node ratio'!$B20*Main!$B$9</f>
        <v>7.9020276757768267E-4</v>
      </c>
      <c r="O34" s="4">
        <f>'PV Scenarios'!P$7*'Node ratio'!$B20*Main!$B$9</f>
        <v>7.928077071870114E-4</v>
      </c>
      <c r="P34" s="4">
        <f>'PV Scenarios'!Q$7*'Node ratio'!$B20*Main!$B$9</f>
        <v>7.407089150004365E-4</v>
      </c>
      <c r="Q34" s="4">
        <f>'PV Scenarios'!R$7*'Node ratio'!$B20*Main!$B$9</f>
        <v>6.4149469335817615E-4</v>
      </c>
      <c r="R34" s="4">
        <f>'PV Scenarios'!S$7*'Node ratio'!$B20*Main!$B$9</f>
        <v>5.0920906450182906E-4</v>
      </c>
      <c r="S34" s="4">
        <f>'PV Scenarios'!T$7*'Node ratio'!$B20*Main!$B$9</f>
        <v>3.6163357272116106E-4</v>
      </c>
      <c r="T34" s="4">
        <f>'PV Scenarios'!U$7*'Node ratio'!$B20*Main!$B$9</f>
        <v>2.1609672933040251E-4</v>
      </c>
      <c r="U34" s="4">
        <f>'PV Scenarios'!V$7*'Node ratio'!$B20*Main!$B$9</f>
        <v>8.7095589546687421E-5</v>
      </c>
      <c r="V34" s="4">
        <f>'PV Scenarios'!W$7*'Node ratio'!$B20*Main!$B$9</f>
        <v>5.6629121941929393E-6</v>
      </c>
      <c r="W34" s="4">
        <f>'PV Scenarios'!X$7*'Node ratio'!$B20*Main!$B$9</f>
        <v>5.6629121941929393E-6</v>
      </c>
      <c r="X34" s="4">
        <f>'PV Scenarios'!Y$7*'Node ratio'!$B20*Main!$B$9</f>
        <v>5.6629121941929393E-6</v>
      </c>
      <c r="Y34" s="4">
        <f>'PV Scenarios'!Z$7*'Node ratio'!$B20*Main!$B$9</f>
        <v>5.6629121941929393E-6</v>
      </c>
      <c r="Z34" s="1"/>
      <c r="AA34" s="1"/>
    </row>
    <row r="35" spans="1:27" x14ac:dyDescent="0.25">
      <c r="A35" s="3">
        <v>42</v>
      </c>
      <c r="B35" s="4">
        <f>'PV Scenarios'!C$7*'Node ratio'!$B21*Main!$B$9</f>
        <v>3.7800224755185581E-2</v>
      </c>
      <c r="C35" s="4">
        <f>'PV Scenarios'!D$7*'Node ratio'!$B21*Main!$B$9</f>
        <v>3.7800224755185581E-2</v>
      </c>
      <c r="D35" s="4">
        <f>'PV Scenarios'!E$7*'Node ratio'!$B21*Main!$B$9</f>
        <v>3.7800224755185581E-2</v>
      </c>
      <c r="E35" s="4">
        <f>'PV Scenarios'!F$7*'Node ratio'!$B21*Main!$B$9</f>
        <v>3.7800224755185581E-2</v>
      </c>
      <c r="F35" s="4">
        <f>'PV Scenarios'!G$7*'Node ratio'!$B21*Main!$B$9</f>
        <v>3.7800224755185581E-2</v>
      </c>
      <c r="G35" s="4">
        <f>'PV Scenarios'!H$7*'Node ratio'!$B21*Main!$B$9</f>
        <v>3.7800224755185581E-2</v>
      </c>
      <c r="H35" s="4">
        <f>'PV Scenarios'!I$7*'Node ratio'!$B21*Main!$B$9</f>
        <v>0.5080350207096942</v>
      </c>
      <c r="I35" s="4">
        <f>'PV Scenarios'!J$7*'Node ratio'!$B21*Main!$B$9</f>
        <v>1.3547600552258514</v>
      </c>
      <c r="J35" s="4">
        <f>'PV Scenarios'!K$7*'Node ratio'!$B21*Main!$B$9</f>
        <v>2.3194217909781876</v>
      </c>
      <c r="K35" s="4">
        <f>'PV Scenarios'!L$7*'Node ratio'!$B21*Main!$B$9</f>
        <v>3.3082756705738419</v>
      </c>
      <c r="L35" s="4">
        <f>'PV Scenarios'!M$7*'Node ratio'!$B21*Main!$B$9</f>
        <v>4.2064090107570511</v>
      </c>
      <c r="M35" s="4">
        <f>'PV Scenarios'!N$7*'Node ratio'!$B21*Main!$B$9</f>
        <v>4.8936170968063255</v>
      </c>
      <c r="N35" s="4">
        <f>'PV Scenarios'!O$7*'Node ratio'!$B21*Main!$B$9</f>
        <v>5.2746433623385958</v>
      </c>
      <c r="O35" s="4">
        <f>'PV Scenarios'!P$7*'Node ratio'!$B21*Main!$B$9</f>
        <v>5.292031465725981</v>
      </c>
      <c r="P35" s="4">
        <f>'PV Scenarios'!Q$7*'Node ratio'!$B21*Main!$B$9</f>
        <v>4.9442693979782746</v>
      </c>
      <c r="Q35" s="4">
        <f>'PV Scenarios'!R$7*'Node ratio'!$B21*Main!$B$9</f>
        <v>4.2820094602674228</v>
      </c>
      <c r="R35" s="4">
        <f>'PV Scenarios'!S$7*'Node ratio'!$B21*Main!$B$9</f>
        <v>3.3989962099862874</v>
      </c>
      <c r="S35" s="4">
        <f>'PV Scenarios'!T$7*'Node ratio'!$B21*Main!$B$9</f>
        <v>2.4139223528661513</v>
      </c>
      <c r="T35" s="4">
        <f>'PV Scenarios'!U$7*'Node ratio'!$B21*Main!$B$9</f>
        <v>1.4424565766578814</v>
      </c>
      <c r="U35" s="4">
        <f>'PV Scenarios'!V$7*'Node ratio'!$B21*Main!$B$9</f>
        <v>0.58136745673475432</v>
      </c>
      <c r="V35" s="4">
        <f>'PV Scenarios'!W$7*'Node ratio'!$B21*Main!$B$9</f>
        <v>3.7800224755185581E-2</v>
      </c>
      <c r="W35" s="4">
        <f>'PV Scenarios'!X$7*'Node ratio'!$B21*Main!$B$9</f>
        <v>3.7800224755185581E-2</v>
      </c>
      <c r="X35" s="4">
        <f>'PV Scenarios'!Y$7*'Node ratio'!$B21*Main!$B$9</f>
        <v>3.7800224755185581E-2</v>
      </c>
      <c r="Y35" s="4">
        <f>'PV Scenarios'!Z$7*'Node ratio'!$B21*Main!$B$9</f>
        <v>3.7800224755185581E-2</v>
      </c>
      <c r="Z35" s="1"/>
      <c r="AA35" s="1"/>
    </row>
    <row r="36" spans="1:27" x14ac:dyDescent="0.25">
      <c r="A36" s="3">
        <v>55</v>
      </c>
      <c r="B36" s="4">
        <f>'PV Scenarios'!C$7*'Node ratio'!$B22*Main!$B$9</f>
        <v>9.509882053990195E-3</v>
      </c>
      <c r="C36" s="4">
        <f>'PV Scenarios'!D$7*'Node ratio'!$B22*Main!$B$9</f>
        <v>9.509882053990195E-3</v>
      </c>
      <c r="D36" s="4">
        <f>'PV Scenarios'!E$7*'Node ratio'!$B22*Main!$B$9</f>
        <v>9.509882053990195E-3</v>
      </c>
      <c r="E36" s="4">
        <f>'PV Scenarios'!F$7*'Node ratio'!$B22*Main!$B$9</f>
        <v>9.509882053990195E-3</v>
      </c>
      <c r="F36" s="4">
        <f>'PV Scenarios'!G$7*'Node ratio'!$B22*Main!$B$9</f>
        <v>9.509882053990195E-3</v>
      </c>
      <c r="G36" s="4">
        <f>'PV Scenarios'!H$7*'Node ratio'!$B22*Main!$B$9</f>
        <v>9.509882053990195E-3</v>
      </c>
      <c r="H36" s="4">
        <f>'PV Scenarios'!I$7*'Node ratio'!$B22*Main!$B$9</f>
        <v>0.12781281480562823</v>
      </c>
      <c r="I36" s="4">
        <f>'PV Scenarios'!J$7*'Node ratio'!$B22*Main!$B$9</f>
        <v>0.34083417281500866</v>
      </c>
      <c r="J36" s="4">
        <f>'PV Scenarios'!K$7*'Node ratio'!$B22*Main!$B$9</f>
        <v>0.58352636283283843</v>
      </c>
      <c r="K36" s="4">
        <f>'PV Scenarios'!L$7*'Node ratio'!$B22*Main!$B$9</f>
        <v>0.83230487736522185</v>
      </c>
      <c r="L36" s="4">
        <f>'PV Scenarios'!M$7*'Node ratio'!$B22*Main!$B$9</f>
        <v>1.0582596749680289</v>
      </c>
      <c r="M36" s="4">
        <f>'PV Scenarios'!N$7*'Node ratio'!$B22*Main!$B$9</f>
        <v>1.2311493307095707</v>
      </c>
      <c r="N36" s="4">
        <f>'PV Scenarios'!O$7*'Node ratio'!$B22*Main!$B$9</f>
        <v>1.3270089418137918</v>
      </c>
      <c r="O36" s="4">
        <f>'PV Scenarios'!P$7*'Node ratio'!$B22*Main!$B$9</f>
        <v>1.3313834875586272</v>
      </c>
      <c r="P36" s="4">
        <f>'PV Scenarios'!Q$7*'Node ratio'!$B22*Main!$B$9</f>
        <v>1.2438925726619177</v>
      </c>
      <c r="Q36" s="4">
        <f>'PV Scenarios'!R$7*'Node ratio'!$B22*Main!$B$9</f>
        <v>1.0772794390760094</v>
      </c>
      <c r="R36" s="4">
        <f>'PV Scenarios'!S$7*'Node ratio'!$B22*Main!$B$9</f>
        <v>0.85512859429479837</v>
      </c>
      <c r="S36" s="4">
        <f>'PV Scenarios'!T$7*'Node ratio'!$B22*Main!$B$9</f>
        <v>0.6073010679678138</v>
      </c>
      <c r="T36" s="4">
        <f>'PV Scenarios'!U$7*'Node ratio'!$B22*Main!$B$9</f>
        <v>0.3628970991802658</v>
      </c>
      <c r="U36" s="4">
        <f>'PV Scenarios'!V$7*'Node ratio'!$B22*Main!$B$9</f>
        <v>0.14626198599036921</v>
      </c>
      <c r="V36" s="4">
        <f>'PV Scenarios'!W$7*'Node ratio'!$B22*Main!$B$9</f>
        <v>9.509882053990195E-3</v>
      </c>
      <c r="W36" s="4">
        <f>'PV Scenarios'!X$7*'Node ratio'!$B22*Main!$B$9</f>
        <v>9.509882053990195E-3</v>
      </c>
      <c r="X36" s="4">
        <f>'PV Scenarios'!Y$7*'Node ratio'!$B22*Main!$B$9</f>
        <v>9.509882053990195E-3</v>
      </c>
      <c r="Y36" s="4">
        <f>'PV Scenarios'!Z$7*'Node ratio'!$B22*Main!$B$9</f>
        <v>9.509882053990195E-3</v>
      </c>
      <c r="Z36" s="1"/>
      <c r="AA36" s="1"/>
    </row>
    <row r="37" spans="1:27" x14ac:dyDescent="0.25">
      <c r="A37" s="3">
        <v>68</v>
      </c>
      <c r="B37" s="4">
        <f>'PV Scenarios'!C$7*'Node ratio'!$B23*Main!$B$9</f>
        <v>1.2437137318876581E-2</v>
      </c>
      <c r="C37" s="4">
        <f>'PV Scenarios'!D$7*'Node ratio'!$B23*Main!$B$9</f>
        <v>1.2437137318876581E-2</v>
      </c>
      <c r="D37" s="4">
        <f>'PV Scenarios'!E$7*'Node ratio'!$B23*Main!$B$9</f>
        <v>1.2437137318876581E-2</v>
      </c>
      <c r="E37" s="4">
        <f>'PV Scenarios'!F$7*'Node ratio'!$B23*Main!$B$9</f>
        <v>1.2437137318876581E-2</v>
      </c>
      <c r="F37" s="4">
        <f>'PV Scenarios'!G$7*'Node ratio'!$B23*Main!$B$9</f>
        <v>1.2437137318876581E-2</v>
      </c>
      <c r="G37" s="4">
        <f>'PV Scenarios'!H$7*'Node ratio'!$B23*Main!$B$9</f>
        <v>1.2437137318876581E-2</v>
      </c>
      <c r="H37" s="4">
        <f>'PV Scenarios'!I$7*'Node ratio'!$B23*Main!$B$9</f>
        <v>0.16715512556570122</v>
      </c>
      <c r="I37" s="4">
        <f>'PV Scenarios'!J$7*'Node ratio'!$B23*Main!$B$9</f>
        <v>0.44574700150853669</v>
      </c>
      <c r="J37" s="4">
        <f>'PV Scenarios'!K$7*'Node ratio'!$B23*Main!$B$9</f>
        <v>0.76314274588626696</v>
      </c>
      <c r="K37" s="4">
        <f>'PV Scenarios'!L$7*'Node ratio'!$B23*Main!$B$9</f>
        <v>1.0884982581480782</v>
      </c>
      <c r="L37" s="4">
        <f>'PV Scenarios'!M$7*'Node ratio'!$B23*Main!$B$9</f>
        <v>1.3840046408445859</v>
      </c>
      <c r="M37" s="4">
        <f>'PV Scenarios'!N$7*'Node ratio'!$B23*Main!$B$9</f>
        <v>1.610111797301762</v>
      </c>
      <c r="N37" s="4">
        <f>'PV Scenarios'!O$7*'Node ratio'!$B23*Main!$B$9</f>
        <v>1.7354781414760378</v>
      </c>
      <c r="O37" s="4">
        <f>'PV Scenarios'!P$7*'Node ratio'!$B23*Main!$B$9</f>
        <v>1.741199224642721</v>
      </c>
      <c r="P37" s="4">
        <f>'PV Scenarios'!Q$7*'Node ratio'!$B23*Main!$B$9</f>
        <v>1.6267775613090565</v>
      </c>
      <c r="Q37" s="4">
        <f>'PV Scenarios'!R$7*'Node ratio'!$B23*Main!$B$9</f>
        <v>1.4088789154823391</v>
      </c>
      <c r="R37" s="4">
        <f>'PV Scenarios'!S$7*'Node ratio'!$B23*Main!$B$9</f>
        <v>1.118347387713382</v>
      </c>
      <c r="S37" s="4">
        <f>'PV Scenarios'!T$7*'Node ratio'!$B23*Main!$B$9</f>
        <v>0.79423558918345838</v>
      </c>
      <c r="T37" s="4">
        <f>'PV Scenarios'!U$7*'Node ratio'!$B23*Main!$B$9</f>
        <v>0.4746011600883302</v>
      </c>
      <c r="U37" s="4">
        <f>'PV Scenarios'!V$7*'Node ratio'!$B23*Main!$B$9</f>
        <v>0.19128317196432182</v>
      </c>
      <c r="V37" s="4">
        <f>'PV Scenarios'!W$7*'Node ratio'!$B23*Main!$B$9</f>
        <v>1.2437137318876581E-2</v>
      </c>
      <c r="W37" s="4">
        <f>'PV Scenarios'!X$7*'Node ratio'!$B23*Main!$B$9</f>
        <v>1.2437137318876581E-2</v>
      </c>
      <c r="X37" s="4">
        <f>'PV Scenarios'!Y$7*'Node ratio'!$B23*Main!$B$9</f>
        <v>1.2437137318876581E-2</v>
      </c>
      <c r="Y37" s="4">
        <f>'PV Scenarios'!Z$7*'Node ratio'!$B23*Main!$B$9</f>
        <v>1.2437137318876581E-2</v>
      </c>
      <c r="Z37" s="1"/>
      <c r="AA37" s="1"/>
    </row>
    <row r="38" spans="1:27" x14ac:dyDescent="0.25">
      <c r="A38" s="3">
        <v>72</v>
      </c>
      <c r="B38" s="4">
        <f>'PV Scenarios'!C$7*'Node ratio'!$B24*Main!$B$9</f>
        <v>4.8680675287206293E-2</v>
      </c>
      <c r="C38" s="4">
        <f>'PV Scenarios'!D$7*'Node ratio'!$B24*Main!$B$9</f>
        <v>4.8680675287206293E-2</v>
      </c>
      <c r="D38" s="4">
        <f>'PV Scenarios'!E$7*'Node ratio'!$B24*Main!$B$9</f>
        <v>4.8680675287206293E-2</v>
      </c>
      <c r="E38" s="4">
        <f>'PV Scenarios'!F$7*'Node ratio'!$B24*Main!$B$9</f>
        <v>4.8680675287206293E-2</v>
      </c>
      <c r="F38" s="4">
        <f>'PV Scenarios'!G$7*'Node ratio'!$B24*Main!$B$9</f>
        <v>4.8680675287206293E-2</v>
      </c>
      <c r="G38" s="4">
        <f>'PV Scenarios'!H$7*'Node ratio'!$B24*Main!$B$9</f>
        <v>4.8680675287206293E-2</v>
      </c>
      <c r="H38" s="4">
        <f>'PV Scenarios'!I$7*'Node ratio'!$B24*Main!$B$9</f>
        <v>0.65426827586005254</v>
      </c>
      <c r="I38" s="4">
        <f>'PV Scenarios'!J$7*'Node ratio'!$B24*Main!$B$9</f>
        <v>1.7447154022934739</v>
      </c>
      <c r="J38" s="4">
        <f>'PV Scenarios'!K$7*'Node ratio'!$B24*Main!$B$9</f>
        <v>2.9870462356229788</v>
      </c>
      <c r="K38" s="4">
        <f>'PV Scenarios'!L$7*'Node ratio'!$B24*Main!$B$9</f>
        <v>4.2605327011362952</v>
      </c>
      <c r="L38" s="4">
        <f>'PV Scenarios'!M$7*'Node ratio'!$B24*Main!$B$9</f>
        <v>5.4171855459603169</v>
      </c>
      <c r="M38" s="4">
        <f>'PV Scenarios'!N$7*'Node ratio'!$B24*Main!$B$9</f>
        <v>6.3022002226817264</v>
      </c>
      <c r="N38" s="4">
        <f>'PV Scenarios'!O$7*'Node ratio'!$B24*Main!$B$9</f>
        <v>6.7929014295767667</v>
      </c>
      <c r="O38" s="4">
        <f>'PV Scenarios'!P$7*'Node ratio'!$B24*Main!$B$9</f>
        <v>6.8152945402088809</v>
      </c>
      <c r="P38" s="4">
        <f>'PV Scenarios'!Q$7*'Node ratio'!$B24*Main!$B$9</f>
        <v>6.3674323275665836</v>
      </c>
      <c r="Q38" s="4">
        <f>'PV Scenarios'!R$7*'Node ratio'!$B24*Main!$B$9</f>
        <v>5.5145468965347293</v>
      </c>
      <c r="R38" s="4">
        <f>'PV Scenarios'!S$7*'Node ratio'!$B24*Main!$B$9</f>
        <v>4.3773663218255896</v>
      </c>
      <c r="S38" s="4">
        <f>'PV Scenarios'!T$7*'Node ratio'!$B24*Main!$B$9</f>
        <v>3.1087479238409936</v>
      </c>
      <c r="T38" s="4">
        <f>'PV Scenarios'!U$7*'Node ratio'!$B24*Main!$B$9</f>
        <v>1.8576545689597919</v>
      </c>
      <c r="U38" s="4">
        <f>'PV Scenarios'!V$7*'Node ratio'!$B24*Main!$B$9</f>
        <v>0.74870878591723289</v>
      </c>
      <c r="V38" s="4">
        <f>'PV Scenarios'!W$7*'Node ratio'!$B24*Main!$B$9</f>
        <v>4.8680675287206293E-2</v>
      </c>
      <c r="W38" s="4">
        <f>'PV Scenarios'!X$7*'Node ratio'!$B24*Main!$B$9</f>
        <v>4.8680675287206293E-2</v>
      </c>
      <c r="X38" s="4">
        <f>'PV Scenarios'!Y$7*'Node ratio'!$B24*Main!$B$9</f>
        <v>4.8680675287206293E-2</v>
      </c>
      <c r="Y38" s="4">
        <f>'PV Scenarios'!Z$7*'Node ratio'!$B24*Main!$B$9</f>
        <v>4.8680675287206293E-2</v>
      </c>
      <c r="Z38" s="1"/>
      <c r="AA38" s="1"/>
    </row>
    <row r="39" spans="1:27" x14ac:dyDescent="0.25">
      <c r="A39" s="3">
        <v>103</v>
      </c>
      <c r="B39" s="4">
        <f>'PV Scenarios'!C$7*'Node ratio'!$B25*Main!$B$9</f>
        <v>3.0587731449713954E-2</v>
      </c>
      <c r="C39" s="4">
        <f>'PV Scenarios'!D$7*'Node ratio'!$B25*Main!$B$9</f>
        <v>3.0587731449713954E-2</v>
      </c>
      <c r="D39" s="4">
        <f>'PV Scenarios'!E$7*'Node ratio'!$B25*Main!$B$9</f>
        <v>3.0587731449713954E-2</v>
      </c>
      <c r="E39" s="4">
        <f>'PV Scenarios'!F$7*'Node ratio'!$B25*Main!$B$9</f>
        <v>3.0587731449713954E-2</v>
      </c>
      <c r="F39" s="4">
        <f>'PV Scenarios'!G$7*'Node ratio'!$B25*Main!$B$9</f>
        <v>3.0587731449713954E-2</v>
      </c>
      <c r="G39" s="4">
        <f>'PV Scenarios'!H$7*'Node ratio'!$B25*Main!$B$9</f>
        <v>3.0587731449713954E-2</v>
      </c>
      <c r="H39" s="4">
        <f>'PV Scenarios'!I$7*'Node ratio'!$B25*Main!$B$9</f>
        <v>0.4110991106841555</v>
      </c>
      <c r="I39" s="4">
        <f>'PV Scenarios'!J$7*'Node ratio'!$B25*Main!$B$9</f>
        <v>1.0962642951577481</v>
      </c>
      <c r="J39" s="4">
        <f>'PV Scenarios'!K$7*'Node ratio'!$B25*Main!$B$9</f>
        <v>1.8768632017544482</v>
      </c>
      <c r="K39" s="4">
        <f>'PV Scenarios'!L$7*'Node ratio'!$B25*Main!$B$9</f>
        <v>2.6770382564789652</v>
      </c>
      <c r="L39" s="4">
        <f>'PV Scenarios'!M$7*'Node ratio'!$B25*Main!$B$9</f>
        <v>3.4038027557241688</v>
      </c>
      <c r="M39" s="4">
        <f>'PV Scenarios'!N$7*'Node ratio'!$B25*Main!$B$9</f>
        <v>3.9598877134799677</v>
      </c>
      <c r="N39" s="4">
        <f>'PV Scenarios'!O$7*'Node ratio'!$B25*Main!$B$9</f>
        <v>4.2682120464930842</v>
      </c>
      <c r="O39" s="4">
        <f>'PV Scenarios'!P$7*'Node ratio'!$B25*Main!$B$9</f>
        <v>4.2822824029599529</v>
      </c>
      <c r="P39" s="4">
        <f>'PV Scenarios'!Q$7*'Node ratio'!$B25*Main!$B$9</f>
        <v>4.0008752736225848</v>
      </c>
      <c r="Q39" s="4">
        <f>'PV Scenarios'!R$7*'Node ratio'!$B25*Main!$B$9</f>
        <v>3.4649782186235969</v>
      </c>
      <c r="R39" s="4">
        <f>'PV Scenarios'!S$7*'Node ratio'!$B25*Main!$B$9</f>
        <v>2.7504488119582784</v>
      </c>
      <c r="S39" s="4">
        <f>'PV Scenarios'!T$7*'Node ratio'!$B25*Main!$B$9</f>
        <v>1.9533325303787328</v>
      </c>
      <c r="T39" s="4">
        <f>'PV Scenarios'!U$7*'Node ratio'!$B25*Main!$B$9</f>
        <v>1.1672278321210843</v>
      </c>
      <c r="U39" s="4">
        <f>'PV Scenarios'!V$7*'Node ratio'!$B25*Main!$B$9</f>
        <v>0.47043930969660064</v>
      </c>
      <c r="V39" s="4">
        <f>'PV Scenarios'!W$7*'Node ratio'!$B25*Main!$B$9</f>
        <v>3.0587731449713954E-2</v>
      </c>
      <c r="W39" s="4">
        <f>'PV Scenarios'!X$7*'Node ratio'!$B25*Main!$B$9</f>
        <v>3.0587731449713954E-2</v>
      </c>
      <c r="X39" s="4">
        <f>'PV Scenarios'!Y$7*'Node ratio'!$B25*Main!$B$9</f>
        <v>3.0587731449713954E-2</v>
      </c>
      <c r="Y39" s="4">
        <f>'PV Scenarios'!Z$7*'Node ratio'!$B25*Main!$B$9</f>
        <v>3.0587731449713954E-2</v>
      </c>
      <c r="Z39" s="1"/>
      <c r="AA39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B7B1-CCB0-4952-AE8A-2A497593FBEC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Scenarios'!C$8*'Node ratio'!$B2*Main!$B$9</f>
        <v>3.5771419017599543E-3</v>
      </c>
      <c r="C16" s="4">
        <f>'PV Scenarios'!D$8*'Node ratio'!$B2*Main!$B$9</f>
        <v>3.5771419017599543E-3</v>
      </c>
      <c r="D16" s="4">
        <f>'PV Scenarios'!E$8*'Node ratio'!$B2*Main!$B$9</f>
        <v>3.5771419017599543E-3</v>
      </c>
      <c r="E16" s="4">
        <f>'PV Scenarios'!F$8*'Node ratio'!$B2*Main!$B$9</f>
        <v>3.5771419017599543E-3</v>
      </c>
      <c r="F16" s="4">
        <f>'PV Scenarios'!G$8*'Node ratio'!$B2*Main!$B$9</f>
        <v>3.5771419017599543E-3</v>
      </c>
      <c r="G16" s="4">
        <f>'PV Scenarios'!H$8*'Node ratio'!$B2*Main!$B$9</f>
        <v>3.5771419017599543E-3</v>
      </c>
      <c r="H16" s="4">
        <f>'PV Scenarios'!I$8*'Node ratio'!$B2*Main!$B$9</f>
        <v>4.8076787159653779E-2</v>
      </c>
      <c r="I16" s="4">
        <f>'PV Scenarios'!J$8*'Node ratio'!$B2*Main!$B$9</f>
        <v>0.12820476575907677</v>
      </c>
      <c r="J16" s="4">
        <f>'PV Scenarios'!K$8*'Node ratio'!$B2*Main!$B$9</f>
        <v>0.21949342709199082</v>
      </c>
      <c r="K16" s="4">
        <f>'PV Scenarios'!L$8*'Node ratio'!$B2*Main!$B$9</f>
        <v>0.31307145924203117</v>
      </c>
      <c r="L16" s="4">
        <f>'PV Scenarios'!M$8*'Node ratio'!$B2*Main!$B$9</f>
        <v>0.39806435082784769</v>
      </c>
      <c r="M16" s="4">
        <f>'PV Scenarios'!N$8*'Node ratio'!$B2*Main!$B$9</f>
        <v>0.46309679060184372</v>
      </c>
      <c r="N16" s="4">
        <f>'PV Scenarios'!O$8*'Node ratio'!$B2*Main!$B$9</f>
        <v>0.4991543809715841</v>
      </c>
      <c r="O16" s="4">
        <f>'PV Scenarios'!P$8*'Node ratio'!$B2*Main!$B$9</f>
        <v>0.50079986624639361</v>
      </c>
      <c r="P16" s="4">
        <f>'PV Scenarios'!Q$8*'Node ratio'!$B2*Main!$B$9</f>
        <v>0.46789016075020201</v>
      </c>
      <c r="Q16" s="4">
        <f>'PV Scenarios'!R$8*'Node ratio'!$B2*Main!$B$9</f>
        <v>0.40521863463136759</v>
      </c>
      <c r="R16" s="4">
        <f>'PV Scenarios'!S$8*'Node ratio'!$B2*Main!$B$9</f>
        <v>0.32165659980625511</v>
      </c>
      <c r="S16" s="4">
        <f>'PV Scenarios'!T$8*'Node ratio'!$B2*Main!$B$9</f>
        <v>0.22843628184639064</v>
      </c>
      <c r="T16" s="4">
        <f>'PV Scenarios'!U$8*'Node ratio'!$B2*Main!$B$9</f>
        <v>0.13650373497115983</v>
      </c>
      <c r="U16" s="4">
        <f>'PV Scenarios'!V$8*'Node ratio'!$B2*Main!$B$9</f>
        <v>5.5016442449068101E-2</v>
      </c>
      <c r="V16" s="4">
        <f>'PV Scenarios'!W$8*'Node ratio'!$B2*Main!$B$9</f>
        <v>3.5771419017599543E-3</v>
      </c>
      <c r="W16" s="4">
        <f>'PV Scenarios'!X$8*'Node ratio'!$B2*Main!$B$9</f>
        <v>3.5771419017599543E-3</v>
      </c>
      <c r="X16" s="4">
        <f>'PV Scenarios'!Y$8*'Node ratio'!$B2*Main!$B$9</f>
        <v>3.5771419017599543E-3</v>
      </c>
      <c r="Y16" s="4">
        <f>'PV Scenarios'!Z$8*'Node ratio'!$B2*Main!$B$9</f>
        <v>3.5771419017599543E-3</v>
      </c>
      <c r="Z16" s="1"/>
      <c r="AA16" s="1"/>
    </row>
    <row r="17" spans="1:27" x14ac:dyDescent="0.25">
      <c r="A17" s="3">
        <v>2</v>
      </c>
      <c r="B17" s="4">
        <f>'PV Scenarios'!C$8*'Node ratio'!$B3*Main!$B$9</f>
        <v>5.3625032660173072E-2</v>
      </c>
      <c r="C17" s="4">
        <f>'PV Scenarios'!D$8*'Node ratio'!$B3*Main!$B$9</f>
        <v>5.3625032660173072E-2</v>
      </c>
      <c r="D17" s="4">
        <f>'PV Scenarios'!E$8*'Node ratio'!$B3*Main!$B$9</f>
        <v>5.3625032660173072E-2</v>
      </c>
      <c r="E17" s="4">
        <f>'PV Scenarios'!F$8*'Node ratio'!$B3*Main!$B$9</f>
        <v>5.3625032660173072E-2</v>
      </c>
      <c r="F17" s="4">
        <f>'PV Scenarios'!G$8*'Node ratio'!$B3*Main!$B$9</f>
        <v>5.3625032660173072E-2</v>
      </c>
      <c r="G17" s="4">
        <f>'PV Scenarios'!H$8*'Node ratio'!$B3*Main!$B$9</f>
        <v>5.3625032660173072E-2</v>
      </c>
      <c r="H17" s="4">
        <f>'PV Scenarios'!I$8*'Node ratio'!$B3*Main!$B$9</f>
        <v>0.72072043895272597</v>
      </c>
      <c r="I17" s="4">
        <f>'PV Scenarios'!J$8*'Node ratio'!$B3*Main!$B$9</f>
        <v>1.9219211705406027</v>
      </c>
      <c r="J17" s="4">
        <f>'PV Scenarios'!K$8*'Node ratio'!$B3*Main!$B$9</f>
        <v>3.2904320040282196</v>
      </c>
      <c r="K17" s="4">
        <f>'PV Scenarios'!L$8*'Node ratio'!$B3*Main!$B$9</f>
        <v>4.6932628584183469</v>
      </c>
      <c r="L17" s="4">
        <f>'PV Scenarios'!M$8*'Node ratio'!$B3*Main!$B$9</f>
        <v>5.9673936344240586</v>
      </c>
      <c r="M17" s="4">
        <f>'PV Scenarios'!N$8*'Node ratio'!$B3*Main!$B$9</f>
        <v>6.9422967281860055</v>
      </c>
      <c r="N17" s="4">
        <f>'PV Scenarios'!O$8*'Node ratio'!$B3*Main!$B$9</f>
        <v>7.4828370574005501</v>
      </c>
      <c r="O17" s="4">
        <f>'PV Scenarios'!P$8*'Node ratio'!$B3*Main!$B$9</f>
        <v>7.5075045724242289</v>
      </c>
      <c r="P17" s="4">
        <f>'PV Scenarios'!Q$8*'Node ratio'!$B3*Main!$B$9</f>
        <v>7.0141542719506376</v>
      </c>
      <c r="Q17" s="4">
        <f>'PV Scenarios'!R$8*'Node ratio'!$B3*Main!$B$9</f>
        <v>6.0746436997444055</v>
      </c>
      <c r="R17" s="4">
        <f>'PV Scenarios'!S$8*'Node ratio'!$B3*Main!$B$9</f>
        <v>4.8219629368027626</v>
      </c>
      <c r="S17" s="4">
        <f>'PV Scenarios'!T$8*'Node ratio'!$B3*Main!$B$9</f>
        <v>3.4244945856786515</v>
      </c>
      <c r="T17" s="4">
        <f>'PV Scenarios'!U$8*'Node ratio'!$B3*Main!$B$9</f>
        <v>2.0463312463122039</v>
      </c>
      <c r="U17" s="4">
        <f>'PV Scenarios'!V$8*'Node ratio'!$B3*Main!$B$9</f>
        <v>0.82475300231346171</v>
      </c>
      <c r="V17" s="4">
        <f>'PV Scenarios'!W$8*'Node ratio'!$B3*Main!$B$9</f>
        <v>5.3625032660173072E-2</v>
      </c>
      <c r="W17" s="4">
        <f>'PV Scenarios'!X$8*'Node ratio'!$B3*Main!$B$9</f>
        <v>5.3625032660173072E-2</v>
      </c>
      <c r="X17" s="4">
        <f>'PV Scenarios'!Y$8*'Node ratio'!$B3*Main!$B$9</f>
        <v>5.3625032660173072E-2</v>
      </c>
      <c r="Y17" s="4">
        <f>'PV Scenarios'!Z$8*'Node ratio'!$B3*Main!$B$9</f>
        <v>5.3625032660173072E-2</v>
      </c>
      <c r="Z17" s="1"/>
      <c r="AA17" s="1"/>
    </row>
    <row r="18" spans="1:27" x14ac:dyDescent="0.25">
      <c r="A18" s="3">
        <v>3</v>
      </c>
      <c r="B18" s="4">
        <f>'PV Scenarios'!C$8*'Node ratio'!$B4*Main!$B$9</f>
        <v>5.9313903449381207E-2</v>
      </c>
      <c r="C18" s="4">
        <f>'PV Scenarios'!D$8*'Node ratio'!$B4*Main!$B$9</f>
        <v>5.9313903449381207E-2</v>
      </c>
      <c r="D18" s="4">
        <f>'PV Scenarios'!E$8*'Node ratio'!$B4*Main!$B$9</f>
        <v>5.9313903449381207E-2</v>
      </c>
      <c r="E18" s="4">
        <f>'PV Scenarios'!F$8*'Node ratio'!$B4*Main!$B$9</f>
        <v>5.9313903449381207E-2</v>
      </c>
      <c r="F18" s="4">
        <f>'PV Scenarios'!G$8*'Node ratio'!$B4*Main!$B$9</f>
        <v>5.9313903449381207E-2</v>
      </c>
      <c r="G18" s="4">
        <f>'PV Scenarios'!H$8*'Node ratio'!$B4*Main!$B$9</f>
        <v>5.9313903449381207E-2</v>
      </c>
      <c r="H18" s="4">
        <f>'PV Scenarios'!I$8*'Node ratio'!$B4*Main!$B$9</f>
        <v>0.79717886235968327</v>
      </c>
      <c r="I18" s="4">
        <f>'PV Scenarios'!J$8*'Node ratio'!$B4*Main!$B$9</f>
        <v>2.1258102996258228</v>
      </c>
      <c r="J18" s="4">
        <f>'PV Scenarios'!K$8*'Node ratio'!$B4*Main!$B$9</f>
        <v>3.6395011156540309</v>
      </c>
      <c r="K18" s="4">
        <f>'PV Scenarios'!L$8*'Node ratio'!$B4*Main!$B$9</f>
        <v>5.1911528298898419</v>
      </c>
      <c r="L18" s="4">
        <f>'PV Scenarios'!M$8*'Node ratio'!$B4*Main!$B$9</f>
        <v>6.60045117584714</v>
      </c>
      <c r="M18" s="4">
        <f>'PV Scenarios'!N$8*'Node ratio'!$B4*Main!$B$9</f>
        <v>7.6787779405568903</v>
      </c>
      <c r="N18" s="4">
        <f>'PV Scenarios'!O$8*'Node ratio'!$B4*Main!$B$9</f>
        <v>8.2766620873266543</v>
      </c>
      <c r="O18" s="4">
        <f>'PV Scenarios'!P$8*'Node ratio'!$B4*Main!$B$9</f>
        <v>8.3039464829133678</v>
      </c>
      <c r="P18" s="4">
        <f>'PV Scenarios'!Q$8*'Node ratio'!$B4*Main!$B$9</f>
        <v>7.758258571179061</v>
      </c>
      <c r="Q18" s="4">
        <f>'PV Scenarios'!R$8*'Node ratio'!$B4*Main!$B$9</f>
        <v>6.7190789827459021</v>
      </c>
      <c r="R18" s="4">
        <f>'PV Scenarios'!S$8*'Node ratio'!$B4*Main!$B$9</f>
        <v>5.333506198168358</v>
      </c>
      <c r="S18" s="4">
        <f>'PV Scenarios'!T$8*'Node ratio'!$B4*Main!$B$9</f>
        <v>3.7877858742774828</v>
      </c>
      <c r="T18" s="4">
        <f>'PV Scenarios'!U$8*'Node ratio'!$B4*Main!$B$9</f>
        <v>2.2634185556283861</v>
      </c>
      <c r="U18" s="4">
        <f>'PV Scenarios'!V$8*'Node ratio'!$B4*Main!$B$9</f>
        <v>0.91224783505148299</v>
      </c>
      <c r="V18" s="4">
        <f>'PV Scenarios'!W$8*'Node ratio'!$B4*Main!$B$9</f>
        <v>5.9313903449381207E-2</v>
      </c>
      <c r="W18" s="4">
        <f>'PV Scenarios'!X$8*'Node ratio'!$B4*Main!$B$9</f>
        <v>5.9313903449381207E-2</v>
      </c>
      <c r="X18" s="4">
        <f>'PV Scenarios'!Y$8*'Node ratio'!$B4*Main!$B$9</f>
        <v>5.9313903449381207E-2</v>
      </c>
      <c r="Y18" s="4">
        <f>'PV Scenarios'!Z$8*'Node ratio'!$B4*Main!$B$9</f>
        <v>5.9313903449381207E-2</v>
      </c>
      <c r="Z18" s="1"/>
      <c r="AA18" s="1"/>
    </row>
    <row r="19" spans="1:27" x14ac:dyDescent="0.25">
      <c r="A19" s="3">
        <v>4</v>
      </c>
      <c r="B19" s="4">
        <f>'PV Scenarios'!C$8*'Node ratio'!$B5*Main!$B$9</f>
        <v>0.16858789056319723</v>
      </c>
      <c r="C19" s="4">
        <f>'PV Scenarios'!D$8*'Node ratio'!$B5*Main!$B$9</f>
        <v>0.16858789056319723</v>
      </c>
      <c r="D19" s="4">
        <f>'PV Scenarios'!E$8*'Node ratio'!$B5*Main!$B$9</f>
        <v>0.16858789056319723</v>
      </c>
      <c r="E19" s="4">
        <f>'PV Scenarios'!F$8*'Node ratio'!$B5*Main!$B$9</f>
        <v>0.16858789056319723</v>
      </c>
      <c r="F19" s="4">
        <f>'PV Scenarios'!G$8*'Node ratio'!$B5*Main!$B$9</f>
        <v>0.16858789056319723</v>
      </c>
      <c r="G19" s="4">
        <f>'PV Scenarios'!H$8*'Node ratio'!$B5*Main!$B$9</f>
        <v>0.16858789056319723</v>
      </c>
      <c r="H19" s="4">
        <f>'PV Scenarios'!I$8*'Node ratio'!$B5*Main!$B$9</f>
        <v>2.2658212491693708</v>
      </c>
      <c r="I19" s="4">
        <f>'PV Scenarios'!J$8*'Node ratio'!$B5*Main!$B$9</f>
        <v>6.0421899977849893</v>
      </c>
      <c r="J19" s="4">
        <f>'PV Scenarios'!K$8*'Node ratio'!$B5*Main!$B$9</f>
        <v>10.344552964957783</v>
      </c>
      <c r="K19" s="4">
        <f>'PV Scenarios'!L$8*'Node ratio'!$B5*Main!$B$9</f>
        <v>14.754812182091021</v>
      </c>
      <c r="L19" s="4">
        <f>'PV Scenarios'!M$8*'Node ratio'!$B5*Main!$B$9</f>
        <v>18.760460461872587</v>
      </c>
      <c r="M19" s="4">
        <f>'PV Scenarios'!N$8*'Node ratio'!$B5*Main!$B$9</f>
        <v>21.825388312311514</v>
      </c>
      <c r="N19" s="4">
        <f>'PV Scenarios'!O$8*'Node ratio'!$B5*Main!$B$9</f>
        <v>23.524754249188543</v>
      </c>
      <c r="O19" s="4">
        <f>'PV Scenarios'!P$8*'Node ratio'!$B5*Main!$B$9</f>
        <v>23.602304678847613</v>
      </c>
      <c r="P19" s="4">
        <f>'PV Scenarios'!Q$8*'Node ratio'!$B5*Main!$B$9</f>
        <v>22.051296085666198</v>
      </c>
      <c r="Q19" s="4">
        <f>'PV Scenarios'!R$8*'Node ratio'!$B5*Main!$B$9</f>
        <v>19.097636242998981</v>
      </c>
      <c r="R19" s="4">
        <f>'PV Scenarios'!S$8*'Node ratio'!$B5*Main!$B$9</f>
        <v>15.159423119442696</v>
      </c>
      <c r="S19" s="4">
        <f>'PV Scenarios'!T$8*'Node ratio'!$B5*Main!$B$9</f>
        <v>10.766022691365773</v>
      </c>
      <c r="T19" s="4">
        <f>'PV Scenarios'!U$8*'Node ratio'!$B5*Main!$B$9</f>
        <v>6.4333139038916052</v>
      </c>
      <c r="U19" s="4">
        <f>'PV Scenarios'!V$8*'Node ratio'!$B5*Main!$B$9</f>
        <v>2.5928817568619738</v>
      </c>
      <c r="V19" s="4">
        <f>'PV Scenarios'!W$8*'Node ratio'!$B5*Main!$B$9</f>
        <v>0.16858789056319723</v>
      </c>
      <c r="W19" s="4">
        <f>'PV Scenarios'!X$8*'Node ratio'!$B5*Main!$B$9</f>
        <v>0.16858789056319723</v>
      </c>
      <c r="X19" s="4">
        <f>'PV Scenarios'!Y$8*'Node ratio'!$B5*Main!$B$9</f>
        <v>0.16858789056319723</v>
      </c>
      <c r="Y19" s="4">
        <f>'PV Scenarios'!Z$8*'Node ratio'!$B5*Main!$B$9</f>
        <v>0.16858789056319723</v>
      </c>
      <c r="Z19" s="1"/>
      <c r="AA19" s="1"/>
    </row>
    <row r="20" spans="1:27" x14ac:dyDescent="0.25">
      <c r="A20" s="3">
        <v>5</v>
      </c>
      <c r="B20" s="4">
        <f>'PV Scenarios'!C$8*'Node ratio'!$B6*Main!$B$9</f>
        <v>6.188447760400527E-3</v>
      </c>
      <c r="C20" s="4">
        <f>'PV Scenarios'!D$8*'Node ratio'!$B6*Main!$B$9</f>
        <v>6.188447760400527E-3</v>
      </c>
      <c r="D20" s="4">
        <f>'PV Scenarios'!E$8*'Node ratio'!$B6*Main!$B$9</f>
        <v>6.188447760400527E-3</v>
      </c>
      <c r="E20" s="4">
        <f>'PV Scenarios'!F$8*'Node ratio'!$B6*Main!$B$9</f>
        <v>6.188447760400527E-3</v>
      </c>
      <c r="F20" s="4">
        <f>'PV Scenarios'!G$8*'Node ratio'!$B6*Main!$B$9</f>
        <v>6.188447760400527E-3</v>
      </c>
      <c r="G20" s="4">
        <f>'PV Scenarios'!H$8*'Node ratio'!$B6*Main!$B$9</f>
        <v>6.188447760400527E-3</v>
      </c>
      <c r="H20" s="4">
        <f>'PV Scenarios'!I$8*'Node ratio'!$B6*Main!$B$9</f>
        <v>8.3172737899783078E-2</v>
      </c>
      <c r="I20" s="4">
        <f>'PV Scenarios'!J$8*'Node ratio'!$B6*Main!$B$9</f>
        <v>0.22179396773275495</v>
      </c>
      <c r="J20" s="4">
        <f>'PV Scenarios'!K$8*'Node ratio'!$B6*Main!$B$9</f>
        <v>0.3797231545781764</v>
      </c>
      <c r="K20" s="4">
        <f>'PV Scenarios'!L$8*'Node ratio'!$B6*Main!$B$9</f>
        <v>0.54161294799025406</v>
      </c>
      <c r="L20" s="4">
        <f>'PV Scenarios'!M$8*'Node ratio'!$B6*Main!$B$9</f>
        <v>0.68865046677737063</v>
      </c>
      <c r="M20" s="4">
        <f>'PV Scenarios'!N$8*'Node ratio'!$B6*Main!$B$9</f>
        <v>0.80115644706145228</v>
      </c>
      <c r="N20" s="4">
        <f>'PV Scenarios'!O$8*'Node ratio'!$B6*Main!$B$9</f>
        <v>0.86353600048628965</v>
      </c>
      <c r="O20" s="4">
        <f>'PV Scenarios'!P$8*'Node ratio'!$B6*Main!$B$9</f>
        <v>0.86638268645607375</v>
      </c>
      <c r="P20" s="4">
        <f>'PV Scenarios'!Q$8*'Node ratio'!$B6*Main!$B$9</f>
        <v>0.80944896706038894</v>
      </c>
      <c r="Q20" s="4">
        <f>'PV Scenarios'!R$8*'Node ratio'!$B6*Main!$B$9</f>
        <v>0.70102736229817164</v>
      </c>
      <c r="R20" s="4">
        <f>'PV Scenarios'!S$8*'Node ratio'!$B6*Main!$B$9</f>
        <v>0.55646522261521536</v>
      </c>
      <c r="S20" s="4">
        <f>'PV Scenarios'!T$8*'Node ratio'!$B6*Main!$B$9</f>
        <v>0.39519427397917761</v>
      </c>
      <c r="T20" s="4">
        <f>'PV Scenarios'!U$8*'Node ratio'!$B6*Main!$B$9</f>
        <v>0.23615116653688409</v>
      </c>
      <c r="U20" s="4">
        <f>'PV Scenarios'!V$8*'Node ratio'!$B6*Main!$B$9</f>
        <v>9.5178326554960113E-2</v>
      </c>
      <c r="V20" s="4">
        <f>'PV Scenarios'!W$8*'Node ratio'!$B6*Main!$B$9</f>
        <v>6.188447760400527E-3</v>
      </c>
      <c r="W20" s="4">
        <f>'PV Scenarios'!X$8*'Node ratio'!$B6*Main!$B$9</f>
        <v>6.188447760400527E-3</v>
      </c>
      <c r="X20" s="4">
        <f>'PV Scenarios'!Y$8*'Node ratio'!$B6*Main!$B$9</f>
        <v>6.188447760400527E-3</v>
      </c>
      <c r="Y20" s="4">
        <f>'PV Scenarios'!Z$8*'Node ratio'!$B6*Main!$B$9</f>
        <v>6.188447760400527E-3</v>
      </c>
      <c r="Z20" s="1"/>
      <c r="AA20" s="1"/>
    </row>
    <row r="21" spans="1:27" x14ac:dyDescent="0.25">
      <c r="A21" s="3">
        <v>8</v>
      </c>
      <c r="B21" s="4">
        <f>'PV Scenarios'!C$8*'Node ratio'!$B7*Main!$B$9</f>
        <v>0</v>
      </c>
      <c r="C21" s="4">
        <f>'PV Scenarios'!D$8*'Node ratio'!$B7*Main!$B$9</f>
        <v>0</v>
      </c>
      <c r="D21" s="4">
        <f>'PV Scenarios'!E$8*'Node ratio'!$B7*Main!$B$9</f>
        <v>0</v>
      </c>
      <c r="E21" s="4">
        <f>'PV Scenarios'!F$8*'Node ratio'!$B7*Main!$B$9</f>
        <v>0</v>
      </c>
      <c r="F21" s="4">
        <f>'PV Scenarios'!G$8*'Node ratio'!$B7*Main!$B$9</f>
        <v>0</v>
      </c>
      <c r="G21" s="4">
        <f>'PV Scenarios'!H$8*'Node ratio'!$B7*Main!$B$9</f>
        <v>0</v>
      </c>
      <c r="H21" s="4">
        <f>'PV Scenarios'!I$8*'Node ratio'!$B7*Main!$B$9</f>
        <v>0</v>
      </c>
      <c r="I21" s="4">
        <f>'PV Scenarios'!J$8*'Node ratio'!$B7*Main!$B$9</f>
        <v>0</v>
      </c>
      <c r="J21" s="4">
        <f>'PV Scenarios'!K$8*'Node ratio'!$B7*Main!$B$9</f>
        <v>0</v>
      </c>
      <c r="K21" s="4">
        <f>'PV Scenarios'!L$8*'Node ratio'!$B7*Main!$B$9</f>
        <v>0</v>
      </c>
      <c r="L21" s="4">
        <f>'PV Scenarios'!M$8*'Node ratio'!$B7*Main!$B$9</f>
        <v>0</v>
      </c>
      <c r="M21" s="4">
        <f>'PV Scenarios'!N$8*'Node ratio'!$B7*Main!$B$9</f>
        <v>0</v>
      </c>
      <c r="N21" s="4">
        <f>'PV Scenarios'!O$8*'Node ratio'!$B7*Main!$B$9</f>
        <v>0</v>
      </c>
      <c r="O21" s="4">
        <f>'PV Scenarios'!P$8*'Node ratio'!$B7*Main!$B$9</f>
        <v>0</v>
      </c>
      <c r="P21" s="4">
        <f>'PV Scenarios'!Q$8*'Node ratio'!$B7*Main!$B$9</f>
        <v>0</v>
      </c>
      <c r="Q21" s="4">
        <f>'PV Scenarios'!R$8*'Node ratio'!$B7*Main!$B$9</f>
        <v>0</v>
      </c>
      <c r="R21" s="4">
        <f>'PV Scenarios'!S$8*'Node ratio'!$B7*Main!$B$9</f>
        <v>0</v>
      </c>
      <c r="S21" s="4">
        <f>'PV Scenarios'!T$8*'Node ratio'!$B7*Main!$B$9</f>
        <v>0</v>
      </c>
      <c r="T21" s="4">
        <f>'PV Scenarios'!U$8*'Node ratio'!$B7*Main!$B$9</f>
        <v>0</v>
      </c>
      <c r="U21" s="4">
        <f>'PV Scenarios'!V$8*'Node ratio'!$B7*Main!$B$9</f>
        <v>0</v>
      </c>
      <c r="V21" s="4">
        <f>'PV Scenarios'!W$8*'Node ratio'!$B7*Main!$B$9</f>
        <v>0</v>
      </c>
      <c r="W21" s="4">
        <f>'PV Scenarios'!X$8*'Node ratio'!$B7*Main!$B$9</f>
        <v>0</v>
      </c>
      <c r="X21" s="4">
        <f>'PV Scenarios'!Y$8*'Node ratio'!$B7*Main!$B$9</f>
        <v>0</v>
      </c>
      <c r="Y21" s="4">
        <f>'PV Scenarios'!Z$8*'Node ratio'!$B7*Main!$B$9</f>
        <v>0</v>
      </c>
      <c r="Z21" s="1"/>
      <c r="AA21" s="1"/>
    </row>
    <row r="22" spans="1:27" x14ac:dyDescent="0.25">
      <c r="A22" s="3">
        <v>9</v>
      </c>
      <c r="B22" s="4">
        <f>'PV Scenarios'!C$8*'Node ratio'!$B8*Main!$B$9</f>
        <v>0</v>
      </c>
      <c r="C22" s="4">
        <f>'PV Scenarios'!D$8*'Node ratio'!$B8*Main!$B$9</f>
        <v>0</v>
      </c>
      <c r="D22" s="4">
        <f>'PV Scenarios'!E$8*'Node ratio'!$B8*Main!$B$9</f>
        <v>0</v>
      </c>
      <c r="E22" s="4">
        <f>'PV Scenarios'!F$8*'Node ratio'!$B8*Main!$B$9</f>
        <v>0</v>
      </c>
      <c r="F22" s="4">
        <f>'PV Scenarios'!G$8*'Node ratio'!$B8*Main!$B$9</f>
        <v>0</v>
      </c>
      <c r="G22" s="4">
        <f>'PV Scenarios'!H$8*'Node ratio'!$B8*Main!$B$9</f>
        <v>0</v>
      </c>
      <c r="H22" s="4">
        <f>'PV Scenarios'!I$8*'Node ratio'!$B8*Main!$B$9</f>
        <v>0</v>
      </c>
      <c r="I22" s="4">
        <f>'PV Scenarios'!J$8*'Node ratio'!$B8*Main!$B$9</f>
        <v>0</v>
      </c>
      <c r="J22" s="4">
        <f>'PV Scenarios'!K$8*'Node ratio'!$B8*Main!$B$9</f>
        <v>0</v>
      </c>
      <c r="K22" s="4">
        <f>'PV Scenarios'!L$8*'Node ratio'!$B8*Main!$B$9</f>
        <v>0</v>
      </c>
      <c r="L22" s="4">
        <f>'PV Scenarios'!M$8*'Node ratio'!$B8*Main!$B$9</f>
        <v>0</v>
      </c>
      <c r="M22" s="4">
        <f>'PV Scenarios'!N$8*'Node ratio'!$B8*Main!$B$9</f>
        <v>0</v>
      </c>
      <c r="N22" s="4">
        <f>'PV Scenarios'!O$8*'Node ratio'!$B8*Main!$B$9</f>
        <v>0</v>
      </c>
      <c r="O22" s="4">
        <f>'PV Scenarios'!P$8*'Node ratio'!$B8*Main!$B$9</f>
        <v>0</v>
      </c>
      <c r="P22" s="4">
        <f>'PV Scenarios'!Q$8*'Node ratio'!$B8*Main!$B$9</f>
        <v>0</v>
      </c>
      <c r="Q22" s="4">
        <f>'PV Scenarios'!R$8*'Node ratio'!$B8*Main!$B$9</f>
        <v>0</v>
      </c>
      <c r="R22" s="4">
        <f>'PV Scenarios'!S$8*'Node ratio'!$B8*Main!$B$9</f>
        <v>0</v>
      </c>
      <c r="S22" s="4">
        <f>'PV Scenarios'!T$8*'Node ratio'!$B8*Main!$B$9</f>
        <v>0</v>
      </c>
      <c r="T22" s="4">
        <f>'PV Scenarios'!U$8*'Node ratio'!$B8*Main!$B$9</f>
        <v>0</v>
      </c>
      <c r="U22" s="4">
        <f>'PV Scenarios'!V$8*'Node ratio'!$B8*Main!$B$9</f>
        <v>0</v>
      </c>
      <c r="V22" s="4">
        <f>'PV Scenarios'!W$8*'Node ratio'!$B8*Main!$B$9</f>
        <v>0</v>
      </c>
      <c r="W22" s="4">
        <f>'PV Scenarios'!X$8*'Node ratio'!$B8*Main!$B$9</f>
        <v>0</v>
      </c>
      <c r="X22" s="4">
        <f>'PV Scenarios'!Y$8*'Node ratio'!$B8*Main!$B$9</f>
        <v>0</v>
      </c>
      <c r="Y22" s="4">
        <f>'PV Scenarios'!Z$8*'Node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Scenarios'!C$8*'Node ratio'!$B9*Main!$B$9</f>
        <v>8.185107744969268E-2</v>
      </c>
      <c r="C23" s="4">
        <f>'PV Scenarios'!D$8*'Node ratio'!$B9*Main!$B$9</f>
        <v>8.185107744969268E-2</v>
      </c>
      <c r="D23" s="4">
        <f>'PV Scenarios'!E$8*'Node ratio'!$B9*Main!$B$9</f>
        <v>8.185107744969268E-2</v>
      </c>
      <c r="E23" s="4">
        <f>'PV Scenarios'!F$8*'Node ratio'!$B9*Main!$B$9</f>
        <v>8.185107744969268E-2</v>
      </c>
      <c r="F23" s="4">
        <f>'PV Scenarios'!G$8*'Node ratio'!$B9*Main!$B$9</f>
        <v>8.185107744969268E-2</v>
      </c>
      <c r="G23" s="4">
        <f>'PV Scenarios'!H$8*'Node ratio'!$B9*Main!$B$9</f>
        <v>8.185107744969268E-2</v>
      </c>
      <c r="H23" s="4">
        <f>'PV Scenarios'!I$8*'Node ratio'!$B9*Main!$B$9</f>
        <v>1.1000784809238695</v>
      </c>
      <c r="I23" s="4">
        <f>'PV Scenarios'!J$8*'Node ratio'!$B9*Main!$B$9</f>
        <v>2.9335426157969864</v>
      </c>
      <c r="J23" s="4">
        <f>'PV Scenarios'!K$8*'Node ratio'!$B9*Main!$B$9</f>
        <v>5.022382112313144</v>
      </c>
      <c r="K23" s="4">
        <f>'PV Scenarios'!L$8*'Node ratio'!$B9*Main!$B$9</f>
        <v>7.1636062983971032</v>
      </c>
      <c r="L23" s="4">
        <f>'PV Scenarios'!M$8*'Node ratio'!$B9*Main!$B$9</f>
        <v>9.1083878986018014</v>
      </c>
      <c r="M23" s="4">
        <f>'PV Scenarios'!N$8*'Node ratio'!$B9*Main!$B$9</f>
        <v>10.596440486637215</v>
      </c>
      <c r="N23" s="4">
        <f>'PV Scenarios'!O$8*'Node ratio'!$B9*Main!$B$9</f>
        <v>11.421499347330117</v>
      </c>
      <c r="O23" s="4">
        <f>'PV Scenarios'!P$8*'Node ratio'!$B9*Main!$B$9</f>
        <v>11.459150842956975</v>
      </c>
      <c r="P23" s="4">
        <f>'PV Scenarios'!Q$8*'Node ratio'!$B9*Main!$B$9</f>
        <v>10.706120930419804</v>
      </c>
      <c r="Q23" s="4">
        <f>'PV Scenarios'!R$8*'Node ratio'!$B9*Main!$B$9</f>
        <v>9.2720900535011879</v>
      </c>
      <c r="R23" s="4">
        <f>'PV Scenarios'!S$8*'Node ratio'!$B9*Main!$B$9</f>
        <v>7.3600488842763667</v>
      </c>
      <c r="S23" s="4">
        <f>'PV Scenarios'!T$8*'Node ratio'!$B9*Main!$B$9</f>
        <v>5.2270098059373744</v>
      </c>
      <c r="T23" s="4">
        <f>'PV Scenarios'!U$8*'Node ratio'!$B9*Main!$B$9</f>
        <v>3.1234371154802725</v>
      </c>
      <c r="U23" s="4">
        <f>'PV Scenarios'!V$8*'Node ratio'!$B9*Main!$B$9</f>
        <v>1.2588695711762736</v>
      </c>
      <c r="V23" s="4">
        <f>'PV Scenarios'!W$8*'Node ratio'!$B9*Main!$B$9</f>
        <v>8.185107744969268E-2</v>
      </c>
      <c r="W23" s="4">
        <f>'PV Scenarios'!X$8*'Node ratio'!$B9*Main!$B$9</f>
        <v>8.185107744969268E-2</v>
      </c>
      <c r="X23" s="4">
        <f>'PV Scenarios'!Y$8*'Node ratio'!$B9*Main!$B$9</f>
        <v>8.185107744969268E-2</v>
      </c>
      <c r="Y23" s="4">
        <f>'PV Scenarios'!Z$8*'Node ratio'!$B9*Main!$B$9</f>
        <v>8.185107744969268E-2</v>
      </c>
      <c r="Z23" s="1"/>
      <c r="AA23" s="1"/>
    </row>
    <row r="24" spans="1:27" x14ac:dyDescent="0.25">
      <c r="A24" s="3">
        <v>12</v>
      </c>
      <c r="B24" s="4">
        <f>'PV Scenarios'!C$8*'Node ratio'!$B10*Main!$B$9</f>
        <v>0.53931169418023583</v>
      </c>
      <c r="C24" s="4">
        <f>'PV Scenarios'!D$8*'Node ratio'!$B10*Main!$B$9</f>
        <v>0.53931169418023583</v>
      </c>
      <c r="D24" s="4">
        <f>'PV Scenarios'!E$8*'Node ratio'!$B10*Main!$B$9</f>
        <v>0.53931169418023583</v>
      </c>
      <c r="E24" s="4">
        <f>'PV Scenarios'!F$8*'Node ratio'!$B10*Main!$B$9</f>
        <v>0.53931169418023583</v>
      </c>
      <c r="F24" s="4">
        <f>'PV Scenarios'!G$8*'Node ratio'!$B10*Main!$B$9</f>
        <v>0.53931169418023583</v>
      </c>
      <c r="G24" s="4">
        <f>'PV Scenarios'!H$8*'Node ratio'!$B10*Main!$B$9</f>
        <v>0.53931169418023583</v>
      </c>
      <c r="H24" s="4">
        <f>'PV Scenarios'!I$8*'Node ratio'!$B10*Main!$B$9</f>
        <v>7.2483491697823679</v>
      </c>
      <c r="I24" s="4">
        <f>'PV Scenarios'!J$8*'Node ratio'!$B10*Main!$B$9</f>
        <v>19.328931119419654</v>
      </c>
      <c r="J24" s="4">
        <f>'PV Scenarios'!K$8*'Node ratio'!$B10*Main!$B$9</f>
        <v>33.092165554899267</v>
      </c>
      <c r="K24" s="4">
        <f>'PV Scenarios'!L$8*'Node ratio'!$B10*Main!$B$9</f>
        <v>47.200559474654234</v>
      </c>
      <c r="L24" s="4">
        <f>'PV Scenarios'!M$8*'Node ratio'!$B10*Main!$B$9</f>
        <v>60.014605328376639</v>
      </c>
      <c r="M24" s="4">
        <f>'PV Scenarios'!N$8*'Node ratio'!$B10*Main!$B$9</f>
        <v>69.819291928573321</v>
      </c>
      <c r="N24" s="4">
        <f>'PV Scenarios'!O$8*'Node ratio'!$B10*Main!$B$9</f>
        <v>75.255553805910111</v>
      </c>
      <c r="O24" s="4">
        <f>'PV Scenarios'!P$8*'Node ratio'!$B10*Main!$B$9</f>
        <v>75.503637185233003</v>
      </c>
      <c r="P24" s="4">
        <f>'PV Scenarios'!Q$8*'Node ratio'!$B10*Main!$B$9</f>
        <v>70.541969598774841</v>
      </c>
      <c r="Q24" s="4">
        <f>'PV Scenarios'!R$8*'Node ratio'!$B10*Main!$B$9</f>
        <v>61.093228716737109</v>
      </c>
      <c r="R24" s="4">
        <f>'PV Scenarios'!S$8*'Node ratio'!$B10*Main!$B$9</f>
        <v>48.494907540686803</v>
      </c>
      <c r="S24" s="4">
        <f>'PV Scenarios'!T$8*'Node ratio'!$B10*Main!$B$9</f>
        <v>34.440444790349858</v>
      </c>
      <c r="T24" s="4">
        <f>'PV Scenarios'!U$8*'Node ratio'!$B10*Main!$B$9</f>
        <v>20.580134249917798</v>
      </c>
      <c r="U24" s="4">
        <f>'PV Scenarios'!V$8*'Node ratio'!$B10*Main!$B$9</f>
        <v>8.2946138564920275</v>
      </c>
      <c r="V24" s="4">
        <f>'PV Scenarios'!W$8*'Node ratio'!$B10*Main!$B$9</f>
        <v>0.53931169418023583</v>
      </c>
      <c r="W24" s="4">
        <f>'PV Scenarios'!X$8*'Node ratio'!$B10*Main!$B$9</f>
        <v>0.53931169418023583</v>
      </c>
      <c r="X24" s="4">
        <f>'PV Scenarios'!Y$8*'Node ratio'!$B10*Main!$B$9</f>
        <v>0.53931169418023583</v>
      </c>
      <c r="Y24" s="4">
        <f>'PV Scenarios'!Z$8*'Node ratio'!$B10*Main!$B$9</f>
        <v>0.53931169418023583</v>
      </c>
      <c r="Z24" s="1"/>
      <c r="AA24" s="1"/>
    </row>
    <row r="25" spans="1:27" x14ac:dyDescent="0.25">
      <c r="A25" s="3">
        <v>15</v>
      </c>
      <c r="B25" s="4">
        <f>'PV Scenarios'!C$8*'Node ratio'!$B11*Main!$B$9</f>
        <v>1.0881110519545482E-2</v>
      </c>
      <c r="C25" s="4">
        <f>'PV Scenarios'!D$8*'Node ratio'!$B11*Main!$B$9</f>
        <v>1.0881110519545482E-2</v>
      </c>
      <c r="D25" s="4">
        <f>'PV Scenarios'!E$8*'Node ratio'!$B11*Main!$B$9</f>
        <v>1.0881110519545482E-2</v>
      </c>
      <c r="E25" s="4">
        <f>'PV Scenarios'!F$8*'Node ratio'!$B11*Main!$B$9</f>
        <v>1.0881110519545482E-2</v>
      </c>
      <c r="F25" s="4">
        <f>'PV Scenarios'!G$8*'Node ratio'!$B11*Main!$B$9</f>
        <v>1.0881110519545482E-2</v>
      </c>
      <c r="G25" s="4">
        <f>'PV Scenarios'!H$8*'Node ratio'!$B11*Main!$B$9</f>
        <v>1.0881110519545482E-2</v>
      </c>
      <c r="H25" s="4">
        <f>'PV Scenarios'!I$8*'Node ratio'!$B11*Main!$B$9</f>
        <v>0.14624212538269127</v>
      </c>
      <c r="I25" s="4">
        <f>'PV Scenarios'!J$8*'Node ratio'!$B11*Main!$B$9</f>
        <v>0.3899790010205102</v>
      </c>
      <c r="J25" s="4">
        <f>'PV Scenarios'!K$8*'Node ratio'!$B11*Main!$B$9</f>
        <v>0.66766494147931088</v>
      </c>
      <c r="K25" s="4">
        <f>'PV Scenarios'!L$8*'Node ratio'!$B11*Main!$B$9</f>
        <v>0.95231479267062058</v>
      </c>
      <c r="L25" s="4">
        <f>'PV Scenarios'!M$8*'Node ratio'!$B11*Main!$B$9</f>
        <v>1.2108499786150213</v>
      </c>
      <c r="M25" s="4">
        <f>'PV Scenarios'!N$8*'Node ratio'!$B11*Main!$B$9</f>
        <v>1.4086685678603583</v>
      </c>
      <c r="N25" s="4">
        <f>'PV Scenarios'!O$8*'Node ratio'!$B11*Main!$B$9</f>
        <v>1.5183501618973767</v>
      </c>
      <c r="O25" s="4">
        <f>'PV Scenarios'!P$8*'Node ratio'!$B11*Main!$B$9</f>
        <v>1.5233554727363674</v>
      </c>
      <c r="P25" s="4">
        <f>'PV Scenarios'!Q$8*'Node ratio'!$B11*Main!$B$9</f>
        <v>1.4232492559565491</v>
      </c>
      <c r="Q25" s="4">
        <f>'PV Scenarios'!R$8*'Node ratio'!$B11*Main!$B$9</f>
        <v>1.2326121996541122</v>
      </c>
      <c r="R25" s="4">
        <f>'PV Scenarios'!S$8*'Node ratio'!$B11*Main!$B$9</f>
        <v>0.97842945791752978</v>
      </c>
      <c r="S25" s="4">
        <f>'PV Scenarios'!T$8*'Node ratio'!$B11*Main!$B$9</f>
        <v>0.69486771777817447</v>
      </c>
      <c r="T25" s="4">
        <f>'PV Scenarios'!U$8*'Node ratio'!$B11*Main!$B$9</f>
        <v>0.41522317742585557</v>
      </c>
      <c r="U25" s="4">
        <f>'PV Scenarios'!V$8*'Node ratio'!$B11*Main!$B$9</f>
        <v>0.16735147979060955</v>
      </c>
      <c r="V25" s="4">
        <f>'PV Scenarios'!W$8*'Node ratio'!$B11*Main!$B$9</f>
        <v>1.0881110519545482E-2</v>
      </c>
      <c r="W25" s="4">
        <f>'PV Scenarios'!X$8*'Node ratio'!$B11*Main!$B$9</f>
        <v>1.0881110519545482E-2</v>
      </c>
      <c r="X25" s="4">
        <f>'PV Scenarios'!Y$8*'Node ratio'!$B11*Main!$B$9</f>
        <v>1.0881110519545482E-2</v>
      </c>
      <c r="Y25" s="4">
        <f>'PV Scenarios'!Z$8*'Node ratio'!$B11*Main!$B$9</f>
        <v>1.0881110519545482E-2</v>
      </c>
      <c r="Z25" s="1"/>
      <c r="AA25" s="1"/>
    </row>
    <row r="26" spans="1:27" x14ac:dyDescent="0.25">
      <c r="A26" s="3">
        <v>16</v>
      </c>
      <c r="B26" s="4">
        <f>'PV Scenarios'!C$8*'Node ratio'!$B12*Main!$B$9</f>
        <v>8.644460820758805E-2</v>
      </c>
      <c r="C26" s="4">
        <f>'PV Scenarios'!D$8*'Node ratio'!$B12*Main!$B$9</f>
        <v>8.644460820758805E-2</v>
      </c>
      <c r="D26" s="4">
        <f>'PV Scenarios'!E$8*'Node ratio'!$B12*Main!$B$9</f>
        <v>8.644460820758805E-2</v>
      </c>
      <c r="E26" s="4">
        <f>'PV Scenarios'!F$8*'Node ratio'!$B12*Main!$B$9</f>
        <v>8.644460820758805E-2</v>
      </c>
      <c r="F26" s="4">
        <f>'PV Scenarios'!G$8*'Node ratio'!$B12*Main!$B$9</f>
        <v>8.644460820758805E-2</v>
      </c>
      <c r="G26" s="4">
        <f>'PV Scenarios'!H$8*'Node ratio'!$B12*Main!$B$9</f>
        <v>8.644460820758805E-2</v>
      </c>
      <c r="H26" s="4">
        <f>'PV Scenarios'!I$8*'Node ratio'!$B12*Main!$B$9</f>
        <v>1.1618155343099832</v>
      </c>
      <c r="I26" s="4">
        <f>'PV Scenarios'!J$8*'Node ratio'!$B12*Main!$B$9</f>
        <v>3.0981747581599555</v>
      </c>
      <c r="J26" s="4">
        <f>'PV Scenarios'!K$8*'Node ratio'!$B12*Main!$B$9</f>
        <v>5.3042411596176029</v>
      </c>
      <c r="K26" s="4">
        <f>'PV Scenarios'!L$8*'Node ratio'!$B12*Main!$B$9</f>
        <v>7.5656321103281048</v>
      </c>
      <c r="L26" s="4">
        <f>'PV Scenarios'!M$8*'Node ratio'!$B12*Main!$B$9</f>
        <v>9.6195560013403973</v>
      </c>
      <c r="M26" s="4">
        <f>'PV Scenarios'!N$8*'Node ratio'!$B12*Main!$B$9</f>
        <v>11.191118978554348</v>
      </c>
      <c r="N26" s="4">
        <f>'PV Scenarios'!O$8*'Node ratio'!$B12*Main!$B$9</f>
        <v>12.062480629286837</v>
      </c>
      <c r="O26" s="4">
        <f>'PV Scenarios'!P$8*'Node ratio'!$B12*Main!$B$9</f>
        <v>12.102245149062325</v>
      </c>
      <c r="P26" s="4">
        <f>'PV Scenarios'!Q$8*'Node ratio'!$B12*Main!$B$9</f>
        <v>11.306954753552516</v>
      </c>
      <c r="Q26" s="4">
        <f>'PV Scenarios'!R$8*'Node ratio'!$B12*Main!$B$9</f>
        <v>9.7924452177555725</v>
      </c>
      <c r="R26" s="4">
        <f>'PV Scenarios'!S$8*'Node ratio'!$B12*Main!$B$9</f>
        <v>7.7730991700263168</v>
      </c>
      <c r="S26" s="4">
        <f>'PV Scenarios'!T$8*'Node ratio'!$B12*Main!$B$9</f>
        <v>5.5203526801365719</v>
      </c>
      <c r="T26" s="4">
        <f>'PV Scenarios'!U$8*'Node ratio'!$B12*Main!$B$9</f>
        <v>3.2987262492015592</v>
      </c>
      <c r="U26" s="4">
        <f>'PV Scenarios'!V$8*'Node ratio'!$B12*Main!$B$9</f>
        <v>1.329518074232704</v>
      </c>
      <c r="V26" s="4">
        <f>'PV Scenarios'!W$8*'Node ratio'!$B12*Main!$B$9</f>
        <v>8.644460820758805E-2</v>
      </c>
      <c r="W26" s="4">
        <f>'PV Scenarios'!X$8*'Node ratio'!$B12*Main!$B$9</f>
        <v>8.644460820758805E-2</v>
      </c>
      <c r="X26" s="4">
        <f>'PV Scenarios'!Y$8*'Node ratio'!$B12*Main!$B$9</f>
        <v>8.644460820758805E-2</v>
      </c>
      <c r="Y26" s="4">
        <f>'PV Scenarios'!Z$8*'Node ratio'!$B12*Main!$B$9</f>
        <v>8.644460820758805E-2</v>
      </c>
      <c r="Z26" s="1"/>
      <c r="AA26" s="1"/>
    </row>
    <row r="27" spans="1:27" x14ac:dyDescent="0.25">
      <c r="A27" s="3">
        <v>17</v>
      </c>
      <c r="B27" s="4">
        <f>'PV Scenarios'!C$8*'Node ratio'!$B13*Main!$B$9</f>
        <v>1.9121049091056403E-2</v>
      </c>
      <c r="C27" s="4">
        <f>'PV Scenarios'!D$8*'Node ratio'!$B13*Main!$B$9</f>
        <v>1.9121049091056403E-2</v>
      </c>
      <c r="D27" s="4">
        <f>'PV Scenarios'!E$8*'Node ratio'!$B13*Main!$B$9</f>
        <v>1.9121049091056403E-2</v>
      </c>
      <c r="E27" s="4">
        <f>'PV Scenarios'!F$8*'Node ratio'!$B13*Main!$B$9</f>
        <v>1.9121049091056403E-2</v>
      </c>
      <c r="F27" s="4">
        <f>'PV Scenarios'!G$8*'Node ratio'!$B13*Main!$B$9</f>
        <v>1.9121049091056403E-2</v>
      </c>
      <c r="G27" s="4">
        <f>'PV Scenarios'!H$8*'Node ratio'!$B13*Main!$B$9</f>
        <v>1.9121049091056403E-2</v>
      </c>
      <c r="H27" s="4">
        <f>'PV Scenarios'!I$8*'Node ratio'!$B13*Main!$B$9</f>
        <v>0.25698689978379802</v>
      </c>
      <c r="I27" s="4">
        <f>'PV Scenarios'!J$8*'Node ratio'!$B13*Main!$B$9</f>
        <v>0.68529839942346171</v>
      </c>
      <c r="J27" s="4">
        <f>'PV Scenarios'!K$8*'Node ratio'!$B13*Main!$B$9</f>
        <v>1.173267572227221</v>
      </c>
      <c r="K27" s="4">
        <f>'PV Scenarios'!L$8*'Node ratio'!$B13*Main!$B$9</f>
        <v>1.6734742164492564</v>
      </c>
      <c r="L27" s="4">
        <f>'PV Scenarios'!M$8*'Node ratio'!$B13*Main!$B$9</f>
        <v>2.1277903428527569</v>
      </c>
      <c r="M27" s="4">
        <f>'PV Scenarios'!N$8*'Node ratio'!$B13*Main!$B$9</f>
        <v>2.4754110153281621</v>
      </c>
      <c r="N27" s="4">
        <f>'PV Scenarios'!O$8*'Node ratio'!$B13*Main!$B$9</f>
        <v>2.6681511901660109</v>
      </c>
      <c r="O27" s="4">
        <f>'PV Scenarios'!P$8*'Node ratio'!$B13*Main!$B$9</f>
        <v>2.6769468727478967</v>
      </c>
      <c r="P27" s="4">
        <f>'PV Scenarios'!Q$8*'Node ratio'!$B13*Main!$B$9</f>
        <v>2.5010332211101778</v>
      </c>
      <c r="Q27" s="4">
        <f>'PV Scenarios'!R$8*'Node ratio'!$B13*Main!$B$9</f>
        <v>2.1660324410348695</v>
      </c>
      <c r="R27" s="4">
        <f>'PV Scenarios'!S$8*'Node ratio'!$B13*Main!$B$9</f>
        <v>1.7193647342677918</v>
      </c>
      <c r="S27" s="4">
        <f>'PV Scenarios'!T$8*'Node ratio'!$B13*Main!$B$9</f>
        <v>1.2210701949548617</v>
      </c>
      <c r="T27" s="4">
        <f>'PV Scenarios'!U$8*'Node ratio'!$B13*Main!$B$9</f>
        <v>0.72965923331471227</v>
      </c>
      <c r="U27" s="4">
        <f>'PV Scenarios'!V$8*'Node ratio'!$B13*Main!$B$9</f>
        <v>0.29408173502044749</v>
      </c>
      <c r="V27" s="4">
        <f>'PV Scenarios'!W$8*'Node ratio'!$B13*Main!$B$9</f>
        <v>1.9121049091056403E-2</v>
      </c>
      <c r="W27" s="4">
        <f>'PV Scenarios'!X$8*'Node ratio'!$B13*Main!$B$9</f>
        <v>1.9121049091056403E-2</v>
      </c>
      <c r="X27" s="4">
        <f>'PV Scenarios'!Y$8*'Node ratio'!$B13*Main!$B$9</f>
        <v>1.9121049091056403E-2</v>
      </c>
      <c r="Y27" s="4">
        <f>'PV Scenarios'!Z$8*'Node ratio'!$B13*Main!$B$9</f>
        <v>1.9121049091056403E-2</v>
      </c>
      <c r="Z27" s="1"/>
      <c r="AA27" s="1"/>
    </row>
    <row r="28" spans="1:27" x14ac:dyDescent="0.25">
      <c r="A28" s="3">
        <v>18</v>
      </c>
      <c r="B28" s="4">
        <f>'PV Scenarios'!C$8*'Node ratio'!$B14*Main!$B$9</f>
        <v>2.4807020236978323E-3</v>
      </c>
      <c r="C28" s="4">
        <f>'PV Scenarios'!D$8*'Node ratio'!$B14*Main!$B$9</f>
        <v>2.4807020236978323E-3</v>
      </c>
      <c r="D28" s="4">
        <f>'PV Scenarios'!E$8*'Node ratio'!$B14*Main!$B$9</f>
        <v>2.4807020236978323E-3</v>
      </c>
      <c r="E28" s="4">
        <f>'PV Scenarios'!F$8*'Node ratio'!$B14*Main!$B$9</f>
        <v>2.4807020236978323E-3</v>
      </c>
      <c r="F28" s="4">
        <f>'PV Scenarios'!G$8*'Node ratio'!$B14*Main!$B$9</f>
        <v>2.4807020236978323E-3</v>
      </c>
      <c r="G28" s="4">
        <f>'PV Scenarios'!H$8*'Node ratio'!$B14*Main!$B$9</f>
        <v>2.4807020236978323E-3</v>
      </c>
      <c r="H28" s="4">
        <f>'PV Scenarios'!I$8*'Node ratio'!$B14*Main!$B$9</f>
        <v>3.3340635198498864E-2</v>
      </c>
      <c r="I28" s="4">
        <f>'PV Scenarios'!J$8*'Node ratio'!$B14*Main!$B$9</f>
        <v>8.8908360529330335E-2</v>
      </c>
      <c r="J28" s="4">
        <f>'PV Scenarios'!K$8*'Node ratio'!$B14*Main!$B$9</f>
        <v>0.15221587617409901</v>
      </c>
      <c r="K28" s="4">
        <f>'PV Scenarios'!L$8*'Node ratio'!$B14*Main!$B$9</f>
        <v>0.21711104111403429</v>
      </c>
      <c r="L28" s="4">
        <f>'PV Scenarios'!M$8*'Node ratio'!$B14*Main!$B$9</f>
        <v>0.27605252119709478</v>
      </c>
      <c r="M28" s="4">
        <f>'PV Scenarios'!N$8*'Node ratio'!$B14*Main!$B$9</f>
        <v>0.32115168398792138</v>
      </c>
      <c r="N28" s="4">
        <f>'PV Scenarios'!O$8*'Node ratio'!$B14*Main!$B$9</f>
        <v>0.34615716038679556</v>
      </c>
      <c r="O28" s="4">
        <f>'PV Scenarios'!P$8*'Node ratio'!$B14*Main!$B$9</f>
        <v>0.34729828331769652</v>
      </c>
      <c r="P28" s="4">
        <f>'PV Scenarios'!Q$8*'Node ratio'!$B14*Main!$B$9</f>
        <v>0.32447582469967651</v>
      </c>
      <c r="Q28" s="4">
        <f>'PV Scenarios'!R$8*'Node ratio'!$B14*Main!$B$9</f>
        <v>0.28101392524449043</v>
      </c>
      <c r="R28" s="4">
        <f>'PV Scenarios'!S$8*'Node ratio'!$B14*Main!$B$9</f>
        <v>0.22306472597090909</v>
      </c>
      <c r="S28" s="4">
        <f>'PV Scenarios'!T$8*'Node ratio'!$B14*Main!$B$9</f>
        <v>0.15841763123334357</v>
      </c>
      <c r="T28" s="4">
        <f>'PV Scenarios'!U$8*'Node ratio'!$B14*Main!$B$9</f>
        <v>9.4663589224309258E-2</v>
      </c>
      <c r="U28" s="4">
        <f>'PV Scenarios'!V$8*'Node ratio'!$B14*Main!$B$9</f>
        <v>3.8153197124472661E-2</v>
      </c>
      <c r="V28" s="4">
        <f>'PV Scenarios'!W$8*'Node ratio'!$B14*Main!$B$9</f>
        <v>2.4807020236978323E-3</v>
      </c>
      <c r="W28" s="4">
        <f>'PV Scenarios'!X$8*'Node ratio'!$B14*Main!$B$9</f>
        <v>2.4807020236978323E-3</v>
      </c>
      <c r="X28" s="4">
        <f>'PV Scenarios'!Y$8*'Node ratio'!$B14*Main!$B$9</f>
        <v>2.4807020236978323E-3</v>
      </c>
      <c r="Y28" s="4">
        <f>'PV Scenarios'!Z$8*'Node ratio'!$B14*Main!$B$9</f>
        <v>2.4807020236978323E-3</v>
      </c>
      <c r="Z28" s="1"/>
      <c r="AA28" s="1"/>
    </row>
    <row r="29" spans="1:27" x14ac:dyDescent="0.25">
      <c r="A29" s="3">
        <v>20</v>
      </c>
      <c r="B29" s="4">
        <f>'PV Scenarios'!C$8*'Node ratio'!$B15*Main!$B$9</f>
        <v>8.1862019089650965E-3</v>
      </c>
      <c r="C29" s="4">
        <f>'PV Scenarios'!D$8*'Node ratio'!$B15*Main!$B$9</f>
        <v>8.1862019089650965E-3</v>
      </c>
      <c r="D29" s="4">
        <f>'PV Scenarios'!E$8*'Node ratio'!$B15*Main!$B$9</f>
        <v>8.1862019089650965E-3</v>
      </c>
      <c r="E29" s="4">
        <f>'PV Scenarios'!F$8*'Node ratio'!$B15*Main!$B$9</f>
        <v>8.1862019089650965E-3</v>
      </c>
      <c r="F29" s="4">
        <f>'PV Scenarios'!G$8*'Node ratio'!$B15*Main!$B$9</f>
        <v>8.1862019089650965E-3</v>
      </c>
      <c r="G29" s="4">
        <f>'PV Scenarios'!H$8*'Node ratio'!$B15*Main!$B$9</f>
        <v>8.1862019089650965E-3</v>
      </c>
      <c r="H29" s="4">
        <f>'PV Scenarios'!I$8*'Node ratio'!$B15*Main!$B$9</f>
        <v>0.11002255365649088</v>
      </c>
      <c r="I29" s="4">
        <f>'PV Scenarios'!J$8*'Node ratio'!$B15*Main!$B$9</f>
        <v>0.29339347641730906</v>
      </c>
      <c r="J29" s="4">
        <f>'PV Scenarios'!K$8*'Node ratio'!$B15*Main!$B$9</f>
        <v>0.5023053491340983</v>
      </c>
      <c r="K29" s="4">
        <f>'PV Scenarios'!L$8*'Node ratio'!$B15*Main!$B$9</f>
        <v>0.71645639107262515</v>
      </c>
      <c r="L29" s="4">
        <f>'PV Scenarios'!M$8*'Node ratio'!$B15*Main!$B$9</f>
        <v>0.91096054842963581</v>
      </c>
      <c r="M29" s="4">
        <f>'PV Scenarios'!N$8*'Node ratio'!$B15*Main!$B$9</f>
        <v>1.0597856991346213</v>
      </c>
      <c r="N29" s="4">
        <f>'PV Scenarios'!O$8*'Node ratio'!$B15*Main!$B$9</f>
        <v>1.1423026143769897</v>
      </c>
      <c r="O29" s="4">
        <f>'PV Scenarios'!P$8*'Node ratio'!$B15*Main!$B$9</f>
        <v>1.1460682672551135</v>
      </c>
      <c r="P29" s="4">
        <f>'PV Scenarios'!Q$8*'Node ratio'!$B15*Main!$B$9</f>
        <v>1.0707552096926345</v>
      </c>
      <c r="Q29" s="4">
        <f>'PV Scenarios'!R$8*'Node ratio'!$B15*Main!$B$9</f>
        <v>0.92733295224756596</v>
      </c>
      <c r="R29" s="4">
        <f>'PV Scenarios'!S$8*'Node ratio'!$B15*Main!$B$9</f>
        <v>0.73610327565414146</v>
      </c>
      <c r="S29" s="4">
        <f>'PV Scenarios'!T$8*'Node ratio'!$B15*Main!$B$9</f>
        <v>0.5227708539065109</v>
      </c>
      <c r="T29" s="4">
        <f>'PV Scenarios'!U$8*'Node ratio'!$B15*Main!$B$9</f>
        <v>0.31238546484610802</v>
      </c>
      <c r="U29" s="4">
        <f>'PV Scenarios'!V$8*'Node ratio'!$B15*Main!$B$9</f>
        <v>0.12590378535988317</v>
      </c>
      <c r="V29" s="4">
        <f>'PV Scenarios'!W$8*'Node ratio'!$B15*Main!$B$9</f>
        <v>8.1862019089650965E-3</v>
      </c>
      <c r="W29" s="4">
        <f>'PV Scenarios'!X$8*'Node ratio'!$B15*Main!$B$9</f>
        <v>8.1862019089650965E-3</v>
      </c>
      <c r="X29" s="4">
        <f>'PV Scenarios'!Y$8*'Node ratio'!$B15*Main!$B$9</f>
        <v>8.1862019089650965E-3</v>
      </c>
      <c r="Y29" s="4">
        <f>'PV Scenarios'!Z$8*'Node ratio'!$B15*Main!$B$9</f>
        <v>8.1862019089650965E-3</v>
      </c>
      <c r="Z29" s="1"/>
      <c r="AA29" s="1"/>
    </row>
    <row r="30" spans="1:27" x14ac:dyDescent="0.25">
      <c r="A30" s="3">
        <v>21</v>
      </c>
      <c r="B30" s="4">
        <f>'PV Scenarios'!C$8*'Node ratio'!$B16*Main!$B$9</f>
        <v>2.066933160615253E-2</v>
      </c>
      <c r="C30" s="4">
        <f>'PV Scenarios'!D$8*'Node ratio'!$B16*Main!$B$9</f>
        <v>2.066933160615253E-2</v>
      </c>
      <c r="D30" s="4">
        <f>'PV Scenarios'!E$8*'Node ratio'!$B16*Main!$B$9</f>
        <v>2.066933160615253E-2</v>
      </c>
      <c r="E30" s="4">
        <f>'PV Scenarios'!F$8*'Node ratio'!$B16*Main!$B$9</f>
        <v>2.066933160615253E-2</v>
      </c>
      <c r="F30" s="4">
        <f>'PV Scenarios'!G$8*'Node ratio'!$B16*Main!$B$9</f>
        <v>2.066933160615253E-2</v>
      </c>
      <c r="G30" s="4">
        <f>'PV Scenarios'!H$8*'Node ratio'!$B16*Main!$B$9</f>
        <v>2.066933160615253E-2</v>
      </c>
      <c r="H30" s="4">
        <f>'PV Scenarios'!I$8*'Node ratio'!$B16*Main!$B$9</f>
        <v>0.27779581678668991</v>
      </c>
      <c r="I30" s="4">
        <f>'PV Scenarios'!J$8*'Node ratio'!$B16*Main!$B$9</f>
        <v>0.74078884476450668</v>
      </c>
      <c r="J30" s="4">
        <f>'PV Scenarios'!K$8*'Node ratio'!$B16*Main!$B$9</f>
        <v>1.2682701873535192</v>
      </c>
      <c r="K30" s="4">
        <f>'PV Scenarios'!L$8*'Node ratio'!$B16*Main!$B$9</f>
        <v>1.8089799021704691</v>
      </c>
      <c r="L30" s="4">
        <f>'PV Scenarios'!M$8*'Node ratio'!$B16*Main!$B$9</f>
        <v>2.3000832211326534</v>
      </c>
      <c r="M30" s="4">
        <f>'PV Scenarios'!N$8*'Node ratio'!$B16*Main!$B$9</f>
        <v>2.6758516697325061</v>
      </c>
      <c r="N30" s="4">
        <f>'PV Scenarios'!O$8*'Node ratio'!$B16*Main!$B$9</f>
        <v>2.8841985323225239</v>
      </c>
      <c r="O30" s="4">
        <f>'PV Scenarios'!P$8*'Node ratio'!$B16*Main!$B$9</f>
        <v>2.8937064248613535</v>
      </c>
      <c r="P30" s="4">
        <f>'PV Scenarios'!Q$8*'Node ratio'!$B16*Main!$B$9</f>
        <v>2.7035485740847505</v>
      </c>
      <c r="Q30" s="4">
        <f>'PV Scenarios'!R$8*'Node ratio'!$B16*Main!$B$9</f>
        <v>2.3414218843449586</v>
      </c>
      <c r="R30" s="4">
        <f>'PV Scenarios'!S$8*'Node ratio'!$B16*Main!$B$9</f>
        <v>1.8585862980252352</v>
      </c>
      <c r="S30" s="4">
        <f>'PV Scenarios'!T$8*'Node ratio'!$B16*Main!$B$9</f>
        <v>1.3199435163689002</v>
      </c>
      <c r="T30" s="4">
        <f>'PV Scenarios'!U$8*'Node ratio'!$B16*Main!$B$9</f>
        <v>0.78874169409078021</v>
      </c>
      <c r="U30" s="4">
        <f>'PV Scenarios'!V$8*'Node ratio'!$B16*Main!$B$9</f>
        <v>0.31789432010262592</v>
      </c>
      <c r="V30" s="4">
        <f>'PV Scenarios'!W$8*'Node ratio'!$B16*Main!$B$9</f>
        <v>2.066933160615253E-2</v>
      </c>
      <c r="W30" s="4">
        <f>'PV Scenarios'!X$8*'Node ratio'!$B16*Main!$B$9</f>
        <v>2.066933160615253E-2</v>
      </c>
      <c r="X30" s="4">
        <f>'PV Scenarios'!Y$8*'Node ratio'!$B16*Main!$B$9</f>
        <v>2.066933160615253E-2</v>
      </c>
      <c r="Y30" s="4">
        <f>'PV Scenarios'!Z$8*'Node ratio'!$B16*Main!$B$9</f>
        <v>2.066933160615253E-2</v>
      </c>
      <c r="Z30" s="1"/>
      <c r="AA30" s="1"/>
    </row>
    <row r="31" spans="1:27" x14ac:dyDescent="0.25">
      <c r="A31" s="3">
        <v>26</v>
      </c>
      <c r="B31" s="4">
        <f>'PV Scenarios'!C$8*'Node ratio'!$B17*Main!$B$9</f>
        <v>5.8903378160965872E-2</v>
      </c>
      <c r="C31" s="4">
        <f>'PV Scenarios'!D$8*'Node ratio'!$B17*Main!$B$9</f>
        <v>5.8903378160965872E-2</v>
      </c>
      <c r="D31" s="4">
        <f>'PV Scenarios'!E$8*'Node ratio'!$B17*Main!$B$9</f>
        <v>5.8903378160965872E-2</v>
      </c>
      <c r="E31" s="4">
        <f>'PV Scenarios'!F$8*'Node ratio'!$B17*Main!$B$9</f>
        <v>5.8903378160965872E-2</v>
      </c>
      <c r="F31" s="4">
        <f>'PV Scenarios'!G$8*'Node ratio'!$B17*Main!$B$9</f>
        <v>5.8903378160965872E-2</v>
      </c>
      <c r="G31" s="4">
        <f>'PV Scenarios'!H$8*'Node ratio'!$B17*Main!$B$9</f>
        <v>5.8903378160965872E-2</v>
      </c>
      <c r="H31" s="4">
        <f>'PV Scenarios'!I$8*'Node ratio'!$B17*Main!$B$9</f>
        <v>0.79166140248338124</v>
      </c>
      <c r="I31" s="4">
        <f>'PV Scenarios'!J$8*'Node ratio'!$B17*Main!$B$9</f>
        <v>2.1110970732890171</v>
      </c>
      <c r="J31" s="4">
        <f>'PV Scenarios'!K$8*'Node ratio'!$B17*Main!$B$9</f>
        <v>3.6143112839568659</v>
      </c>
      <c r="K31" s="4">
        <f>'PV Scenarios'!L$8*'Node ratio'!$B17*Main!$B$9</f>
        <v>5.155223656647733</v>
      </c>
      <c r="L31" s="4">
        <f>'PV Scenarios'!M$8*'Node ratio'!$B17*Main!$B$9</f>
        <v>6.5547679217522816</v>
      </c>
      <c r="M31" s="4">
        <f>'PV Scenarios'!N$8*'Node ratio'!$B17*Main!$B$9</f>
        <v>7.6256313367186417</v>
      </c>
      <c r="N31" s="4">
        <f>'PV Scenarios'!O$8*'Node ratio'!$B17*Main!$B$9</f>
        <v>8.2193773885811776</v>
      </c>
      <c r="O31" s="4">
        <f>'PV Scenarios'!P$8*'Node ratio'!$B17*Main!$B$9</f>
        <v>8.2464729425352221</v>
      </c>
      <c r="P31" s="4">
        <f>'PV Scenarios'!Q$8*'Node ratio'!$B17*Main!$B$9</f>
        <v>7.7045618634543347</v>
      </c>
      <c r="Q31" s="4">
        <f>'PV Scenarios'!R$8*'Node ratio'!$B17*Main!$B$9</f>
        <v>6.6725746780742137</v>
      </c>
      <c r="R31" s="4">
        <f>'PV Scenarios'!S$8*'Node ratio'!$B17*Main!$B$9</f>
        <v>5.2965917642340505</v>
      </c>
      <c r="S31" s="4">
        <f>'PV Scenarios'!T$8*'Node ratio'!$B17*Main!$B$9</f>
        <v>3.7615697293592802</v>
      </c>
      <c r="T31" s="4">
        <f>'PV Scenarios'!U$8*'Node ratio'!$B17*Main!$B$9</f>
        <v>2.2477529106224572</v>
      </c>
      <c r="U31" s="4">
        <f>'PV Scenarios'!V$8*'Node ratio'!$B17*Main!$B$9</f>
        <v>0.90593395611565508</v>
      </c>
      <c r="V31" s="4">
        <f>'PV Scenarios'!W$8*'Node ratio'!$B17*Main!$B$9</f>
        <v>5.8903378160965872E-2</v>
      </c>
      <c r="W31" s="4">
        <f>'PV Scenarios'!X$8*'Node ratio'!$B17*Main!$B$9</f>
        <v>5.8903378160965872E-2</v>
      </c>
      <c r="X31" s="4">
        <f>'PV Scenarios'!Y$8*'Node ratio'!$B17*Main!$B$9</f>
        <v>5.8903378160965872E-2</v>
      </c>
      <c r="Y31" s="4">
        <f>'PV Scenarios'!Z$8*'Node ratio'!$B17*Main!$B$9</f>
        <v>5.8903378160965872E-2</v>
      </c>
      <c r="Z31" s="1"/>
      <c r="AA31" s="1"/>
    </row>
    <row r="32" spans="1:27" x14ac:dyDescent="0.25">
      <c r="A32" s="3">
        <v>30</v>
      </c>
      <c r="B32" s="4">
        <f>'PV Scenarios'!C$8*'Node ratio'!$B18*Main!$B$9</f>
        <v>2.9659702503961213E-2</v>
      </c>
      <c r="C32" s="4">
        <f>'PV Scenarios'!D$8*'Node ratio'!$B18*Main!$B$9</f>
        <v>2.9659702503961213E-2</v>
      </c>
      <c r="D32" s="4">
        <f>'PV Scenarios'!E$8*'Node ratio'!$B18*Main!$B$9</f>
        <v>2.9659702503961213E-2</v>
      </c>
      <c r="E32" s="4">
        <f>'PV Scenarios'!F$8*'Node ratio'!$B18*Main!$B$9</f>
        <v>2.9659702503961213E-2</v>
      </c>
      <c r="F32" s="4">
        <f>'PV Scenarios'!G$8*'Node ratio'!$B18*Main!$B$9</f>
        <v>2.9659702503961213E-2</v>
      </c>
      <c r="G32" s="4">
        <f>'PV Scenarios'!H$8*'Node ratio'!$B18*Main!$B$9</f>
        <v>2.9659702503961213E-2</v>
      </c>
      <c r="H32" s="4">
        <f>'PV Scenarios'!I$8*'Node ratio'!$B18*Main!$B$9</f>
        <v>0.39862640165323865</v>
      </c>
      <c r="I32" s="4">
        <f>'PV Scenarios'!J$8*'Node ratio'!$B18*Main!$B$9</f>
        <v>1.0630037377419701</v>
      </c>
      <c r="J32" s="4">
        <f>'PV Scenarios'!K$8*'Node ratio'!$B18*Main!$B$9</f>
        <v>1.81991934564306</v>
      </c>
      <c r="K32" s="4">
        <f>'PV Scenarios'!L$8*'Node ratio'!$B18*Main!$B$9</f>
        <v>2.5958171631466849</v>
      </c>
      <c r="L32" s="4">
        <f>'PV Scenarios'!M$8*'Node ratio'!$B18*Main!$B$9</f>
        <v>3.3005316946408034</v>
      </c>
      <c r="M32" s="4">
        <f>'PV Scenarios'!N$8*'Node ratio'!$B18*Main!$B$9</f>
        <v>3.8397450861628188</v>
      </c>
      <c r="N32" s="4">
        <f>'PV Scenarios'!O$8*'Node ratio'!$B18*Main!$B$9</f>
        <v>4.138714887402748</v>
      </c>
      <c r="O32" s="4">
        <f>'PV Scenarios'!P$8*'Node ratio'!$B18*Main!$B$9</f>
        <v>4.1523583505545698</v>
      </c>
      <c r="P32" s="4">
        <f>'PV Scenarios'!Q$8*'Node ratio'!$B18*Main!$B$9</f>
        <v>3.8794890875181269</v>
      </c>
      <c r="Q32" s="4">
        <f>'PV Scenarios'!R$8*'Node ratio'!$B18*Main!$B$9</f>
        <v>3.3598510996487261</v>
      </c>
      <c r="R32" s="4">
        <f>'PV Scenarios'!S$8*'Node ratio'!$B18*Main!$B$9</f>
        <v>2.6670004491561925</v>
      </c>
      <c r="S32" s="4">
        <f>'PV Scenarios'!T$8*'Node ratio'!$B18*Main!$B$9</f>
        <v>1.8940686019029627</v>
      </c>
      <c r="T32" s="4">
        <f>'PV Scenarios'!U$8*'Node ratio'!$B18*Main!$B$9</f>
        <v>1.1318142475511597</v>
      </c>
      <c r="U32" s="4">
        <f>'PV Scenarios'!V$8*'Node ratio'!$B18*Main!$B$9</f>
        <v>0.45616622451092348</v>
      </c>
      <c r="V32" s="4">
        <f>'PV Scenarios'!W$8*'Node ratio'!$B18*Main!$B$9</f>
        <v>2.9659702503961213E-2</v>
      </c>
      <c r="W32" s="4">
        <f>'PV Scenarios'!X$8*'Node ratio'!$B18*Main!$B$9</f>
        <v>2.9659702503961213E-2</v>
      </c>
      <c r="X32" s="4">
        <f>'PV Scenarios'!Y$8*'Node ratio'!$B18*Main!$B$9</f>
        <v>2.9659702503961213E-2</v>
      </c>
      <c r="Y32" s="4">
        <f>'PV Scenarios'!Z$8*'Node ratio'!$B18*Main!$B$9</f>
        <v>2.9659702503961213E-2</v>
      </c>
      <c r="Z32" s="1"/>
      <c r="AA32" s="1"/>
    </row>
    <row r="33" spans="1:27" x14ac:dyDescent="0.25">
      <c r="A33" s="3">
        <v>35</v>
      </c>
      <c r="B33" s="4">
        <f>'PV Scenarios'!C$8*'Node ratio'!$B19*Main!$B$9</f>
        <v>5.2188499718133441E-2</v>
      </c>
      <c r="C33" s="4">
        <f>'PV Scenarios'!D$8*'Node ratio'!$B19*Main!$B$9</f>
        <v>5.2188499718133441E-2</v>
      </c>
      <c r="D33" s="4">
        <f>'PV Scenarios'!E$8*'Node ratio'!$B19*Main!$B$9</f>
        <v>5.2188499718133441E-2</v>
      </c>
      <c r="E33" s="4">
        <f>'PV Scenarios'!F$8*'Node ratio'!$B19*Main!$B$9</f>
        <v>5.2188499718133441E-2</v>
      </c>
      <c r="F33" s="4">
        <f>'PV Scenarios'!G$8*'Node ratio'!$B19*Main!$B$9</f>
        <v>5.2188499718133441E-2</v>
      </c>
      <c r="G33" s="4">
        <f>'PV Scenarios'!H$8*'Node ratio'!$B19*Main!$B$9</f>
        <v>5.2188499718133441E-2</v>
      </c>
      <c r="H33" s="4">
        <f>'PV Scenarios'!I$8*'Node ratio'!$B19*Main!$B$9</f>
        <v>0.70141343621171337</v>
      </c>
      <c r="I33" s="4">
        <f>'PV Scenarios'!J$8*'Node ratio'!$B19*Main!$B$9</f>
        <v>1.8704358298979027</v>
      </c>
      <c r="J33" s="4">
        <f>'PV Scenarios'!K$8*'Node ratio'!$B19*Main!$B$9</f>
        <v>3.2022863427046682</v>
      </c>
      <c r="K33" s="4">
        <f>'PV Scenarios'!L$8*'Node ratio'!$B19*Main!$B$9</f>
        <v>4.5675374953310381</v>
      </c>
      <c r="L33" s="4">
        <f>'PV Scenarios'!M$8*'Node ratio'!$B19*Main!$B$9</f>
        <v>5.8075362486338893</v>
      </c>
      <c r="M33" s="4">
        <f>'PV Scenarios'!N$8*'Node ratio'!$B19*Main!$B$9</f>
        <v>6.7563231735095552</v>
      </c>
      <c r="N33" s="4">
        <f>'PV Scenarios'!O$8*'Node ratio'!$B19*Main!$B$9</f>
        <v>7.2823832506683406</v>
      </c>
      <c r="O33" s="4">
        <f>'PV Scenarios'!P$8*'Node ratio'!$B19*Main!$B$9</f>
        <v>7.3063899605386817</v>
      </c>
      <c r="P33" s="4">
        <f>'PV Scenarios'!Q$8*'Node ratio'!$B19*Main!$B$9</f>
        <v>6.8262557631318543</v>
      </c>
      <c r="Q33" s="4">
        <f>'PV Scenarios'!R$8*'Node ratio'!$B19*Main!$B$9</f>
        <v>5.9119132480701557</v>
      </c>
      <c r="R33" s="4">
        <f>'PV Scenarios'!S$8*'Node ratio'!$B19*Main!$B$9</f>
        <v>4.6927898946545596</v>
      </c>
      <c r="S33" s="4">
        <f>'PV Scenarios'!T$8*'Node ratio'!$B19*Main!$B$9</f>
        <v>3.332757592000001</v>
      </c>
      <c r="T33" s="4">
        <f>'PV Scenarios'!U$8*'Node ratio'!$B19*Main!$B$9</f>
        <v>1.9915131492439717</v>
      </c>
      <c r="U33" s="4">
        <f>'PV Scenarios'!V$8*'Node ratio'!$B19*Main!$B$9</f>
        <v>0.80265912566489228</v>
      </c>
      <c r="V33" s="4">
        <f>'PV Scenarios'!W$8*'Node ratio'!$B19*Main!$B$9</f>
        <v>5.2188499718133441E-2</v>
      </c>
      <c r="W33" s="4">
        <f>'PV Scenarios'!X$8*'Node ratio'!$B19*Main!$B$9</f>
        <v>5.2188499718133441E-2</v>
      </c>
      <c r="X33" s="4">
        <f>'PV Scenarios'!Y$8*'Node ratio'!$B19*Main!$B$9</f>
        <v>5.2188499718133441E-2</v>
      </c>
      <c r="Y33" s="4">
        <f>'PV Scenarios'!Z$8*'Node ratio'!$B19*Main!$B$9</f>
        <v>5.2188499718133441E-2</v>
      </c>
      <c r="Z33" s="1"/>
      <c r="AA33" s="1"/>
    </row>
    <row r="34" spans="1:27" x14ac:dyDescent="0.25">
      <c r="A34" s="3">
        <v>36</v>
      </c>
      <c r="B34" s="4">
        <f>'PV Scenarios'!C$8*'Node ratio'!$B20*Main!$B$9</f>
        <v>6.2292034136122337E-6</v>
      </c>
      <c r="C34" s="4">
        <f>'PV Scenarios'!D$8*'Node ratio'!$B20*Main!$B$9</f>
        <v>6.2292034136122337E-6</v>
      </c>
      <c r="D34" s="4">
        <f>'PV Scenarios'!E$8*'Node ratio'!$B20*Main!$B$9</f>
        <v>6.2292034136122337E-6</v>
      </c>
      <c r="E34" s="4">
        <f>'PV Scenarios'!F$8*'Node ratio'!$B20*Main!$B$9</f>
        <v>6.2292034136122337E-6</v>
      </c>
      <c r="F34" s="4">
        <f>'PV Scenarios'!G$8*'Node ratio'!$B20*Main!$B$9</f>
        <v>6.2292034136122337E-6</v>
      </c>
      <c r="G34" s="4">
        <f>'PV Scenarios'!H$8*'Node ratio'!$B20*Main!$B$9</f>
        <v>6.2292034136122337E-6</v>
      </c>
      <c r="H34" s="4">
        <f>'PV Scenarios'!I$8*'Node ratio'!$B20*Main!$B$9</f>
        <v>8.3720493878948417E-5</v>
      </c>
      <c r="I34" s="4">
        <f>'PV Scenarios'!J$8*'Node ratio'!$B20*Main!$B$9</f>
        <v>2.2325465034386246E-4</v>
      </c>
      <c r="J34" s="4">
        <f>'PV Scenarios'!K$8*'Node ratio'!$B20*Main!$B$9</f>
        <v>3.8222392145924669E-4</v>
      </c>
      <c r="K34" s="4">
        <f>'PV Scenarios'!L$8*'Node ratio'!$B20*Main!$B$9</f>
        <v>5.4517988275934275E-4</v>
      </c>
      <c r="L34" s="4">
        <f>'PV Scenarios'!M$8*'Node ratio'!$B20*Main!$B$9</f>
        <v>6.9318575586676927E-4</v>
      </c>
      <c r="M34" s="4">
        <f>'PV Scenarios'!N$8*'Node ratio'!$B20*Main!$B$9</f>
        <v>8.0643267392623984E-4</v>
      </c>
      <c r="N34" s="4">
        <f>'PV Scenarios'!O$8*'Node ratio'!$B20*Main!$B$9</f>
        <v>8.6922304433545113E-4</v>
      </c>
      <c r="O34" s="4">
        <f>'PV Scenarios'!P$8*'Node ratio'!$B20*Main!$B$9</f>
        <v>8.7208847790571265E-4</v>
      </c>
      <c r="P34" s="4">
        <f>'PV Scenarios'!Q$8*'Node ratio'!$B20*Main!$B$9</f>
        <v>8.1477980650048018E-4</v>
      </c>
      <c r="Q34" s="4">
        <f>'PV Scenarios'!R$8*'Node ratio'!$B20*Main!$B$9</f>
        <v>7.0564416269399387E-4</v>
      </c>
      <c r="R34" s="4">
        <f>'PV Scenarios'!S$8*'Node ratio'!$B20*Main!$B$9</f>
        <v>5.6012997095201207E-4</v>
      </c>
      <c r="S34" s="4">
        <f>'PV Scenarios'!T$8*'Node ratio'!$B20*Main!$B$9</f>
        <v>3.9779692999327722E-4</v>
      </c>
      <c r="T34" s="4">
        <f>'PV Scenarios'!U$8*'Node ratio'!$B20*Main!$B$9</f>
        <v>2.3770640226344279E-4</v>
      </c>
      <c r="U34" s="4">
        <f>'PV Scenarios'!V$8*'Node ratio'!$B20*Main!$B$9</f>
        <v>9.5805148501356159E-5</v>
      </c>
      <c r="V34" s="4">
        <f>'PV Scenarios'!W$8*'Node ratio'!$B20*Main!$B$9</f>
        <v>6.2292034136122337E-6</v>
      </c>
      <c r="W34" s="4">
        <f>'PV Scenarios'!X$8*'Node ratio'!$B20*Main!$B$9</f>
        <v>6.2292034136122337E-6</v>
      </c>
      <c r="X34" s="4">
        <f>'PV Scenarios'!Y$8*'Node ratio'!$B20*Main!$B$9</f>
        <v>6.2292034136122337E-6</v>
      </c>
      <c r="Y34" s="4">
        <f>'PV Scenarios'!Z$8*'Node ratio'!$B20*Main!$B$9</f>
        <v>6.2292034136122337E-6</v>
      </c>
      <c r="Z34" s="1"/>
      <c r="AA34" s="1"/>
    </row>
    <row r="35" spans="1:27" x14ac:dyDescent="0.25">
      <c r="A35" s="3">
        <v>42</v>
      </c>
      <c r="B35" s="4">
        <f>'PV Scenarios'!C$8*'Node ratio'!$B21*Main!$B$9</f>
        <v>4.1580247230704144E-2</v>
      </c>
      <c r="C35" s="4">
        <f>'PV Scenarios'!D$8*'Node ratio'!$B21*Main!$B$9</f>
        <v>4.1580247230704144E-2</v>
      </c>
      <c r="D35" s="4">
        <f>'PV Scenarios'!E$8*'Node ratio'!$B21*Main!$B$9</f>
        <v>4.1580247230704144E-2</v>
      </c>
      <c r="E35" s="4">
        <f>'PV Scenarios'!F$8*'Node ratio'!$B21*Main!$B$9</f>
        <v>4.1580247230704144E-2</v>
      </c>
      <c r="F35" s="4">
        <f>'PV Scenarios'!G$8*'Node ratio'!$B21*Main!$B$9</f>
        <v>4.1580247230704144E-2</v>
      </c>
      <c r="G35" s="4">
        <f>'PV Scenarios'!H$8*'Node ratio'!$B21*Main!$B$9</f>
        <v>4.1580247230704144E-2</v>
      </c>
      <c r="H35" s="4">
        <f>'PV Scenarios'!I$8*'Node ratio'!$B21*Main!$B$9</f>
        <v>0.5588385227806637</v>
      </c>
      <c r="I35" s="4">
        <f>'PV Scenarios'!J$8*'Node ratio'!$B21*Main!$B$9</f>
        <v>1.4902360607484366</v>
      </c>
      <c r="J35" s="4">
        <f>'PV Scenarios'!K$8*'Node ratio'!$B21*Main!$B$9</f>
        <v>2.5513639700760065</v>
      </c>
      <c r="K35" s="4">
        <f>'PV Scenarios'!L$8*'Node ratio'!$B21*Main!$B$9</f>
        <v>3.6391032376312262</v>
      </c>
      <c r="L35" s="4">
        <f>'PV Scenarios'!M$8*'Node ratio'!$B21*Main!$B$9</f>
        <v>4.6270499118327564</v>
      </c>
      <c r="M35" s="4">
        <f>'PV Scenarios'!N$8*'Node ratio'!$B21*Main!$B$9</f>
        <v>5.3829788064869577</v>
      </c>
      <c r="N35" s="4">
        <f>'PV Scenarios'!O$8*'Node ratio'!$B21*Main!$B$9</f>
        <v>5.8021076985724562</v>
      </c>
      <c r="O35" s="4">
        <f>'PV Scenarios'!P$8*'Node ratio'!$B21*Main!$B$9</f>
        <v>5.8212346122985794</v>
      </c>
      <c r="P35" s="4">
        <f>'PV Scenarios'!Q$8*'Node ratio'!$B21*Main!$B$9</f>
        <v>5.4386963377761015</v>
      </c>
      <c r="Q35" s="4">
        <f>'PV Scenarios'!R$8*'Node ratio'!$B21*Main!$B$9</f>
        <v>4.7102104062941654</v>
      </c>
      <c r="R35" s="4">
        <f>'PV Scenarios'!S$8*'Node ratio'!$B21*Main!$B$9</f>
        <v>3.7388958309849167</v>
      </c>
      <c r="S35" s="4">
        <f>'PV Scenarios'!T$8*'Node ratio'!$B21*Main!$B$9</f>
        <v>2.6553145881527662</v>
      </c>
      <c r="T35" s="4">
        <f>'PV Scenarios'!U$8*'Node ratio'!$B21*Main!$B$9</f>
        <v>1.5867022343236699</v>
      </c>
      <c r="U35" s="4">
        <f>'PV Scenarios'!V$8*'Node ratio'!$B21*Main!$B$9</f>
        <v>0.63950420240822969</v>
      </c>
      <c r="V35" s="4">
        <f>'PV Scenarios'!W$8*'Node ratio'!$B21*Main!$B$9</f>
        <v>4.1580247230704144E-2</v>
      </c>
      <c r="W35" s="4">
        <f>'PV Scenarios'!X$8*'Node ratio'!$B21*Main!$B$9</f>
        <v>4.1580247230704144E-2</v>
      </c>
      <c r="X35" s="4">
        <f>'PV Scenarios'!Y$8*'Node ratio'!$B21*Main!$B$9</f>
        <v>4.1580247230704144E-2</v>
      </c>
      <c r="Y35" s="4">
        <f>'PV Scenarios'!Z$8*'Node ratio'!$B21*Main!$B$9</f>
        <v>4.1580247230704144E-2</v>
      </c>
      <c r="Z35" s="1"/>
      <c r="AA35" s="1"/>
    </row>
    <row r="36" spans="1:27" x14ac:dyDescent="0.25">
      <c r="A36" s="3">
        <v>55</v>
      </c>
      <c r="B36" s="4">
        <f>'PV Scenarios'!C$8*'Node ratio'!$B22*Main!$B$9</f>
        <v>1.0460870259389216E-2</v>
      </c>
      <c r="C36" s="4">
        <f>'PV Scenarios'!D$8*'Node ratio'!$B22*Main!$B$9</f>
        <v>1.0460870259389216E-2</v>
      </c>
      <c r="D36" s="4">
        <f>'PV Scenarios'!E$8*'Node ratio'!$B22*Main!$B$9</f>
        <v>1.0460870259389216E-2</v>
      </c>
      <c r="E36" s="4">
        <f>'PV Scenarios'!F$8*'Node ratio'!$B22*Main!$B$9</f>
        <v>1.0460870259389216E-2</v>
      </c>
      <c r="F36" s="4">
        <f>'PV Scenarios'!G$8*'Node ratio'!$B22*Main!$B$9</f>
        <v>1.0460870259389216E-2</v>
      </c>
      <c r="G36" s="4">
        <f>'PV Scenarios'!H$8*'Node ratio'!$B22*Main!$B$9</f>
        <v>1.0460870259389216E-2</v>
      </c>
      <c r="H36" s="4">
        <f>'PV Scenarios'!I$8*'Node ratio'!$B22*Main!$B$9</f>
        <v>0.14059409628619104</v>
      </c>
      <c r="I36" s="4">
        <f>'PV Scenarios'!J$8*'Node ratio'!$B22*Main!$B$9</f>
        <v>0.37491759009650955</v>
      </c>
      <c r="J36" s="4">
        <f>'PV Scenarios'!K$8*'Node ratio'!$B22*Main!$B$9</f>
        <v>0.64187899911612234</v>
      </c>
      <c r="K36" s="4">
        <f>'PV Scenarios'!L$8*'Node ratio'!$B22*Main!$B$9</f>
        <v>0.91553536510174416</v>
      </c>
      <c r="L36" s="4">
        <f>'PV Scenarios'!M$8*'Node ratio'!$B22*Main!$B$9</f>
        <v>1.1640856424648318</v>
      </c>
      <c r="M36" s="4">
        <f>'PV Scenarios'!N$8*'Node ratio'!$B22*Main!$B$9</f>
        <v>1.3542642637805278</v>
      </c>
      <c r="N36" s="4">
        <f>'PV Scenarios'!O$8*'Node ratio'!$B22*Main!$B$9</f>
        <v>1.4597098359951712</v>
      </c>
      <c r="O36" s="4">
        <f>'PV Scenarios'!P$8*'Node ratio'!$B22*Main!$B$9</f>
        <v>1.4645218363144901</v>
      </c>
      <c r="P36" s="4">
        <f>'PV Scenarios'!Q$8*'Node ratio'!$B22*Main!$B$9</f>
        <v>1.3682818299281094</v>
      </c>
      <c r="Q36" s="4">
        <f>'PV Scenarios'!R$8*'Node ratio'!$B22*Main!$B$9</f>
        <v>1.1850073829836103</v>
      </c>
      <c r="R36" s="4">
        <f>'PV Scenarios'!S$8*'Node ratio'!$B22*Main!$B$9</f>
        <v>0.94064145372427832</v>
      </c>
      <c r="S36" s="4">
        <f>'PV Scenarios'!T$8*'Node ratio'!$B22*Main!$B$9</f>
        <v>0.66803117476459528</v>
      </c>
      <c r="T36" s="4">
        <f>'PV Scenarios'!U$8*'Node ratio'!$B22*Main!$B$9</f>
        <v>0.39918680909829241</v>
      </c>
      <c r="U36" s="4">
        <f>'PV Scenarios'!V$8*'Node ratio'!$B22*Main!$B$9</f>
        <v>0.16088818458940615</v>
      </c>
      <c r="V36" s="4">
        <f>'PV Scenarios'!W$8*'Node ratio'!$B22*Main!$B$9</f>
        <v>1.0460870259389216E-2</v>
      </c>
      <c r="W36" s="4">
        <f>'PV Scenarios'!X$8*'Node ratio'!$B22*Main!$B$9</f>
        <v>1.0460870259389216E-2</v>
      </c>
      <c r="X36" s="4">
        <f>'PV Scenarios'!Y$8*'Node ratio'!$B22*Main!$B$9</f>
        <v>1.0460870259389216E-2</v>
      </c>
      <c r="Y36" s="4">
        <f>'PV Scenarios'!Z$8*'Node ratio'!$B22*Main!$B$9</f>
        <v>1.0460870259389216E-2</v>
      </c>
      <c r="Z36" s="1"/>
      <c r="AA36" s="1"/>
    </row>
    <row r="37" spans="1:27" x14ac:dyDescent="0.25">
      <c r="A37" s="3">
        <v>68</v>
      </c>
      <c r="B37" s="4">
        <f>'PV Scenarios'!C$8*'Node ratio'!$B23*Main!$B$9</f>
        <v>1.3680851050764239E-2</v>
      </c>
      <c r="C37" s="4">
        <f>'PV Scenarios'!D$8*'Node ratio'!$B23*Main!$B$9</f>
        <v>1.3680851050764239E-2</v>
      </c>
      <c r="D37" s="4">
        <f>'PV Scenarios'!E$8*'Node ratio'!$B23*Main!$B$9</f>
        <v>1.3680851050764239E-2</v>
      </c>
      <c r="E37" s="4">
        <f>'PV Scenarios'!F$8*'Node ratio'!$B23*Main!$B$9</f>
        <v>1.3680851050764239E-2</v>
      </c>
      <c r="F37" s="4">
        <f>'PV Scenarios'!G$8*'Node ratio'!$B23*Main!$B$9</f>
        <v>1.3680851050764239E-2</v>
      </c>
      <c r="G37" s="4">
        <f>'PV Scenarios'!H$8*'Node ratio'!$B23*Main!$B$9</f>
        <v>1.3680851050764239E-2</v>
      </c>
      <c r="H37" s="4">
        <f>'PV Scenarios'!I$8*'Node ratio'!$B23*Main!$B$9</f>
        <v>0.18387063812227133</v>
      </c>
      <c r="I37" s="4">
        <f>'PV Scenarios'!J$8*'Node ratio'!$B23*Main!$B$9</f>
        <v>0.49032170165939043</v>
      </c>
      <c r="J37" s="4">
        <f>'PV Scenarios'!K$8*'Node ratio'!$B23*Main!$B$9</f>
        <v>0.83945702047489379</v>
      </c>
      <c r="K37" s="4">
        <f>'PV Scenarios'!L$8*'Node ratio'!$B23*Main!$B$9</f>
        <v>1.1973480839628861</v>
      </c>
      <c r="L37" s="4">
        <f>'PV Scenarios'!M$8*'Node ratio'!$B23*Main!$B$9</f>
        <v>1.5224051049290444</v>
      </c>
      <c r="M37" s="4">
        <f>'PV Scenarios'!N$8*'Node ratio'!$B23*Main!$B$9</f>
        <v>1.7711229770319383</v>
      </c>
      <c r="N37" s="4">
        <f>'PV Scenarios'!O$8*'Node ratio'!$B23*Main!$B$9</f>
        <v>1.909025955623642</v>
      </c>
      <c r="O37" s="4">
        <f>'PV Scenarios'!P$8*'Node ratio'!$B23*Main!$B$9</f>
        <v>1.9153191471069932</v>
      </c>
      <c r="P37" s="4">
        <f>'PV Scenarios'!Q$8*'Node ratio'!$B23*Main!$B$9</f>
        <v>1.7894553174399623</v>
      </c>
      <c r="Q37" s="4">
        <f>'PV Scenarios'!R$8*'Node ratio'!$B23*Main!$B$9</f>
        <v>1.549766807030573</v>
      </c>
      <c r="R37" s="4">
        <f>'PV Scenarios'!S$8*'Node ratio'!$B23*Main!$B$9</f>
        <v>1.2301821264847204</v>
      </c>
      <c r="S37" s="4">
        <f>'PV Scenarios'!T$8*'Node ratio'!$B23*Main!$B$9</f>
        <v>0.87365914810180412</v>
      </c>
      <c r="T37" s="4">
        <f>'PV Scenarios'!U$8*'Node ratio'!$B23*Main!$B$9</f>
        <v>0.52206127609716324</v>
      </c>
      <c r="U37" s="4">
        <f>'PV Scenarios'!V$8*'Node ratio'!$B23*Main!$B$9</f>
        <v>0.210411489160754</v>
      </c>
      <c r="V37" s="4">
        <f>'PV Scenarios'!W$8*'Node ratio'!$B23*Main!$B$9</f>
        <v>1.3680851050764239E-2</v>
      </c>
      <c r="W37" s="4">
        <f>'PV Scenarios'!X$8*'Node ratio'!$B23*Main!$B$9</f>
        <v>1.3680851050764239E-2</v>
      </c>
      <c r="X37" s="4">
        <f>'PV Scenarios'!Y$8*'Node ratio'!$B23*Main!$B$9</f>
        <v>1.3680851050764239E-2</v>
      </c>
      <c r="Y37" s="4">
        <f>'PV Scenarios'!Z$8*'Node ratio'!$B23*Main!$B$9</f>
        <v>1.3680851050764239E-2</v>
      </c>
      <c r="Z37" s="1"/>
      <c r="AA37" s="1"/>
    </row>
    <row r="38" spans="1:27" x14ac:dyDescent="0.25">
      <c r="A38" s="3">
        <v>72</v>
      </c>
      <c r="B38" s="4">
        <f>'PV Scenarios'!C$8*'Node ratio'!$B24*Main!$B$9</f>
        <v>5.3548742815926927E-2</v>
      </c>
      <c r="C38" s="4">
        <f>'PV Scenarios'!D$8*'Node ratio'!$B24*Main!$B$9</f>
        <v>5.3548742815926927E-2</v>
      </c>
      <c r="D38" s="4">
        <f>'PV Scenarios'!E$8*'Node ratio'!$B24*Main!$B$9</f>
        <v>5.3548742815926927E-2</v>
      </c>
      <c r="E38" s="4">
        <f>'PV Scenarios'!F$8*'Node ratio'!$B24*Main!$B$9</f>
        <v>5.3548742815926927E-2</v>
      </c>
      <c r="F38" s="4">
        <f>'PV Scenarios'!G$8*'Node ratio'!$B24*Main!$B$9</f>
        <v>5.3548742815926927E-2</v>
      </c>
      <c r="G38" s="4">
        <f>'PV Scenarios'!H$8*'Node ratio'!$B24*Main!$B$9</f>
        <v>5.3548742815926927E-2</v>
      </c>
      <c r="H38" s="4">
        <f>'PV Scenarios'!I$8*'Node ratio'!$B24*Main!$B$9</f>
        <v>0.7196951034460578</v>
      </c>
      <c r="I38" s="4">
        <f>'PV Scenarios'!J$8*'Node ratio'!$B24*Main!$B$9</f>
        <v>1.9191869425228214</v>
      </c>
      <c r="J38" s="4">
        <f>'PV Scenarios'!K$8*'Node ratio'!$B24*Main!$B$9</f>
        <v>3.2857508591852764</v>
      </c>
      <c r="K38" s="4">
        <f>'PV Scenarios'!L$8*'Node ratio'!$B24*Main!$B$9</f>
        <v>4.6865859712499249</v>
      </c>
      <c r="L38" s="4">
        <f>'PV Scenarios'!M$8*'Node ratio'!$B24*Main!$B$9</f>
        <v>5.9589041005563486</v>
      </c>
      <c r="M38" s="4">
        <f>'PV Scenarios'!N$8*'Node ratio'!$B24*Main!$B$9</f>
        <v>6.9324202449498999</v>
      </c>
      <c r="N38" s="4">
        <f>'PV Scenarios'!O$8*'Node ratio'!$B24*Main!$B$9</f>
        <v>7.4721915725344443</v>
      </c>
      <c r="O38" s="4">
        <f>'PV Scenarios'!P$8*'Node ratio'!$B24*Main!$B$9</f>
        <v>7.4968239942297688</v>
      </c>
      <c r="P38" s="4">
        <f>'PV Scenarios'!Q$8*'Node ratio'!$B24*Main!$B$9</f>
        <v>7.0041755603232421</v>
      </c>
      <c r="Q38" s="4">
        <f>'PV Scenarios'!R$8*'Node ratio'!$B24*Main!$B$9</f>
        <v>6.066001586188202</v>
      </c>
      <c r="R38" s="4">
        <f>'PV Scenarios'!S$8*'Node ratio'!$B24*Main!$B$9</f>
        <v>4.8151029540081502</v>
      </c>
      <c r="S38" s="4">
        <f>'PV Scenarios'!T$8*'Node ratio'!$B24*Main!$B$9</f>
        <v>3.419622716225093</v>
      </c>
      <c r="T38" s="4">
        <f>'PV Scenarios'!U$8*'Node ratio'!$B24*Main!$B$9</f>
        <v>2.0434200258557711</v>
      </c>
      <c r="U38" s="4">
        <f>'PV Scenarios'!V$8*'Node ratio'!$B24*Main!$B$9</f>
        <v>0.82357966450895626</v>
      </c>
      <c r="V38" s="4">
        <f>'PV Scenarios'!W$8*'Node ratio'!$B24*Main!$B$9</f>
        <v>5.3548742815926927E-2</v>
      </c>
      <c r="W38" s="4">
        <f>'PV Scenarios'!X$8*'Node ratio'!$B24*Main!$B$9</f>
        <v>5.3548742815926927E-2</v>
      </c>
      <c r="X38" s="4">
        <f>'PV Scenarios'!Y$8*'Node ratio'!$B24*Main!$B$9</f>
        <v>5.3548742815926927E-2</v>
      </c>
      <c r="Y38" s="4">
        <f>'PV Scenarios'!Z$8*'Node ratio'!$B24*Main!$B$9</f>
        <v>5.3548742815926927E-2</v>
      </c>
      <c r="Z38" s="1"/>
      <c r="AA38" s="1"/>
    </row>
    <row r="39" spans="1:27" x14ac:dyDescent="0.25">
      <c r="A39" s="3">
        <v>103</v>
      </c>
      <c r="B39" s="4">
        <f>'PV Scenarios'!C$8*'Node ratio'!$B25*Main!$B$9</f>
        <v>3.364650459468535E-2</v>
      </c>
      <c r="C39" s="4">
        <f>'PV Scenarios'!D$8*'Node ratio'!$B25*Main!$B$9</f>
        <v>3.364650459468535E-2</v>
      </c>
      <c r="D39" s="4">
        <f>'PV Scenarios'!E$8*'Node ratio'!$B25*Main!$B$9</f>
        <v>3.364650459468535E-2</v>
      </c>
      <c r="E39" s="4">
        <f>'PV Scenarios'!F$8*'Node ratio'!$B25*Main!$B$9</f>
        <v>3.364650459468535E-2</v>
      </c>
      <c r="F39" s="4">
        <f>'PV Scenarios'!G$8*'Node ratio'!$B25*Main!$B$9</f>
        <v>3.364650459468535E-2</v>
      </c>
      <c r="G39" s="4">
        <f>'PV Scenarios'!H$8*'Node ratio'!$B25*Main!$B$9</f>
        <v>3.364650459468535E-2</v>
      </c>
      <c r="H39" s="4">
        <f>'PV Scenarios'!I$8*'Node ratio'!$B25*Main!$B$9</f>
        <v>0.45220902175257105</v>
      </c>
      <c r="I39" s="4">
        <f>'PV Scenarios'!J$8*'Node ratio'!$B25*Main!$B$9</f>
        <v>1.2058907246735231</v>
      </c>
      <c r="J39" s="4">
        <f>'PV Scenarios'!K$8*'Node ratio'!$B25*Main!$B$9</f>
        <v>2.0645495219298931</v>
      </c>
      <c r="K39" s="4">
        <f>'PV Scenarios'!L$8*'Node ratio'!$B25*Main!$B$9</f>
        <v>2.9447420821268619</v>
      </c>
      <c r="L39" s="4">
        <f>'PV Scenarios'!M$8*'Node ratio'!$B25*Main!$B$9</f>
        <v>3.7441830312965854</v>
      </c>
      <c r="M39" s="4">
        <f>'PV Scenarios'!N$8*'Node ratio'!$B25*Main!$B$9</f>
        <v>4.3558764848279647</v>
      </c>
      <c r="N39" s="4">
        <f>'PV Scenarios'!O$8*'Node ratio'!$B25*Main!$B$9</f>
        <v>4.6950332511423936</v>
      </c>
      <c r="O39" s="4">
        <f>'PV Scenarios'!P$8*'Node ratio'!$B25*Main!$B$9</f>
        <v>4.7105106432559491</v>
      </c>
      <c r="P39" s="4">
        <f>'PV Scenarios'!Q$8*'Node ratio'!$B25*Main!$B$9</f>
        <v>4.4009628009848436</v>
      </c>
      <c r="Q39" s="4">
        <f>'PV Scenarios'!R$8*'Node ratio'!$B25*Main!$B$9</f>
        <v>3.8114760404859562</v>
      </c>
      <c r="R39" s="4">
        <f>'PV Scenarios'!S$8*'Node ratio'!$B25*Main!$B$9</f>
        <v>3.0254936931541065</v>
      </c>
      <c r="S39" s="4">
        <f>'PV Scenarios'!T$8*'Node ratio'!$B25*Main!$B$9</f>
        <v>2.1486657834166061</v>
      </c>
      <c r="T39" s="4">
        <f>'PV Scenarios'!U$8*'Node ratio'!$B25*Main!$B$9</f>
        <v>1.2839506153331928</v>
      </c>
      <c r="U39" s="4">
        <f>'PV Scenarios'!V$8*'Node ratio'!$B25*Main!$B$9</f>
        <v>0.51748324066626072</v>
      </c>
      <c r="V39" s="4">
        <f>'PV Scenarios'!W$8*'Node ratio'!$B25*Main!$B$9</f>
        <v>3.364650459468535E-2</v>
      </c>
      <c r="W39" s="4">
        <f>'PV Scenarios'!X$8*'Node ratio'!$B25*Main!$B$9</f>
        <v>3.364650459468535E-2</v>
      </c>
      <c r="X39" s="4">
        <f>'PV Scenarios'!Y$8*'Node ratio'!$B25*Main!$B$9</f>
        <v>3.364650459468535E-2</v>
      </c>
      <c r="Y39" s="4">
        <f>'PV Scenarios'!Z$8*'Node ratio'!$B25*Main!$B$9</f>
        <v>3.364650459468535E-2</v>
      </c>
      <c r="Z39" s="1"/>
      <c r="AA39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022-FE99-48B2-AC37-2E058AE20309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Scenarios'!C$9*'Node ratio'!$B2*Main!$B$9</f>
        <v>3.9023366201017683E-3</v>
      </c>
      <c r="C16" s="4">
        <f>'PV Scenarios'!D$9*'Node ratio'!$B2*Main!$B$9</f>
        <v>3.9023366201017683E-3</v>
      </c>
      <c r="D16" s="4">
        <f>'PV Scenarios'!E$9*'Node ratio'!$B2*Main!$B$9</f>
        <v>3.9023366201017683E-3</v>
      </c>
      <c r="E16" s="4">
        <f>'PV Scenarios'!F$9*'Node ratio'!$B2*Main!$B$9</f>
        <v>3.9023366201017683E-3</v>
      </c>
      <c r="F16" s="4">
        <f>'PV Scenarios'!G$9*'Node ratio'!$B2*Main!$B$9</f>
        <v>3.9023366201017683E-3</v>
      </c>
      <c r="G16" s="4">
        <f>'PV Scenarios'!H$9*'Node ratio'!$B2*Main!$B$9</f>
        <v>3.9023366201017683E-3</v>
      </c>
      <c r="H16" s="4">
        <f>'PV Scenarios'!I$9*'Node ratio'!$B2*Main!$B$9</f>
        <v>5.2447404174167753E-2</v>
      </c>
      <c r="I16" s="4">
        <f>'PV Scenarios'!J$9*'Node ratio'!$B2*Main!$B$9</f>
        <v>0.13985974446444738</v>
      </c>
      <c r="J16" s="4">
        <f>'PV Scenarios'!K$9*'Node ratio'!$B2*Main!$B$9</f>
        <v>0.23944737500944446</v>
      </c>
      <c r="K16" s="4">
        <f>'PV Scenarios'!L$9*'Node ratio'!$B2*Main!$B$9</f>
        <v>0.34153250099130666</v>
      </c>
      <c r="L16" s="4">
        <f>'PV Scenarios'!M$9*'Node ratio'!$B2*Main!$B$9</f>
        <v>0.43425201908492472</v>
      </c>
      <c r="M16" s="4">
        <f>'PV Scenarios'!N$9*'Node ratio'!$B2*Main!$B$9</f>
        <v>0.50519649883837481</v>
      </c>
      <c r="N16" s="4">
        <f>'PV Scenarios'!O$9*'Node ratio'!$B2*Main!$B$9</f>
        <v>0.54453205196900067</v>
      </c>
      <c r="O16" s="4">
        <f>'PV Scenarios'!P$9*'Node ratio'!$B2*Main!$B$9</f>
        <v>0.54632712681424744</v>
      </c>
      <c r="P16" s="4">
        <f>'PV Scenarios'!Q$9*'Node ratio'!$B2*Main!$B$9</f>
        <v>0.51042562990931128</v>
      </c>
      <c r="Q16" s="4">
        <f>'PV Scenarios'!R$9*'Node ratio'!$B2*Main!$B$9</f>
        <v>0.44205669232512823</v>
      </c>
      <c r="R16" s="4">
        <f>'PV Scenarios'!S$9*'Node ratio'!$B2*Main!$B$9</f>
        <v>0.35089810887955097</v>
      </c>
      <c r="S16" s="4">
        <f>'PV Scenarios'!T$9*'Node ratio'!$B2*Main!$B$9</f>
        <v>0.2492032165596989</v>
      </c>
      <c r="T16" s="4">
        <f>'PV Scenarios'!U$9*'Node ratio'!$B2*Main!$B$9</f>
        <v>0.14891316542308342</v>
      </c>
      <c r="U16" s="4">
        <f>'PV Scenarios'!V$9*'Node ratio'!$B2*Main!$B$9</f>
        <v>6.0017937217165203E-2</v>
      </c>
      <c r="V16" s="4">
        <f>'PV Scenarios'!W$9*'Node ratio'!$B2*Main!$B$9</f>
        <v>3.9023366201017683E-3</v>
      </c>
      <c r="W16" s="4">
        <f>'PV Scenarios'!X$9*'Node ratio'!$B2*Main!$B$9</f>
        <v>3.9023366201017683E-3</v>
      </c>
      <c r="X16" s="4">
        <f>'PV Scenarios'!Y$9*'Node ratio'!$B2*Main!$B$9</f>
        <v>3.9023366201017683E-3</v>
      </c>
      <c r="Y16" s="4">
        <f>'PV Scenarios'!Z$9*'Node ratio'!$B2*Main!$B$9</f>
        <v>3.9023366201017683E-3</v>
      </c>
      <c r="Z16" s="1"/>
      <c r="AA16" s="1"/>
    </row>
    <row r="17" spans="1:27" x14ac:dyDescent="0.25">
      <c r="A17" s="3">
        <v>2</v>
      </c>
      <c r="B17" s="4">
        <f>'PV Scenarios'!C$9*'Node ratio'!$B3*Main!$B$9</f>
        <v>5.8500035629279704E-2</v>
      </c>
      <c r="C17" s="4">
        <f>'PV Scenarios'!D$9*'Node ratio'!$B3*Main!$B$9</f>
        <v>5.8500035629279704E-2</v>
      </c>
      <c r="D17" s="4">
        <f>'PV Scenarios'!E$9*'Node ratio'!$B3*Main!$B$9</f>
        <v>5.8500035629279704E-2</v>
      </c>
      <c r="E17" s="4">
        <f>'PV Scenarios'!F$9*'Node ratio'!$B3*Main!$B$9</f>
        <v>5.8500035629279704E-2</v>
      </c>
      <c r="F17" s="4">
        <f>'PV Scenarios'!G$9*'Node ratio'!$B3*Main!$B$9</f>
        <v>5.8500035629279704E-2</v>
      </c>
      <c r="G17" s="4">
        <f>'PV Scenarios'!H$9*'Node ratio'!$B3*Main!$B$9</f>
        <v>5.8500035629279704E-2</v>
      </c>
      <c r="H17" s="4">
        <f>'PV Scenarios'!I$9*'Node ratio'!$B3*Main!$B$9</f>
        <v>0.78624047885751913</v>
      </c>
      <c r="I17" s="4">
        <f>'PV Scenarios'!J$9*'Node ratio'!$B3*Main!$B$9</f>
        <v>2.0966412769533851</v>
      </c>
      <c r="J17" s="4">
        <f>'PV Scenarios'!K$9*'Node ratio'!$B3*Main!$B$9</f>
        <v>3.5895621862126026</v>
      </c>
      <c r="K17" s="4">
        <f>'PV Scenarios'!L$9*'Node ratio'!$B3*Main!$B$9</f>
        <v>5.119923118274559</v>
      </c>
      <c r="L17" s="4">
        <f>'PV Scenarios'!M$9*'Node ratio'!$B3*Main!$B$9</f>
        <v>6.5098839648262441</v>
      </c>
      <c r="M17" s="4">
        <f>'PV Scenarios'!N$9*'Node ratio'!$B3*Main!$B$9</f>
        <v>7.5734146125665509</v>
      </c>
      <c r="N17" s="4">
        <f>'PV Scenarios'!O$9*'Node ratio'!$B3*Main!$B$9</f>
        <v>8.1630949717096897</v>
      </c>
      <c r="O17" s="4">
        <f>'PV Scenarios'!P$9*'Node ratio'!$B3*Main!$B$9</f>
        <v>8.1900049880991581</v>
      </c>
      <c r="P17" s="4">
        <f>'PV Scenarios'!Q$9*'Node ratio'!$B3*Main!$B$9</f>
        <v>7.6518046603097858</v>
      </c>
      <c r="Q17" s="4">
        <f>'PV Scenarios'!R$9*'Node ratio'!$B3*Main!$B$9</f>
        <v>6.626884036084804</v>
      </c>
      <c r="R17" s="4">
        <f>'PV Scenarios'!S$9*'Node ratio'!$B3*Main!$B$9</f>
        <v>5.2603232037848313</v>
      </c>
      <c r="S17" s="4">
        <f>'PV Scenarios'!T$9*'Node ratio'!$B3*Main!$B$9</f>
        <v>3.7358122752858014</v>
      </c>
      <c r="T17" s="4">
        <f>'PV Scenarios'!U$9*'Node ratio'!$B3*Main!$B$9</f>
        <v>2.2323613596133129</v>
      </c>
      <c r="U17" s="4">
        <f>'PV Scenarios'!V$9*'Node ratio'!$B3*Main!$B$9</f>
        <v>0.89973054797832197</v>
      </c>
      <c r="V17" s="4">
        <f>'PV Scenarios'!W$9*'Node ratio'!$B3*Main!$B$9</f>
        <v>5.8500035629279704E-2</v>
      </c>
      <c r="W17" s="4">
        <f>'PV Scenarios'!X$9*'Node ratio'!$B3*Main!$B$9</f>
        <v>5.8500035629279704E-2</v>
      </c>
      <c r="X17" s="4">
        <f>'PV Scenarios'!Y$9*'Node ratio'!$B3*Main!$B$9</f>
        <v>5.8500035629279704E-2</v>
      </c>
      <c r="Y17" s="4">
        <f>'PV Scenarios'!Z$9*'Node ratio'!$B3*Main!$B$9</f>
        <v>5.8500035629279704E-2</v>
      </c>
      <c r="Z17" s="1"/>
      <c r="AA17" s="1"/>
    </row>
    <row r="18" spans="1:27" x14ac:dyDescent="0.25">
      <c r="A18" s="3">
        <v>3</v>
      </c>
      <c r="B18" s="4">
        <f>'PV Scenarios'!C$9*'Node ratio'!$B4*Main!$B$9</f>
        <v>6.4706076490234035E-2</v>
      </c>
      <c r="C18" s="4">
        <f>'PV Scenarios'!D$9*'Node ratio'!$B4*Main!$B$9</f>
        <v>6.4706076490234035E-2</v>
      </c>
      <c r="D18" s="4">
        <f>'PV Scenarios'!E$9*'Node ratio'!$B4*Main!$B$9</f>
        <v>6.4706076490234035E-2</v>
      </c>
      <c r="E18" s="4">
        <f>'PV Scenarios'!F$9*'Node ratio'!$B4*Main!$B$9</f>
        <v>6.4706076490234035E-2</v>
      </c>
      <c r="F18" s="4">
        <f>'PV Scenarios'!G$9*'Node ratio'!$B4*Main!$B$9</f>
        <v>6.4706076490234035E-2</v>
      </c>
      <c r="G18" s="4">
        <f>'PV Scenarios'!H$9*'Node ratio'!$B4*Main!$B$9</f>
        <v>6.4706076490234035E-2</v>
      </c>
      <c r="H18" s="4">
        <f>'PV Scenarios'!I$9*'Node ratio'!$B4*Main!$B$9</f>
        <v>0.86964966802874522</v>
      </c>
      <c r="I18" s="4">
        <f>'PV Scenarios'!J$9*'Node ratio'!$B4*Main!$B$9</f>
        <v>2.3190657814099884</v>
      </c>
      <c r="J18" s="4">
        <f>'PV Scenarios'!K$9*'Node ratio'!$B4*Main!$B$9</f>
        <v>3.9703648534407598</v>
      </c>
      <c r="K18" s="4">
        <f>'PV Scenarios'!L$9*'Node ratio'!$B4*Main!$B$9</f>
        <v>5.663075814425282</v>
      </c>
      <c r="L18" s="4">
        <f>'PV Scenarios'!M$9*'Node ratio'!$B4*Main!$B$9</f>
        <v>7.2004921918332432</v>
      </c>
      <c r="M18" s="4">
        <f>'PV Scenarios'!N$9*'Node ratio'!$B4*Main!$B$9</f>
        <v>8.376848662425699</v>
      </c>
      <c r="N18" s="4">
        <f>'PV Scenarios'!O$9*'Node ratio'!$B4*Main!$B$9</f>
        <v>9.0290859134472576</v>
      </c>
      <c r="O18" s="4">
        <f>'PV Scenarios'!P$9*'Node ratio'!$B4*Main!$B$9</f>
        <v>9.0588507086327645</v>
      </c>
      <c r="P18" s="4">
        <f>'PV Scenarios'!Q$9*'Node ratio'!$B4*Main!$B$9</f>
        <v>8.4635548049226124</v>
      </c>
      <c r="Q18" s="4">
        <f>'PV Scenarios'!R$9*'Node ratio'!$B4*Main!$B$9</f>
        <v>7.3299043448137109</v>
      </c>
      <c r="R18" s="4">
        <f>'PV Scenarios'!S$9*'Node ratio'!$B4*Main!$B$9</f>
        <v>5.8183703980018446</v>
      </c>
      <c r="S18" s="4">
        <f>'PV Scenarios'!T$9*'Node ratio'!$B4*Main!$B$9</f>
        <v>4.1321300446663445</v>
      </c>
      <c r="T18" s="4">
        <f>'PV Scenarios'!U$9*'Node ratio'!$B4*Main!$B$9</f>
        <v>2.4691838788673302</v>
      </c>
      <c r="U18" s="4">
        <f>'PV Scenarios'!V$9*'Node ratio'!$B4*Main!$B$9</f>
        <v>0.99517945641979966</v>
      </c>
      <c r="V18" s="4">
        <f>'PV Scenarios'!W$9*'Node ratio'!$B4*Main!$B$9</f>
        <v>6.4706076490234035E-2</v>
      </c>
      <c r="W18" s="4">
        <f>'PV Scenarios'!X$9*'Node ratio'!$B4*Main!$B$9</f>
        <v>6.4706076490234035E-2</v>
      </c>
      <c r="X18" s="4">
        <f>'PV Scenarios'!Y$9*'Node ratio'!$B4*Main!$B$9</f>
        <v>6.4706076490234035E-2</v>
      </c>
      <c r="Y18" s="4">
        <f>'PV Scenarios'!Z$9*'Node ratio'!$B4*Main!$B$9</f>
        <v>6.4706076490234035E-2</v>
      </c>
      <c r="Z18" s="1"/>
      <c r="AA18" s="1"/>
    </row>
    <row r="19" spans="1:27" x14ac:dyDescent="0.25">
      <c r="A19" s="3">
        <v>4</v>
      </c>
      <c r="B19" s="4">
        <f>'PV Scenarios'!C$9*'Node ratio'!$B5*Main!$B$9</f>
        <v>0.1839140624325788</v>
      </c>
      <c r="C19" s="4">
        <f>'PV Scenarios'!D$9*'Node ratio'!$B5*Main!$B$9</f>
        <v>0.1839140624325788</v>
      </c>
      <c r="D19" s="4">
        <f>'PV Scenarios'!E$9*'Node ratio'!$B5*Main!$B$9</f>
        <v>0.1839140624325788</v>
      </c>
      <c r="E19" s="4">
        <f>'PV Scenarios'!F$9*'Node ratio'!$B5*Main!$B$9</f>
        <v>0.1839140624325788</v>
      </c>
      <c r="F19" s="4">
        <f>'PV Scenarios'!G$9*'Node ratio'!$B5*Main!$B$9</f>
        <v>0.1839140624325788</v>
      </c>
      <c r="G19" s="4">
        <f>'PV Scenarios'!H$9*'Node ratio'!$B5*Main!$B$9</f>
        <v>0.1839140624325788</v>
      </c>
      <c r="H19" s="4">
        <f>'PV Scenarios'!I$9*'Node ratio'!$B5*Main!$B$9</f>
        <v>2.4718049990938584</v>
      </c>
      <c r="I19" s="4">
        <f>'PV Scenarios'!J$9*'Node ratio'!$B5*Main!$B$9</f>
        <v>6.5914799975836251</v>
      </c>
      <c r="J19" s="4">
        <f>'PV Scenarios'!K$9*'Node ratio'!$B5*Main!$B$9</f>
        <v>11.284966870863034</v>
      </c>
      <c r="K19" s="4">
        <f>'PV Scenarios'!L$9*'Node ratio'!$B5*Main!$B$9</f>
        <v>16.096158744099291</v>
      </c>
      <c r="L19" s="4">
        <f>'PV Scenarios'!M$9*'Node ratio'!$B5*Main!$B$9</f>
        <v>20.465956867497365</v>
      </c>
      <c r="M19" s="4">
        <f>'PV Scenarios'!N$9*'Node ratio'!$B5*Main!$B$9</f>
        <v>23.809514522521653</v>
      </c>
      <c r="N19" s="4">
        <f>'PV Scenarios'!O$9*'Node ratio'!$B5*Main!$B$9</f>
        <v>25.663368271842042</v>
      </c>
      <c r="O19" s="4">
        <f>'PV Scenarios'!P$9*'Node ratio'!$B5*Main!$B$9</f>
        <v>25.747968740561031</v>
      </c>
      <c r="P19" s="4">
        <f>'PV Scenarios'!Q$9*'Node ratio'!$B5*Main!$B$9</f>
        <v>24.055959366181309</v>
      </c>
      <c r="Q19" s="4">
        <f>'PV Scenarios'!R$9*'Node ratio'!$B5*Main!$B$9</f>
        <v>20.833784992362524</v>
      </c>
      <c r="R19" s="4">
        <f>'PV Scenarios'!S$9*'Node ratio'!$B5*Main!$B$9</f>
        <v>16.537552493937483</v>
      </c>
      <c r="S19" s="4">
        <f>'PV Scenarios'!T$9*'Node ratio'!$B5*Main!$B$9</f>
        <v>11.744752026944479</v>
      </c>
      <c r="T19" s="4">
        <f>'PV Scenarios'!U$9*'Node ratio'!$B5*Main!$B$9</f>
        <v>7.0181606224272048</v>
      </c>
      <c r="U19" s="4">
        <f>'PV Scenarios'!V$9*'Node ratio'!$B5*Main!$B$9</f>
        <v>2.828598280213062</v>
      </c>
      <c r="V19" s="4">
        <f>'PV Scenarios'!W$9*'Node ratio'!$B5*Main!$B$9</f>
        <v>0.1839140624325788</v>
      </c>
      <c r="W19" s="4">
        <f>'PV Scenarios'!X$9*'Node ratio'!$B5*Main!$B$9</f>
        <v>0.1839140624325788</v>
      </c>
      <c r="X19" s="4">
        <f>'PV Scenarios'!Y$9*'Node ratio'!$B5*Main!$B$9</f>
        <v>0.1839140624325788</v>
      </c>
      <c r="Y19" s="4">
        <f>'PV Scenarios'!Z$9*'Node ratio'!$B5*Main!$B$9</f>
        <v>0.1839140624325788</v>
      </c>
      <c r="Z19" s="1"/>
      <c r="AA19" s="1"/>
    </row>
    <row r="20" spans="1:27" x14ac:dyDescent="0.25">
      <c r="A20" s="3">
        <v>5</v>
      </c>
      <c r="B20" s="4">
        <f>'PV Scenarios'!C$9*'Node ratio'!$B6*Main!$B$9</f>
        <v>6.7510339204369385E-3</v>
      </c>
      <c r="C20" s="4">
        <f>'PV Scenarios'!D$9*'Node ratio'!$B6*Main!$B$9</f>
        <v>6.7510339204369385E-3</v>
      </c>
      <c r="D20" s="4">
        <f>'PV Scenarios'!E$9*'Node ratio'!$B6*Main!$B$9</f>
        <v>6.7510339204369385E-3</v>
      </c>
      <c r="E20" s="4">
        <f>'PV Scenarios'!F$9*'Node ratio'!$B6*Main!$B$9</f>
        <v>6.7510339204369385E-3</v>
      </c>
      <c r="F20" s="4">
        <f>'PV Scenarios'!G$9*'Node ratio'!$B6*Main!$B$9</f>
        <v>6.7510339204369385E-3</v>
      </c>
      <c r="G20" s="4">
        <f>'PV Scenarios'!H$9*'Node ratio'!$B6*Main!$B$9</f>
        <v>6.7510339204369385E-3</v>
      </c>
      <c r="H20" s="4">
        <f>'PV Scenarios'!I$9*'Node ratio'!$B6*Main!$B$9</f>
        <v>9.0733895890672434E-2</v>
      </c>
      <c r="I20" s="4">
        <f>'PV Scenarios'!J$9*'Node ratio'!$B6*Main!$B$9</f>
        <v>0.24195705570845988</v>
      </c>
      <c r="J20" s="4">
        <f>'PV Scenarios'!K$9*'Node ratio'!$B6*Main!$B$9</f>
        <v>0.41424344135801056</v>
      </c>
      <c r="K20" s="4">
        <f>'PV Scenarios'!L$9*'Node ratio'!$B6*Main!$B$9</f>
        <v>0.5908504887166407</v>
      </c>
      <c r="L20" s="4">
        <f>'PV Scenarios'!M$9*'Node ratio'!$B6*Main!$B$9</f>
        <v>0.75125505466622244</v>
      </c>
      <c r="M20" s="4">
        <f>'PV Scenarios'!N$9*'Node ratio'!$B6*Main!$B$9</f>
        <v>0.87398885133976612</v>
      </c>
      <c r="N20" s="4">
        <f>'PV Scenarios'!O$9*'Node ratio'!$B6*Main!$B$9</f>
        <v>0.94203927325777037</v>
      </c>
      <c r="O20" s="4">
        <f>'PV Scenarios'!P$9*'Node ratio'!$B6*Main!$B$9</f>
        <v>0.94514474886117128</v>
      </c>
      <c r="P20" s="4">
        <f>'PV Scenarios'!Q$9*'Node ratio'!$B6*Main!$B$9</f>
        <v>0.88303523679315155</v>
      </c>
      <c r="Q20" s="4">
        <f>'PV Scenarios'!R$9*'Node ratio'!$B6*Main!$B$9</f>
        <v>0.76475712250709627</v>
      </c>
      <c r="R20" s="4">
        <f>'PV Scenarios'!S$9*'Node ratio'!$B6*Main!$B$9</f>
        <v>0.60705297012568948</v>
      </c>
      <c r="S20" s="4">
        <f>'PV Scenarios'!T$9*'Node ratio'!$B6*Main!$B$9</f>
        <v>0.4311210261591028</v>
      </c>
      <c r="T20" s="4">
        <f>'PV Scenarios'!U$9*'Node ratio'!$B6*Main!$B$9</f>
        <v>0.25761945440387346</v>
      </c>
      <c r="U20" s="4">
        <f>'PV Scenarios'!V$9*'Node ratio'!$B6*Main!$B$9</f>
        <v>0.10383090169632013</v>
      </c>
      <c r="V20" s="4">
        <f>'PV Scenarios'!W$9*'Node ratio'!$B6*Main!$B$9</f>
        <v>6.7510339204369385E-3</v>
      </c>
      <c r="W20" s="4">
        <f>'PV Scenarios'!X$9*'Node ratio'!$B6*Main!$B$9</f>
        <v>6.7510339204369385E-3</v>
      </c>
      <c r="X20" s="4">
        <f>'PV Scenarios'!Y$9*'Node ratio'!$B6*Main!$B$9</f>
        <v>6.7510339204369385E-3</v>
      </c>
      <c r="Y20" s="4">
        <f>'PV Scenarios'!Z$9*'Node ratio'!$B6*Main!$B$9</f>
        <v>6.7510339204369385E-3</v>
      </c>
      <c r="Z20" s="1"/>
      <c r="AA20" s="1"/>
    </row>
    <row r="21" spans="1:27" x14ac:dyDescent="0.25">
      <c r="A21" s="3">
        <v>8</v>
      </c>
      <c r="B21" s="4">
        <f>'PV Scenarios'!C$9*'Node ratio'!$B7*Main!$B$9</f>
        <v>0</v>
      </c>
      <c r="C21" s="4">
        <f>'PV Scenarios'!D$9*'Node ratio'!$B7*Main!$B$9</f>
        <v>0</v>
      </c>
      <c r="D21" s="4">
        <f>'PV Scenarios'!E$9*'Node ratio'!$B7*Main!$B$9</f>
        <v>0</v>
      </c>
      <c r="E21" s="4">
        <f>'PV Scenarios'!F$9*'Node ratio'!$B7*Main!$B$9</f>
        <v>0</v>
      </c>
      <c r="F21" s="4">
        <f>'PV Scenarios'!G$9*'Node ratio'!$B7*Main!$B$9</f>
        <v>0</v>
      </c>
      <c r="G21" s="4">
        <f>'PV Scenarios'!H$9*'Node ratio'!$B7*Main!$B$9</f>
        <v>0</v>
      </c>
      <c r="H21" s="4">
        <f>'PV Scenarios'!I$9*'Node ratio'!$B7*Main!$B$9</f>
        <v>0</v>
      </c>
      <c r="I21" s="4">
        <f>'PV Scenarios'!J$9*'Node ratio'!$B7*Main!$B$9</f>
        <v>0</v>
      </c>
      <c r="J21" s="4">
        <f>'PV Scenarios'!K$9*'Node ratio'!$B7*Main!$B$9</f>
        <v>0</v>
      </c>
      <c r="K21" s="4">
        <f>'PV Scenarios'!L$9*'Node ratio'!$B7*Main!$B$9</f>
        <v>0</v>
      </c>
      <c r="L21" s="4">
        <f>'PV Scenarios'!M$9*'Node ratio'!$B7*Main!$B$9</f>
        <v>0</v>
      </c>
      <c r="M21" s="4">
        <f>'PV Scenarios'!N$9*'Node ratio'!$B7*Main!$B$9</f>
        <v>0</v>
      </c>
      <c r="N21" s="4">
        <f>'PV Scenarios'!O$9*'Node ratio'!$B7*Main!$B$9</f>
        <v>0</v>
      </c>
      <c r="O21" s="4">
        <f>'PV Scenarios'!P$9*'Node ratio'!$B7*Main!$B$9</f>
        <v>0</v>
      </c>
      <c r="P21" s="4">
        <f>'PV Scenarios'!Q$9*'Node ratio'!$B7*Main!$B$9</f>
        <v>0</v>
      </c>
      <c r="Q21" s="4">
        <f>'PV Scenarios'!R$9*'Node ratio'!$B7*Main!$B$9</f>
        <v>0</v>
      </c>
      <c r="R21" s="4">
        <f>'PV Scenarios'!S$9*'Node ratio'!$B7*Main!$B$9</f>
        <v>0</v>
      </c>
      <c r="S21" s="4">
        <f>'PV Scenarios'!T$9*'Node ratio'!$B7*Main!$B$9</f>
        <v>0</v>
      </c>
      <c r="T21" s="4">
        <f>'PV Scenarios'!U$9*'Node ratio'!$B7*Main!$B$9</f>
        <v>0</v>
      </c>
      <c r="U21" s="4">
        <f>'PV Scenarios'!V$9*'Node ratio'!$B7*Main!$B$9</f>
        <v>0</v>
      </c>
      <c r="V21" s="4">
        <f>'PV Scenarios'!W$9*'Node ratio'!$B7*Main!$B$9</f>
        <v>0</v>
      </c>
      <c r="W21" s="4">
        <f>'PV Scenarios'!X$9*'Node ratio'!$B7*Main!$B$9</f>
        <v>0</v>
      </c>
      <c r="X21" s="4">
        <f>'PV Scenarios'!Y$9*'Node ratio'!$B7*Main!$B$9</f>
        <v>0</v>
      </c>
      <c r="Y21" s="4">
        <f>'PV Scenarios'!Z$9*'Node ratio'!$B7*Main!$B$9</f>
        <v>0</v>
      </c>
      <c r="Z21" s="1"/>
      <c r="AA21" s="1"/>
    </row>
    <row r="22" spans="1:27" x14ac:dyDescent="0.25">
      <c r="A22" s="3">
        <v>9</v>
      </c>
      <c r="B22" s="4">
        <f>'PV Scenarios'!C$9*'Node ratio'!$B8*Main!$B$9</f>
        <v>0</v>
      </c>
      <c r="C22" s="4">
        <f>'PV Scenarios'!D$9*'Node ratio'!$B8*Main!$B$9</f>
        <v>0</v>
      </c>
      <c r="D22" s="4">
        <f>'PV Scenarios'!E$9*'Node ratio'!$B8*Main!$B$9</f>
        <v>0</v>
      </c>
      <c r="E22" s="4">
        <f>'PV Scenarios'!F$9*'Node ratio'!$B8*Main!$B$9</f>
        <v>0</v>
      </c>
      <c r="F22" s="4">
        <f>'PV Scenarios'!G$9*'Node ratio'!$B8*Main!$B$9</f>
        <v>0</v>
      </c>
      <c r="G22" s="4">
        <f>'PV Scenarios'!H$9*'Node ratio'!$B8*Main!$B$9</f>
        <v>0</v>
      </c>
      <c r="H22" s="4">
        <f>'PV Scenarios'!I$9*'Node ratio'!$B8*Main!$B$9</f>
        <v>0</v>
      </c>
      <c r="I22" s="4">
        <f>'PV Scenarios'!J$9*'Node ratio'!$B8*Main!$B$9</f>
        <v>0</v>
      </c>
      <c r="J22" s="4">
        <f>'PV Scenarios'!K$9*'Node ratio'!$B8*Main!$B$9</f>
        <v>0</v>
      </c>
      <c r="K22" s="4">
        <f>'PV Scenarios'!L$9*'Node ratio'!$B8*Main!$B$9</f>
        <v>0</v>
      </c>
      <c r="L22" s="4">
        <f>'PV Scenarios'!M$9*'Node ratio'!$B8*Main!$B$9</f>
        <v>0</v>
      </c>
      <c r="M22" s="4">
        <f>'PV Scenarios'!N$9*'Node ratio'!$B8*Main!$B$9</f>
        <v>0</v>
      </c>
      <c r="N22" s="4">
        <f>'PV Scenarios'!O$9*'Node ratio'!$B8*Main!$B$9</f>
        <v>0</v>
      </c>
      <c r="O22" s="4">
        <f>'PV Scenarios'!P$9*'Node ratio'!$B8*Main!$B$9</f>
        <v>0</v>
      </c>
      <c r="P22" s="4">
        <f>'PV Scenarios'!Q$9*'Node ratio'!$B8*Main!$B$9</f>
        <v>0</v>
      </c>
      <c r="Q22" s="4">
        <f>'PV Scenarios'!R$9*'Node ratio'!$B8*Main!$B$9</f>
        <v>0</v>
      </c>
      <c r="R22" s="4">
        <f>'PV Scenarios'!S$9*'Node ratio'!$B8*Main!$B$9</f>
        <v>0</v>
      </c>
      <c r="S22" s="4">
        <f>'PV Scenarios'!T$9*'Node ratio'!$B8*Main!$B$9</f>
        <v>0</v>
      </c>
      <c r="T22" s="4">
        <f>'PV Scenarios'!U$9*'Node ratio'!$B8*Main!$B$9</f>
        <v>0</v>
      </c>
      <c r="U22" s="4">
        <f>'PV Scenarios'!V$9*'Node ratio'!$B8*Main!$B$9</f>
        <v>0</v>
      </c>
      <c r="V22" s="4">
        <f>'PV Scenarios'!W$9*'Node ratio'!$B8*Main!$B$9</f>
        <v>0</v>
      </c>
      <c r="W22" s="4">
        <f>'PV Scenarios'!X$9*'Node ratio'!$B8*Main!$B$9</f>
        <v>0</v>
      </c>
      <c r="X22" s="4">
        <f>'PV Scenarios'!Y$9*'Node ratio'!$B8*Main!$B$9</f>
        <v>0</v>
      </c>
      <c r="Y22" s="4">
        <f>'PV Scenarios'!Z$9*'Node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Scenarios'!C$9*'Node ratio'!$B9*Main!$B$9</f>
        <v>8.9292084490573825E-2</v>
      </c>
      <c r="C23" s="4">
        <f>'PV Scenarios'!D$9*'Node ratio'!$B9*Main!$B$9</f>
        <v>8.9292084490573825E-2</v>
      </c>
      <c r="D23" s="4">
        <f>'PV Scenarios'!E$9*'Node ratio'!$B9*Main!$B$9</f>
        <v>8.9292084490573825E-2</v>
      </c>
      <c r="E23" s="4">
        <f>'PV Scenarios'!F$9*'Node ratio'!$B9*Main!$B$9</f>
        <v>8.9292084490573825E-2</v>
      </c>
      <c r="F23" s="4">
        <f>'PV Scenarios'!G$9*'Node ratio'!$B9*Main!$B$9</f>
        <v>8.9292084490573825E-2</v>
      </c>
      <c r="G23" s="4">
        <f>'PV Scenarios'!H$9*'Node ratio'!$B9*Main!$B$9</f>
        <v>8.9292084490573825E-2</v>
      </c>
      <c r="H23" s="4">
        <f>'PV Scenarios'!I$9*'Node ratio'!$B9*Main!$B$9</f>
        <v>1.2000856155533122</v>
      </c>
      <c r="I23" s="4">
        <f>'PV Scenarios'!J$9*'Node ratio'!$B9*Main!$B$9</f>
        <v>3.200228308142167</v>
      </c>
      <c r="J23" s="4">
        <f>'PV Scenarios'!K$9*'Node ratio'!$B9*Main!$B$9</f>
        <v>5.4789623043416098</v>
      </c>
      <c r="K23" s="4">
        <f>'PV Scenarios'!L$9*'Node ratio'!$B9*Main!$B$9</f>
        <v>7.8148432346150205</v>
      </c>
      <c r="L23" s="4">
        <f>'PV Scenarios'!M$9*'Node ratio'!$B9*Main!$B$9</f>
        <v>9.9364231621110548</v>
      </c>
      <c r="M23" s="4">
        <f>'PV Scenarios'!N$9*'Node ratio'!$B9*Main!$B$9</f>
        <v>11.559753258149689</v>
      </c>
      <c r="N23" s="4">
        <f>'PV Scenarios'!O$9*'Node ratio'!$B9*Main!$B$9</f>
        <v>12.459817469814674</v>
      </c>
      <c r="O23" s="4">
        <f>'PV Scenarios'!P$9*'Node ratio'!$B9*Main!$B$9</f>
        <v>12.500891828680336</v>
      </c>
      <c r="P23" s="4">
        <f>'PV Scenarios'!Q$9*'Node ratio'!$B9*Main!$B$9</f>
        <v>11.679404651367058</v>
      </c>
      <c r="Q23" s="4">
        <f>'PV Scenarios'!R$9*'Node ratio'!$B9*Main!$B$9</f>
        <v>10.115007331092203</v>
      </c>
      <c r="R23" s="4">
        <f>'PV Scenarios'!S$9*'Node ratio'!$B9*Main!$B$9</f>
        <v>8.0291442373923996</v>
      </c>
      <c r="S23" s="4">
        <f>'PV Scenarios'!T$9*'Node ratio'!$B9*Main!$B$9</f>
        <v>5.7021925155680435</v>
      </c>
      <c r="T23" s="4">
        <f>'PV Scenarios'!U$9*'Node ratio'!$B9*Main!$B$9</f>
        <v>3.4073859441602963</v>
      </c>
      <c r="U23" s="4">
        <f>'PV Scenarios'!V$9*'Node ratio'!$B9*Main!$B$9</f>
        <v>1.3733122594650258</v>
      </c>
      <c r="V23" s="4">
        <f>'PV Scenarios'!W$9*'Node ratio'!$B9*Main!$B$9</f>
        <v>8.9292084490573825E-2</v>
      </c>
      <c r="W23" s="4">
        <f>'PV Scenarios'!X$9*'Node ratio'!$B9*Main!$B$9</f>
        <v>8.9292084490573825E-2</v>
      </c>
      <c r="X23" s="4">
        <f>'PV Scenarios'!Y$9*'Node ratio'!$B9*Main!$B$9</f>
        <v>8.9292084490573825E-2</v>
      </c>
      <c r="Y23" s="4">
        <f>'PV Scenarios'!Z$9*'Node ratio'!$B9*Main!$B$9</f>
        <v>8.9292084490573825E-2</v>
      </c>
      <c r="Z23" s="1"/>
      <c r="AA23" s="1"/>
    </row>
    <row r="24" spans="1:27" x14ac:dyDescent="0.25">
      <c r="A24" s="3">
        <v>12</v>
      </c>
      <c r="B24" s="4">
        <f>'PV Scenarios'!C$9*'Node ratio'!$B10*Main!$B$9</f>
        <v>0.58834003001480262</v>
      </c>
      <c r="C24" s="4">
        <f>'PV Scenarios'!D$9*'Node ratio'!$B10*Main!$B$9</f>
        <v>0.58834003001480262</v>
      </c>
      <c r="D24" s="4">
        <f>'PV Scenarios'!E$9*'Node ratio'!$B10*Main!$B$9</f>
        <v>0.58834003001480262</v>
      </c>
      <c r="E24" s="4">
        <f>'PV Scenarios'!F$9*'Node ratio'!$B10*Main!$B$9</f>
        <v>0.58834003001480262</v>
      </c>
      <c r="F24" s="4">
        <f>'PV Scenarios'!G$9*'Node ratio'!$B10*Main!$B$9</f>
        <v>0.58834003001480262</v>
      </c>
      <c r="G24" s="4">
        <f>'PV Scenarios'!H$9*'Node ratio'!$B10*Main!$B$9</f>
        <v>0.58834003001480262</v>
      </c>
      <c r="H24" s="4">
        <f>'PV Scenarios'!I$9*'Node ratio'!$B10*Main!$B$9</f>
        <v>7.9072900033989466</v>
      </c>
      <c r="I24" s="4">
        <f>'PV Scenarios'!J$9*'Node ratio'!$B10*Main!$B$9</f>
        <v>21.08610667573053</v>
      </c>
      <c r="J24" s="4">
        <f>'PV Scenarios'!K$9*'Node ratio'!$B10*Main!$B$9</f>
        <v>36.100544241708292</v>
      </c>
      <c r="K24" s="4">
        <f>'PV Scenarios'!L$9*'Node ratio'!$B10*Main!$B$9</f>
        <v>51.491519426895515</v>
      </c>
      <c r="L24" s="4">
        <f>'PV Scenarios'!M$9*'Node ratio'!$B10*Main!$B$9</f>
        <v>65.470478540047225</v>
      </c>
      <c r="M24" s="4">
        <f>'PV Scenarios'!N$9*'Node ratio'!$B10*Main!$B$9</f>
        <v>76.166500285716353</v>
      </c>
      <c r="N24" s="4">
        <f>'PV Scenarios'!O$9*'Node ratio'!$B10*Main!$B$9</f>
        <v>82.096967788265559</v>
      </c>
      <c r="O24" s="4">
        <f>'PV Scenarios'!P$9*'Node ratio'!$B10*Main!$B$9</f>
        <v>82.367604202072357</v>
      </c>
      <c r="P24" s="4">
        <f>'PV Scenarios'!Q$9*'Node ratio'!$B10*Main!$B$9</f>
        <v>76.954875925936193</v>
      </c>
      <c r="Q24" s="4">
        <f>'PV Scenarios'!R$9*'Node ratio'!$B10*Main!$B$9</f>
        <v>66.647158600076835</v>
      </c>
      <c r="R24" s="4">
        <f>'PV Scenarios'!S$9*'Node ratio'!$B10*Main!$B$9</f>
        <v>52.903535498931049</v>
      </c>
      <c r="S24" s="4">
        <f>'PV Scenarios'!T$9*'Node ratio'!$B10*Main!$B$9</f>
        <v>37.571394316745291</v>
      </c>
      <c r="T24" s="4">
        <f>'PV Scenarios'!U$9*'Node ratio'!$B10*Main!$B$9</f>
        <v>22.451055545364863</v>
      </c>
      <c r="U24" s="4">
        <f>'PV Scenarios'!V$9*'Node ratio'!$B10*Main!$B$9</f>
        <v>9.048669661627665</v>
      </c>
      <c r="V24" s="4">
        <f>'PV Scenarios'!W$9*'Node ratio'!$B10*Main!$B$9</f>
        <v>0.58834003001480262</v>
      </c>
      <c r="W24" s="4">
        <f>'PV Scenarios'!X$9*'Node ratio'!$B10*Main!$B$9</f>
        <v>0.58834003001480262</v>
      </c>
      <c r="X24" s="4">
        <f>'PV Scenarios'!Y$9*'Node ratio'!$B10*Main!$B$9</f>
        <v>0.58834003001480262</v>
      </c>
      <c r="Y24" s="4">
        <f>'PV Scenarios'!Z$9*'Node ratio'!$B10*Main!$B$9</f>
        <v>0.58834003001480262</v>
      </c>
      <c r="Z24" s="1"/>
      <c r="AA24" s="1"/>
    </row>
    <row r="25" spans="1:27" x14ac:dyDescent="0.25">
      <c r="A25" s="3">
        <v>15</v>
      </c>
      <c r="B25" s="4">
        <f>'PV Scenarios'!C$9*'Node ratio'!$B11*Main!$B$9</f>
        <v>1.1870302384958708E-2</v>
      </c>
      <c r="C25" s="4">
        <f>'PV Scenarios'!D$9*'Node ratio'!$B11*Main!$B$9</f>
        <v>1.1870302384958708E-2</v>
      </c>
      <c r="D25" s="4">
        <f>'PV Scenarios'!E$9*'Node ratio'!$B11*Main!$B$9</f>
        <v>1.1870302384958708E-2</v>
      </c>
      <c r="E25" s="4">
        <f>'PV Scenarios'!F$9*'Node ratio'!$B11*Main!$B$9</f>
        <v>1.1870302384958708E-2</v>
      </c>
      <c r="F25" s="4">
        <f>'PV Scenarios'!G$9*'Node ratio'!$B11*Main!$B$9</f>
        <v>1.1870302384958708E-2</v>
      </c>
      <c r="G25" s="4">
        <f>'PV Scenarios'!H$9*'Node ratio'!$B11*Main!$B$9</f>
        <v>1.1870302384958708E-2</v>
      </c>
      <c r="H25" s="4">
        <f>'PV Scenarios'!I$9*'Node ratio'!$B11*Main!$B$9</f>
        <v>0.15953686405384501</v>
      </c>
      <c r="I25" s="4">
        <f>'PV Scenarios'!J$9*'Node ratio'!$B11*Main!$B$9</f>
        <v>0.42543163747692014</v>
      </c>
      <c r="J25" s="4">
        <f>'PV Scenarios'!K$9*'Node ratio'!$B11*Main!$B$9</f>
        <v>0.72836175434106631</v>
      </c>
      <c r="K25" s="4">
        <f>'PV Scenarios'!L$9*'Node ratio'!$B11*Main!$B$9</f>
        <v>1.0388888647315859</v>
      </c>
      <c r="L25" s="4">
        <f>'PV Scenarios'!M$9*'Node ratio'!$B11*Main!$B$9</f>
        <v>1.3209272493982049</v>
      </c>
      <c r="M25" s="4">
        <f>'PV Scenarios'!N$9*'Node ratio'!$B11*Main!$B$9</f>
        <v>1.5367293467567542</v>
      </c>
      <c r="N25" s="4">
        <f>'PV Scenarios'!O$9*'Node ratio'!$B11*Main!$B$9</f>
        <v>1.6563819947971381</v>
      </c>
      <c r="O25" s="4">
        <f>'PV Scenarios'!P$9*'Node ratio'!$B11*Main!$B$9</f>
        <v>1.661842333894219</v>
      </c>
      <c r="P25" s="4">
        <f>'PV Scenarios'!Q$9*'Node ratio'!$B11*Main!$B$9</f>
        <v>1.5526355519525989</v>
      </c>
      <c r="Q25" s="4">
        <f>'PV Scenarios'!R$9*'Node ratio'!$B11*Main!$B$9</f>
        <v>1.3446678541681223</v>
      </c>
      <c r="R25" s="4">
        <f>'PV Scenarios'!S$9*'Node ratio'!$B11*Main!$B$9</f>
        <v>1.0673775904554872</v>
      </c>
      <c r="S25" s="4">
        <f>'PV Scenarios'!T$9*'Node ratio'!$B11*Main!$B$9</f>
        <v>0.758037510303463</v>
      </c>
      <c r="T25" s="4">
        <f>'PV Scenarios'!U$9*'Node ratio'!$B11*Main!$B$9</f>
        <v>0.45297073901002416</v>
      </c>
      <c r="U25" s="4">
        <f>'PV Scenarios'!V$9*'Node ratio'!$B11*Main!$B$9</f>
        <v>0.18256525068066495</v>
      </c>
      <c r="V25" s="4">
        <f>'PV Scenarios'!W$9*'Node ratio'!$B11*Main!$B$9</f>
        <v>1.1870302384958708E-2</v>
      </c>
      <c r="W25" s="4">
        <f>'PV Scenarios'!X$9*'Node ratio'!$B11*Main!$B$9</f>
        <v>1.1870302384958708E-2</v>
      </c>
      <c r="X25" s="4">
        <f>'PV Scenarios'!Y$9*'Node ratio'!$B11*Main!$B$9</f>
        <v>1.1870302384958708E-2</v>
      </c>
      <c r="Y25" s="4">
        <f>'PV Scenarios'!Z$9*'Node ratio'!$B11*Main!$B$9</f>
        <v>1.1870302384958708E-2</v>
      </c>
      <c r="Z25" s="1"/>
      <c r="AA25" s="1"/>
    </row>
    <row r="26" spans="1:27" x14ac:dyDescent="0.25">
      <c r="A26" s="3">
        <v>16</v>
      </c>
      <c r="B26" s="4">
        <f>'PV Scenarios'!C$9*'Node ratio'!$B12*Main!$B$9</f>
        <v>9.4303208953732398E-2</v>
      </c>
      <c r="C26" s="4">
        <f>'PV Scenarios'!D$9*'Node ratio'!$B12*Main!$B$9</f>
        <v>9.4303208953732398E-2</v>
      </c>
      <c r="D26" s="4">
        <f>'PV Scenarios'!E$9*'Node ratio'!$B12*Main!$B$9</f>
        <v>9.4303208953732398E-2</v>
      </c>
      <c r="E26" s="4">
        <f>'PV Scenarios'!F$9*'Node ratio'!$B12*Main!$B$9</f>
        <v>9.4303208953732398E-2</v>
      </c>
      <c r="F26" s="4">
        <f>'PV Scenarios'!G$9*'Node ratio'!$B12*Main!$B$9</f>
        <v>9.4303208953732398E-2</v>
      </c>
      <c r="G26" s="4">
        <f>'PV Scenarios'!H$9*'Node ratio'!$B12*Main!$B$9</f>
        <v>9.4303208953732398E-2</v>
      </c>
      <c r="H26" s="4">
        <f>'PV Scenarios'!I$9*'Node ratio'!$B12*Main!$B$9</f>
        <v>1.2674351283381631</v>
      </c>
      <c r="I26" s="4">
        <f>'PV Scenarios'!J$9*'Node ratio'!$B12*Main!$B$9</f>
        <v>3.3798270089017697</v>
      </c>
      <c r="J26" s="4">
        <f>'PV Scenarios'!K$9*'Node ratio'!$B12*Main!$B$9</f>
        <v>5.78644490140102</v>
      </c>
      <c r="K26" s="4">
        <f>'PV Scenarios'!L$9*'Node ratio'!$B12*Main!$B$9</f>
        <v>8.2534168476306586</v>
      </c>
      <c r="L26" s="4">
        <f>'PV Scenarios'!M$9*'Node ratio'!$B12*Main!$B$9</f>
        <v>10.494061092371339</v>
      </c>
      <c r="M26" s="4">
        <f>'PV Scenarios'!N$9*'Node ratio'!$B12*Main!$B$9</f>
        <v>12.208493431150197</v>
      </c>
      <c r="N26" s="4">
        <f>'PV Scenarios'!O$9*'Node ratio'!$B12*Main!$B$9</f>
        <v>13.159069777403818</v>
      </c>
      <c r="O26" s="4">
        <f>'PV Scenarios'!P$9*'Node ratio'!$B12*Main!$B$9</f>
        <v>13.202449253522536</v>
      </c>
      <c r="P26" s="4">
        <f>'PV Scenarios'!Q$9*'Node ratio'!$B12*Main!$B$9</f>
        <v>12.334859731148198</v>
      </c>
      <c r="Q26" s="4">
        <f>'PV Scenarios'!R$9*'Node ratio'!$B12*Main!$B$9</f>
        <v>10.682667510278804</v>
      </c>
      <c r="R26" s="4">
        <f>'PV Scenarios'!S$9*'Node ratio'!$B12*Main!$B$9</f>
        <v>8.4797445491196175</v>
      </c>
      <c r="S26" s="4">
        <f>'PV Scenarios'!T$9*'Node ratio'!$B12*Main!$B$9</f>
        <v>6.0222029237853505</v>
      </c>
      <c r="T26" s="4">
        <f>'PV Scenarios'!U$9*'Node ratio'!$B12*Main!$B$9</f>
        <v>3.5986104536744272</v>
      </c>
      <c r="U26" s="4">
        <f>'PV Scenarios'!V$9*'Node ratio'!$B12*Main!$B$9</f>
        <v>1.4503833537084045</v>
      </c>
      <c r="V26" s="4">
        <f>'PV Scenarios'!W$9*'Node ratio'!$B12*Main!$B$9</f>
        <v>9.4303208953732398E-2</v>
      </c>
      <c r="W26" s="4">
        <f>'PV Scenarios'!X$9*'Node ratio'!$B12*Main!$B$9</f>
        <v>9.4303208953732398E-2</v>
      </c>
      <c r="X26" s="4">
        <f>'PV Scenarios'!Y$9*'Node ratio'!$B12*Main!$B$9</f>
        <v>9.4303208953732398E-2</v>
      </c>
      <c r="Y26" s="4">
        <f>'PV Scenarios'!Z$9*'Node ratio'!$B12*Main!$B$9</f>
        <v>9.4303208953732398E-2</v>
      </c>
      <c r="Z26" s="1"/>
      <c r="AA26" s="1"/>
    </row>
    <row r="27" spans="1:27" x14ac:dyDescent="0.25">
      <c r="A27" s="3">
        <v>17</v>
      </c>
      <c r="B27" s="4">
        <f>'PV Scenarios'!C$9*'Node ratio'!$B13*Main!$B$9</f>
        <v>2.0859326281152439E-2</v>
      </c>
      <c r="C27" s="4">
        <f>'PV Scenarios'!D$9*'Node ratio'!$B13*Main!$B$9</f>
        <v>2.0859326281152439E-2</v>
      </c>
      <c r="D27" s="4">
        <f>'PV Scenarios'!E$9*'Node ratio'!$B13*Main!$B$9</f>
        <v>2.0859326281152439E-2</v>
      </c>
      <c r="E27" s="4">
        <f>'PV Scenarios'!F$9*'Node ratio'!$B13*Main!$B$9</f>
        <v>2.0859326281152439E-2</v>
      </c>
      <c r="F27" s="4">
        <f>'PV Scenarios'!G$9*'Node ratio'!$B13*Main!$B$9</f>
        <v>2.0859326281152439E-2</v>
      </c>
      <c r="G27" s="4">
        <f>'PV Scenarios'!H$9*'Node ratio'!$B13*Main!$B$9</f>
        <v>2.0859326281152439E-2</v>
      </c>
      <c r="H27" s="4">
        <f>'PV Scenarios'!I$9*'Node ratio'!$B13*Main!$B$9</f>
        <v>0.28034934521868876</v>
      </c>
      <c r="I27" s="4">
        <f>'PV Scenarios'!J$9*'Node ratio'!$B13*Main!$B$9</f>
        <v>0.74759825391650359</v>
      </c>
      <c r="J27" s="4">
        <f>'PV Scenarios'!K$9*'Node ratio'!$B13*Main!$B$9</f>
        <v>1.2799282606115137</v>
      </c>
      <c r="K27" s="4">
        <f>'PV Scenarios'!L$9*'Node ratio'!$B13*Main!$B$9</f>
        <v>1.8256082361264612</v>
      </c>
      <c r="L27" s="4">
        <f>'PV Scenarios'!M$9*'Node ratio'!$B13*Main!$B$9</f>
        <v>2.3212258285666429</v>
      </c>
      <c r="M27" s="4">
        <f>'PV Scenarios'!N$9*'Node ratio'!$B13*Main!$B$9</f>
        <v>2.7004483803579946</v>
      </c>
      <c r="N27" s="4">
        <f>'PV Scenarios'!O$9*'Node ratio'!$B13*Main!$B$9</f>
        <v>2.910710389272011</v>
      </c>
      <c r="O27" s="4">
        <f>'PV Scenarios'!P$9*'Node ratio'!$B13*Main!$B$9</f>
        <v>2.9203056793613413</v>
      </c>
      <c r="P27" s="4">
        <f>'PV Scenarios'!Q$9*'Node ratio'!$B13*Main!$B$9</f>
        <v>2.7283998775747396</v>
      </c>
      <c r="Q27" s="4">
        <f>'PV Scenarios'!R$9*'Node ratio'!$B13*Main!$B$9</f>
        <v>2.3629444811289479</v>
      </c>
      <c r="R27" s="4">
        <f>'PV Scenarios'!S$9*'Node ratio'!$B13*Main!$B$9</f>
        <v>1.8756706192012274</v>
      </c>
      <c r="S27" s="4">
        <f>'PV Scenarios'!T$9*'Node ratio'!$B13*Main!$B$9</f>
        <v>1.3320765763143947</v>
      </c>
      <c r="T27" s="4">
        <f>'PV Scenarios'!U$9*'Node ratio'!$B13*Main!$B$9</f>
        <v>0.79599189088877687</v>
      </c>
      <c r="U27" s="4">
        <f>'PV Scenarios'!V$9*'Node ratio'!$B13*Main!$B$9</f>
        <v>0.32081643820412459</v>
      </c>
      <c r="V27" s="4">
        <f>'PV Scenarios'!W$9*'Node ratio'!$B13*Main!$B$9</f>
        <v>2.0859326281152439E-2</v>
      </c>
      <c r="W27" s="4">
        <f>'PV Scenarios'!X$9*'Node ratio'!$B13*Main!$B$9</f>
        <v>2.0859326281152439E-2</v>
      </c>
      <c r="X27" s="4">
        <f>'PV Scenarios'!Y$9*'Node ratio'!$B13*Main!$B$9</f>
        <v>2.0859326281152439E-2</v>
      </c>
      <c r="Y27" s="4">
        <f>'PV Scenarios'!Z$9*'Node ratio'!$B13*Main!$B$9</f>
        <v>2.0859326281152439E-2</v>
      </c>
      <c r="Z27" s="1"/>
      <c r="AA27" s="1"/>
    </row>
    <row r="28" spans="1:27" x14ac:dyDescent="0.25">
      <c r="A28" s="3">
        <v>18</v>
      </c>
      <c r="B28" s="4">
        <f>'PV Scenarios'!C$9*'Node ratio'!$B14*Main!$B$9</f>
        <v>2.7062203894885443E-3</v>
      </c>
      <c r="C28" s="4">
        <f>'PV Scenarios'!D$9*'Node ratio'!$B14*Main!$B$9</f>
        <v>2.7062203894885443E-3</v>
      </c>
      <c r="D28" s="4">
        <f>'PV Scenarios'!E$9*'Node ratio'!$B14*Main!$B$9</f>
        <v>2.7062203894885443E-3</v>
      </c>
      <c r="E28" s="4">
        <f>'PV Scenarios'!F$9*'Node ratio'!$B14*Main!$B$9</f>
        <v>2.7062203894885443E-3</v>
      </c>
      <c r="F28" s="4">
        <f>'PV Scenarios'!G$9*'Node ratio'!$B14*Main!$B$9</f>
        <v>2.7062203894885443E-3</v>
      </c>
      <c r="G28" s="4">
        <f>'PV Scenarios'!H$9*'Node ratio'!$B14*Main!$B$9</f>
        <v>2.7062203894885443E-3</v>
      </c>
      <c r="H28" s="4">
        <f>'PV Scenarios'!I$9*'Node ratio'!$B14*Main!$B$9</f>
        <v>3.637160203472603E-2</v>
      </c>
      <c r="I28" s="4">
        <f>'PV Scenarios'!J$9*'Node ratio'!$B14*Main!$B$9</f>
        <v>9.6990938759269438E-2</v>
      </c>
      <c r="J28" s="4">
        <f>'PV Scenarios'!K$9*'Node ratio'!$B14*Main!$B$9</f>
        <v>0.16605368309901708</v>
      </c>
      <c r="K28" s="4">
        <f>'PV Scenarios'!L$9*'Node ratio'!$B14*Main!$B$9</f>
        <v>0.23684840848803734</v>
      </c>
      <c r="L28" s="4">
        <f>'PV Scenarios'!M$9*'Node ratio'!$B14*Main!$B$9</f>
        <v>0.30114820494228517</v>
      </c>
      <c r="M28" s="4">
        <f>'PV Scenarios'!N$9*'Node ratio'!$B14*Main!$B$9</f>
        <v>0.35034729162318695</v>
      </c>
      <c r="N28" s="4">
        <f>'PV Scenarios'!O$9*'Node ratio'!$B14*Main!$B$9</f>
        <v>0.37762599314923145</v>
      </c>
      <c r="O28" s="4">
        <f>'PV Scenarios'!P$9*'Node ratio'!$B14*Main!$B$9</f>
        <v>0.37887085452839619</v>
      </c>
      <c r="P28" s="4">
        <f>'PV Scenarios'!Q$9*'Node ratio'!$B14*Main!$B$9</f>
        <v>0.35397362694510159</v>
      </c>
      <c r="Q28" s="4">
        <f>'PV Scenarios'!R$9*'Node ratio'!$B14*Main!$B$9</f>
        <v>0.30656064572126224</v>
      </c>
      <c r="R28" s="4">
        <f>'PV Scenarios'!S$9*'Node ratio'!$B14*Main!$B$9</f>
        <v>0.24334333742280989</v>
      </c>
      <c r="S28" s="4">
        <f>'PV Scenarios'!T$9*'Node ratio'!$B14*Main!$B$9</f>
        <v>0.17281923407273841</v>
      </c>
      <c r="T28" s="4">
        <f>'PV Scenarios'!U$9*'Node ratio'!$B14*Main!$B$9</f>
        <v>0.10326937006288282</v>
      </c>
      <c r="U28" s="4">
        <f>'PV Scenarios'!V$9*'Node ratio'!$B14*Main!$B$9</f>
        <v>4.1621669590333817E-2</v>
      </c>
      <c r="V28" s="4">
        <f>'PV Scenarios'!W$9*'Node ratio'!$B14*Main!$B$9</f>
        <v>2.7062203894885443E-3</v>
      </c>
      <c r="W28" s="4">
        <f>'PV Scenarios'!X$9*'Node ratio'!$B14*Main!$B$9</f>
        <v>2.7062203894885443E-3</v>
      </c>
      <c r="X28" s="4">
        <f>'PV Scenarios'!Y$9*'Node ratio'!$B14*Main!$B$9</f>
        <v>2.7062203894885443E-3</v>
      </c>
      <c r="Y28" s="4">
        <f>'PV Scenarios'!Z$9*'Node ratio'!$B14*Main!$B$9</f>
        <v>2.7062203894885443E-3</v>
      </c>
      <c r="Z28" s="1"/>
      <c r="AA28" s="1"/>
    </row>
    <row r="29" spans="1:27" x14ac:dyDescent="0.25">
      <c r="A29" s="3">
        <v>20</v>
      </c>
      <c r="B29" s="4">
        <f>'PV Scenarios'!C$9*'Node ratio'!$B15*Main!$B$9</f>
        <v>8.9304020825073764E-3</v>
      </c>
      <c r="C29" s="4">
        <f>'PV Scenarios'!D$9*'Node ratio'!$B15*Main!$B$9</f>
        <v>8.9304020825073764E-3</v>
      </c>
      <c r="D29" s="4">
        <f>'PV Scenarios'!E$9*'Node ratio'!$B15*Main!$B$9</f>
        <v>8.9304020825073764E-3</v>
      </c>
      <c r="E29" s="4">
        <f>'PV Scenarios'!F$9*'Node ratio'!$B15*Main!$B$9</f>
        <v>8.9304020825073764E-3</v>
      </c>
      <c r="F29" s="4">
        <f>'PV Scenarios'!G$9*'Node ratio'!$B15*Main!$B$9</f>
        <v>8.9304020825073764E-3</v>
      </c>
      <c r="G29" s="4">
        <f>'PV Scenarios'!H$9*'Node ratio'!$B15*Main!$B$9</f>
        <v>8.9304020825073764E-3</v>
      </c>
      <c r="H29" s="4">
        <f>'PV Scenarios'!I$9*'Node ratio'!$B15*Main!$B$9</f>
        <v>0.12002460398889912</v>
      </c>
      <c r="I29" s="4">
        <f>'PV Scenarios'!J$9*'Node ratio'!$B15*Main!$B$9</f>
        <v>0.3200656106370644</v>
      </c>
      <c r="J29" s="4">
        <f>'PV Scenarios'!K$9*'Node ratio'!$B15*Main!$B$9</f>
        <v>0.54796947178265265</v>
      </c>
      <c r="K29" s="4">
        <f>'PV Scenarios'!L$9*'Node ratio'!$B15*Main!$B$9</f>
        <v>0.78158879026104555</v>
      </c>
      <c r="L29" s="4">
        <f>'PV Scenarios'!M$9*'Node ratio'!$B15*Main!$B$9</f>
        <v>0.99377514374142073</v>
      </c>
      <c r="M29" s="4">
        <f>'PV Scenarios'!N$9*'Node ratio'!$B15*Main!$B$9</f>
        <v>1.1561298536014049</v>
      </c>
      <c r="N29" s="4">
        <f>'PV Scenarios'!O$9*'Node ratio'!$B15*Main!$B$9</f>
        <v>1.2461483065930792</v>
      </c>
      <c r="O29" s="4">
        <f>'PV Scenarios'!P$9*'Node ratio'!$B15*Main!$B$9</f>
        <v>1.2502562915510327</v>
      </c>
      <c r="P29" s="4">
        <f>'PV Scenarios'!Q$9*'Node ratio'!$B15*Main!$B$9</f>
        <v>1.1680965923919648</v>
      </c>
      <c r="Q29" s="4">
        <f>'PV Scenarios'!R$9*'Node ratio'!$B15*Main!$B$9</f>
        <v>1.0116359479064354</v>
      </c>
      <c r="R29" s="4">
        <f>'PV Scenarios'!S$9*'Node ratio'!$B15*Main!$B$9</f>
        <v>0.80302175525906339</v>
      </c>
      <c r="S29" s="4">
        <f>'PV Scenarios'!T$9*'Node ratio'!$B15*Main!$B$9</f>
        <v>0.57029547698892091</v>
      </c>
      <c r="T29" s="4">
        <f>'PV Scenarios'!U$9*'Node ratio'!$B15*Main!$B$9</f>
        <v>0.3407841434684814</v>
      </c>
      <c r="U29" s="4">
        <f>'PV Scenarios'!V$9*'Node ratio'!$B15*Main!$B$9</f>
        <v>0.13734958402896347</v>
      </c>
      <c r="V29" s="4">
        <f>'PV Scenarios'!W$9*'Node ratio'!$B15*Main!$B$9</f>
        <v>8.9304020825073764E-3</v>
      </c>
      <c r="W29" s="4">
        <f>'PV Scenarios'!X$9*'Node ratio'!$B15*Main!$B$9</f>
        <v>8.9304020825073764E-3</v>
      </c>
      <c r="X29" s="4">
        <f>'PV Scenarios'!Y$9*'Node ratio'!$B15*Main!$B$9</f>
        <v>8.9304020825073764E-3</v>
      </c>
      <c r="Y29" s="4">
        <f>'PV Scenarios'!Z$9*'Node ratio'!$B15*Main!$B$9</f>
        <v>8.9304020825073764E-3</v>
      </c>
      <c r="Z29" s="1"/>
      <c r="AA29" s="1"/>
    </row>
    <row r="30" spans="1:27" x14ac:dyDescent="0.25">
      <c r="A30" s="3">
        <v>21</v>
      </c>
      <c r="B30" s="4">
        <f>'PV Scenarios'!C$9*'Node ratio'!$B16*Main!$B$9</f>
        <v>2.2548361752166391E-2</v>
      </c>
      <c r="C30" s="4">
        <f>'PV Scenarios'!D$9*'Node ratio'!$B16*Main!$B$9</f>
        <v>2.2548361752166391E-2</v>
      </c>
      <c r="D30" s="4">
        <f>'PV Scenarios'!E$9*'Node ratio'!$B16*Main!$B$9</f>
        <v>2.2548361752166391E-2</v>
      </c>
      <c r="E30" s="4">
        <f>'PV Scenarios'!F$9*'Node ratio'!$B16*Main!$B$9</f>
        <v>2.2548361752166391E-2</v>
      </c>
      <c r="F30" s="4">
        <f>'PV Scenarios'!G$9*'Node ratio'!$B16*Main!$B$9</f>
        <v>2.2548361752166391E-2</v>
      </c>
      <c r="G30" s="4">
        <f>'PV Scenarios'!H$9*'Node ratio'!$B16*Main!$B$9</f>
        <v>2.2548361752166391E-2</v>
      </c>
      <c r="H30" s="4">
        <f>'PV Scenarios'!I$9*'Node ratio'!$B16*Main!$B$9</f>
        <v>0.30304998194911625</v>
      </c>
      <c r="I30" s="4">
        <f>'PV Scenarios'!J$9*'Node ratio'!$B16*Main!$B$9</f>
        <v>0.8081332851976436</v>
      </c>
      <c r="J30" s="4">
        <f>'PV Scenarios'!K$9*'Node ratio'!$B16*Main!$B$9</f>
        <v>1.3835674771129296</v>
      </c>
      <c r="K30" s="4">
        <f>'PV Scenarios'!L$9*'Node ratio'!$B16*Main!$B$9</f>
        <v>1.9734326205496024</v>
      </c>
      <c r="L30" s="4">
        <f>'PV Scenarios'!M$9*'Node ratio'!$B16*Main!$B$9</f>
        <v>2.5091816957810757</v>
      </c>
      <c r="M30" s="4">
        <f>'PV Scenarios'!N$9*'Node ratio'!$B16*Main!$B$9</f>
        <v>2.9191109124354608</v>
      </c>
      <c r="N30" s="4">
        <f>'PV Scenarios'!O$9*'Node ratio'!$B16*Main!$B$9</f>
        <v>3.1463983988972983</v>
      </c>
      <c r="O30" s="4">
        <f>'PV Scenarios'!P$9*'Node ratio'!$B16*Main!$B$9</f>
        <v>3.1567706453032947</v>
      </c>
      <c r="P30" s="4">
        <f>'PV Scenarios'!Q$9*'Node ratio'!$B16*Main!$B$9</f>
        <v>2.9493257171833642</v>
      </c>
      <c r="Q30" s="4">
        <f>'PV Scenarios'!R$9*'Node ratio'!$B16*Main!$B$9</f>
        <v>2.5542784192854082</v>
      </c>
      <c r="R30" s="4">
        <f>'PV Scenarios'!S$9*'Node ratio'!$B16*Main!$B$9</f>
        <v>2.027548688754802</v>
      </c>
      <c r="S30" s="4">
        <f>'PV Scenarios'!T$9*'Node ratio'!$B16*Main!$B$9</f>
        <v>1.4399383814933455</v>
      </c>
      <c r="T30" s="4">
        <f>'PV Scenarios'!U$9*'Node ratio'!$B16*Main!$B$9</f>
        <v>0.86044548446266922</v>
      </c>
      <c r="U30" s="4">
        <f>'PV Scenarios'!V$9*'Node ratio'!$B16*Main!$B$9</f>
        <v>0.34679380374831914</v>
      </c>
      <c r="V30" s="4">
        <f>'PV Scenarios'!W$9*'Node ratio'!$B16*Main!$B$9</f>
        <v>2.2548361752166391E-2</v>
      </c>
      <c r="W30" s="4">
        <f>'PV Scenarios'!X$9*'Node ratio'!$B16*Main!$B$9</f>
        <v>2.2548361752166391E-2</v>
      </c>
      <c r="X30" s="4">
        <f>'PV Scenarios'!Y$9*'Node ratio'!$B16*Main!$B$9</f>
        <v>2.2548361752166391E-2</v>
      </c>
      <c r="Y30" s="4">
        <f>'PV Scenarios'!Z$9*'Node ratio'!$B16*Main!$B$9</f>
        <v>2.2548361752166391E-2</v>
      </c>
      <c r="Z30" s="1"/>
      <c r="AA30" s="1"/>
    </row>
    <row r="31" spans="1:27" x14ac:dyDescent="0.25">
      <c r="A31" s="3">
        <v>26</v>
      </c>
      <c r="B31" s="4">
        <f>'PV Scenarios'!C$9*'Node ratio'!$B17*Main!$B$9</f>
        <v>6.4258230721053675E-2</v>
      </c>
      <c r="C31" s="4">
        <f>'PV Scenarios'!D$9*'Node ratio'!$B17*Main!$B$9</f>
        <v>6.4258230721053675E-2</v>
      </c>
      <c r="D31" s="4">
        <f>'PV Scenarios'!E$9*'Node ratio'!$B17*Main!$B$9</f>
        <v>6.4258230721053675E-2</v>
      </c>
      <c r="E31" s="4">
        <f>'PV Scenarios'!F$9*'Node ratio'!$B17*Main!$B$9</f>
        <v>6.4258230721053675E-2</v>
      </c>
      <c r="F31" s="4">
        <f>'PV Scenarios'!G$9*'Node ratio'!$B17*Main!$B$9</f>
        <v>6.4258230721053675E-2</v>
      </c>
      <c r="G31" s="4">
        <f>'PV Scenarios'!H$9*'Node ratio'!$B17*Main!$B$9</f>
        <v>6.4258230721053675E-2</v>
      </c>
      <c r="H31" s="4">
        <f>'PV Scenarios'!I$9*'Node ratio'!$B17*Main!$B$9</f>
        <v>0.86363062089096121</v>
      </c>
      <c r="I31" s="4">
        <f>'PV Scenarios'!J$9*'Node ratio'!$B17*Main!$B$9</f>
        <v>2.303014989042564</v>
      </c>
      <c r="J31" s="4">
        <f>'PV Scenarios'!K$9*'Node ratio'!$B17*Main!$B$9</f>
        <v>3.9428850370438533</v>
      </c>
      <c r="K31" s="4">
        <f>'PV Scenarios'!L$9*'Node ratio'!$B17*Main!$B$9</f>
        <v>5.6238803527066166</v>
      </c>
      <c r="L31" s="4">
        <f>'PV Scenarios'!M$9*'Node ratio'!$B17*Main!$B$9</f>
        <v>7.1506559146388522</v>
      </c>
      <c r="M31" s="4">
        <f>'PV Scenarios'!N$9*'Node ratio'!$B17*Main!$B$9</f>
        <v>8.3188705491476078</v>
      </c>
      <c r="N31" s="4">
        <f>'PV Scenarios'!O$9*'Node ratio'!$B17*Main!$B$9</f>
        <v>8.9665935148158287</v>
      </c>
      <c r="O31" s="4">
        <f>'PV Scenarios'!P$9*'Node ratio'!$B17*Main!$B$9</f>
        <v>8.9961523009475126</v>
      </c>
      <c r="P31" s="4">
        <f>'PV Scenarios'!Q$9*'Node ratio'!$B17*Main!$B$9</f>
        <v>8.4049765783138195</v>
      </c>
      <c r="Q31" s="4">
        <f>'PV Scenarios'!R$9*'Node ratio'!$B17*Main!$B$9</f>
        <v>7.2791723760809592</v>
      </c>
      <c r="R31" s="4">
        <f>'PV Scenarios'!S$9*'Node ratio'!$B17*Main!$B$9</f>
        <v>5.7781001064371456</v>
      </c>
      <c r="S31" s="4">
        <f>'PV Scenarios'!T$9*'Node ratio'!$B17*Main!$B$9</f>
        <v>4.1035306138464867</v>
      </c>
      <c r="T31" s="4">
        <f>'PV Scenarios'!U$9*'Node ratio'!$B17*Main!$B$9</f>
        <v>2.4520940843154073</v>
      </c>
      <c r="U31" s="4">
        <f>'PV Scenarios'!V$9*'Node ratio'!$B17*Main!$B$9</f>
        <v>0.98829158848980569</v>
      </c>
      <c r="V31" s="4">
        <f>'PV Scenarios'!W$9*'Node ratio'!$B17*Main!$B$9</f>
        <v>6.4258230721053675E-2</v>
      </c>
      <c r="W31" s="4">
        <f>'PV Scenarios'!X$9*'Node ratio'!$B17*Main!$B$9</f>
        <v>6.4258230721053675E-2</v>
      </c>
      <c r="X31" s="4">
        <f>'PV Scenarios'!Y$9*'Node ratio'!$B17*Main!$B$9</f>
        <v>6.4258230721053675E-2</v>
      </c>
      <c r="Y31" s="4">
        <f>'PV Scenarios'!Z$9*'Node ratio'!$B17*Main!$B$9</f>
        <v>6.4258230721053675E-2</v>
      </c>
      <c r="Z31" s="1"/>
      <c r="AA31" s="1"/>
    </row>
    <row r="32" spans="1:27" x14ac:dyDescent="0.25">
      <c r="A32" s="3">
        <v>30</v>
      </c>
      <c r="B32" s="4">
        <f>'PV Scenarios'!C$9*'Node ratio'!$B18*Main!$B$9</f>
        <v>3.235603909523041E-2</v>
      </c>
      <c r="C32" s="4">
        <f>'PV Scenarios'!D$9*'Node ratio'!$B18*Main!$B$9</f>
        <v>3.235603909523041E-2</v>
      </c>
      <c r="D32" s="4">
        <f>'PV Scenarios'!E$9*'Node ratio'!$B18*Main!$B$9</f>
        <v>3.235603909523041E-2</v>
      </c>
      <c r="E32" s="4">
        <f>'PV Scenarios'!F$9*'Node ratio'!$B18*Main!$B$9</f>
        <v>3.235603909523041E-2</v>
      </c>
      <c r="F32" s="4">
        <f>'PV Scenarios'!G$9*'Node ratio'!$B18*Main!$B$9</f>
        <v>3.235603909523041E-2</v>
      </c>
      <c r="G32" s="4">
        <f>'PV Scenarios'!H$9*'Node ratio'!$B18*Main!$B$9</f>
        <v>3.235603909523041E-2</v>
      </c>
      <c r="H32" s="4">
        <f>'PV Scenarios'!I$9*'Node ratio'!$B18*Main!$B$9</f>
        <v>0.43486516543989667</v>
      </c>
      <c r="I32" s="4">
        <f>'PV Scenarios'!J$9*'Node ratio'!$B18*Main!$B$9</f>
        <v>1.1596404411730581</v>
      </c>
      <c r="J32" s="4">
        <f>'PV Scenarios'!K$9*'Node ratio'!$B18*Main!$B$9</f>
        <v>1.985366558883338</v>
      </c>
      <c r="K32" s="4">
        <f>'PV Scenarios'!L$9*'Node ratio'!$B18*Main!$B$9</f>
        <v>2.8318005416145651</v>
      </c>
      <c r="L32" s="4">
        <f>'PV Scenarios'!M$9*'Node ratio'!$B18*Main!$B$9</f>
        <v>3.6005800305172397</v>
      </c>
      <c r="M32" s="4">
        <f>'PV Scenarios'!N$9*'Node ratio'!$B18*Main!$B$9</f>
        <v>4.1888128212685292</v>
      </c>
      <c r="N32" s="4">
        <f>'PV Scenarios'!O$9*'Node ratio'!$B18*Main!$B$9</f>
        <v>4.5149616953484513</v>
      </c>
      <c r="O32" s="4">
        <f>'PV Scenarios'!P$9*'Node ratio'!$B18*Main!$B$9</f>
        <v>4.5298454733322568</v>
      </c>
      <c r="P32" s="4">
        <f>'PV Scenarios'!Q$9*'Node ratio'!$B18*Main!$B$9</f>
        <v>4.2321699136561381</v>
      </c>
      <c r="Q32" s="4">
        <f>'PV Scenarios'!R$9*'Node ratio'!$B18*Main!$B$9</f>
        <v>3.6652921087077006</v>
      </c>
      <c r="R32" s="4">
        <f>'PV Scenarios'!S$9*'Node ratio'!$B18*Main!$B$9</f>
        <v>2.9094550354431186</v>
      </c>
      <c r="S32" s="4">
        <f>'PV Scenarios'!T$9*'Node ratio'!$B18*Main!$B$9</f>
        <v>2.0662566566214138</v>
      </c>
      <c r="T32" s="4">
        <f>'PV Scenarios'!U$9*'Node ratio'!$B18*Main!$B$9</f>
        <v>1.2347064518739921</v>
      </c>
      <c r="U32" s="4">
        <f>'PV Scenarios'!V$9*'Node ratio'!$B18*Main!$B$9</f>
        <v>0.49763588128464381</v>
      </c>
      <c r="V32" s="4">
        <f>'PV Scenarios'!W$9*'Node ratio'!$B18*Main!$B$9</f>
        <v>3.235603909523041E-2</v>
      </c>
      <c r="W32" s="4">
        <f>'PV Scenarios'!X$9*'Node ratio'!$B18*Main!$B$9</f>
        <v>3.235603909523041E-2</v>
      </c>
      <c r="X32" s="4">
        <f>'PV Scenarios'!Y$9*'Node ratio'!$B18*Main!$B$9</f>
        <v>3.235603909523041E-2</v>
      </c>
      <c r="Y32" s="4">
        <f>'PV Scenarios'!Z$9*'Node ratio'!$B18*Main!$B$9</f>
        <v>3.235603909523041E-2</v>
      </c>
      <c r="Z32" s="1"/>
      <c r="AA32" s="1"/>
    </row>
    <row r="33" spans="1:27" x14ac:dyDescent="0.25">
      <c r="A33" s="3">
        <v>35</v>
      </c>
      <c r="B33" s="4">
        <f>'PV Scenarios'!C$9*'Node ratio'!$B19*Main!$B$9</f>
        <v>5.6932908783418293E-2</v>
      </c>
      <c r="C33" s="4">
        <f>'PV Scenarios'!D$9*'Node ratio'!$B19*Main!$B$9</f>
        <v>5.6932908783418293E-2</v>
      </c>
      <c r="D33" s="4">
        <f>'PV Scenarios'!E$9*'Node ratio'!$B19*Main!$B$9</f>
        <v>5.6932908783418293E-2</v>
      </c>
      <c r="E33" s="4">
        <f>'PV Scenarios'!F$9*'Node ratio'!$B19*Main!$B$9</f>
        <v>5.6932908783418293E-2</v>
      </c>
      <c r="F33" s="4">
        <f>'PV Scenarios'!G$9*'Node ratio'!$B19*Main!$B$9</f>
        <v>5.6932908783418293E-2</v>
      </c>
      <c r="G33" s="4">
        <f>'PV Scenarios'!H$9*'Node ratio'!$B19*Main!$B$9</f>
        <v>5.6932908783418293E-2</v>
      </c>
      <c r="H33" s="4">
        <f>'PV Scenarios'!I$9*'Node ratio'!$B19*Main!$B$9</f>
        <v>0.76517829404914173</v>
      </c>
      <c r="I33" s="4">
        <f>'PV Scenarios'!J$9*'Node ratio'!$B19*Main!$B$9</f>
        <v>2.0404754507977123</v>
      </c>
      <c r="J33" s="4">
        <f>'PV Scenarios'!K$9*'Node ratio'!$B19*Main!$B$9</f>
        <v>3.4934032829505464</v>
      </c>
      <c r="K33" s="4">
        <f>'PV Scenarios'!L$9*'Node ratio'!$B19*Main!$B$9</f>
        <v>4.9827681767247682</v>
      </c>
      <c r="L33" s="4">
        <f>'PV Scenarios'!M$9*'Node ratio'!$B19*Main!$B$9</f>
        <v>6.3354940894187868</v>
      </c>
      <c r="M33" s="4">
        <f>'PV Scenarios'!N$9*'Node ratio'!$B19*Main!$B$9</f>
        <v>7.370534371101332</v>
      </c>
      <c r="N33" s="4">
        <f>'PV Scenarios'!O$9*'Node ratio'!$B19*Main!$B$9</f>
        <v>7.9444180916381884</v>
      </c>
      <c r="O33" s="4">
        <f>'PV Scenarios'!P$9*'Node ratio'!$B19*Main!$B$9</f>
        <v>7.9706072296785617</v>
      </c>
      <c r="P33" s="4">
        <f>'PV Scenarios'!Q$9*'Node ratio'!$B19*Main!$B$9</f>
        <v>7.4468244688711129</v>
      </c>
      <c r="Q33" s="4">
        <f>'PV Scenarios'!R$9*'Node ratio'!$B19*Main!$B$9</f>
        <v>6.4493599069856238</v>
      </c>
      <c r="R33" s="4">
        <f>'PV Scenarios'!S$9*'Node ratio'!$B19*Main!$B$9</f>
        <v>5.1194071578049734</v>
      </c>
      <c r="S33" s="4">
        <f>'PV Scenarios'!T$9*'Node ratio'!$B19*Main!$B$9</f>
        <v>3.6357355549090915</v>
      </c>
      <c r="T33" s="4">
        <f>'PV Scenarios'!U$9*'Node ratio'!$B19*Main!$B$9</f>
        <v>2.1725597991752412</v>
      </c>
      <c r="U33" s="4">
        <f>'PV Scenarios'!V$9*'Node ratio'!$B19*Main!$B$9</f>
        <v>0.87562813708897347</v>
      </c>
      <c r="V33" s="4">
        <f>'PV Scenarios'!W$9*'Node ratio'!$B19*Main!$B$9</f>
        <v>5.6932908783418293E-2</v>
      </c>
      <c r="W33" s="4">
        <f>'PV Scenarios'!X$9*'Node ratio'!$B19*Main!$B$9</f>
        <v>5.6932908783418293E-2</v>
      </c>
      <c r="X33" s="4">
        <f>'PV Scenarios'!Y$9*'Node ratio'!$B19*Main!$B$9</f>
        <v>5.6932908783418293E-2</v>
      </c>
      <c r="Y33" s="4">
        <f>'PV Scenarios'!Z$9*'Node ratio'!$B19*Main!$B$9</f>
        <v>5.6932908783418293E-2</v>
      </c>
      <c r="Z33" s="1"/>
      <c r="AA33" s="1"/>
    </row>
    <row r="34" spans="1:27" x14ac:dyDescent="0.25">
      <c r="A34" s="3">
        <v>36</v>
      </c>
      <c r="B34" s="4">
        <f>'PV Scenarios'!C$9*'Node ratio'!$B20*Main!$B$9</f>
        <v>6.7954946330315273E-6</v>
      </c>
      <c r="C34" s="4">
        <f>'PV Scenarios'!D$9*'Node ratio'!$B20*Main!$B$9</f>
        <v>6.7954946330315273E-6</v>
      </c>
      <c r="D34" s="4">
        <f>'PV Scenarios'!E$9*'Node ratio'!$B20*Main!$B$9</f>
        <v>6.7954946330315273E-6</v>
      </c>
      <c r="E34" s="4">
        <f>'PV Scenarios'!F$9*'Node ratio'!$B20*Main!$B$9</f>
        <v>6.7954946330315273E-6</v>
      </c>
      <c r="F34" s="4">
        <f>'PV Scenarios'!G$9*'Node ratio'!$B20*Main!$B$9</f>
        <v>6.7954946330315273E-6</v>
      </c>
      <c r="G34" s="4">
        <f>'PV Scenarios'!H$9*'Node ratio'!$B20*Main!$B$9</f>
        <v>6.7954946330315273E-6</v>
      </c>
      <c r="H34" s="4">
        <f>'PV Scenarios'!I$9*'Node ratio'!$B20*Main!$B$9</f>
        <v>9.133144786794371E-5</v>
      </c>
      <c r="I34" s="4">
        <f>'PV Scenarios'!J$9*'Node ratio'!$B20*Main!$B$9</f>
        <v>2.4355052764784998E-4</v>
      </c>
      <c r="J34" s="4">
        <f>'PV Scenarios'!K$9*'Node ratio'!$B20*Main!$B$9</f>
        <v>4.1697155068281448E-4</v>
      </c>
      <c r="K34" s="4">
        <f>'PV Scenarios'!L$9*'Node ratio'!$B20*Main!$B$9</f>
        <v>5.9474169028291913E-4</v>
      </c>
      <c r="L34" s="4">
        <f>'PV Scenarios'!M$9*'Node ratio'!$B20*Main!$B$9</f>
        <v>7.5620264276374824E-4</v>
      </c>
      <c r="M34" s="4">
        <f>'PV Scenarios'!N$9*'Node ratio'!$B20*Main!$B$9</f>
        <v>8.7974473519226147E-4</v>
      </c>
      <c r="N34" s="4">
        <f>'PV Scenarios'!O$9*'Node ratio'!$B20*Main!$B$9</f>
        <v>9.4824332109321927E-4</v>
      </c>
      <c r="O34" s="4">
        <f>'PV Scenarios'!P$9*'Node ratio'!$B20*Main!$B$9</f>
        <v>9.5136924862441379E-4</v>
      </c>
      <c r="P34" s="4">
        <f>'PV Scenarios'!Q$9*'Node ratio'!$B20*Main!$B$9</f>
        <v>8.8885069800052376E-4</v>
      </c>
      <c r="Q34" s="4">
        <f>'PV Scenarios'!R$9*'Node ratio'!$B20*Main!$B$9</f>
        <v>7.6979363202981136E-4</v>
      </c>
      <c r="R34" s="4">
        <f>'PV Scenarios'!S$9*'Node ratio'!$B20*Main!$B$9</f>
        <v>6.1105087740219487E-4</v>
      </c>
      <c r="S34" s="4">
        <f>'PV Scenarios'!T$9*'Node ratio'!$B20*Main!$B$9</f>
        <v>4.3396028726539322E-4</v>
      </c>
      <c r="T34" s="4">
        <f>'PV Scenarios'!U$9*'Node ratio'!$B20*Main!$B$9</f>
        <v>2.5931607519648299E-4</v>
      </c>
      <c r="U34" s="4">
        <f>'PV Scenarios'!V$9*'Node ratio'!$B20*Main!$B$9</f>
        <v>1.0451470745602491E-4</v>
      </c>
      <c r="V34" s="4">
        <f>'PV Scenarios'!W$9*'Node ratio'!$B20*Main!$B$9</f>
        <v>6.7954946330315273E-6</v>
      </c>
      <c r="W34" s="4">
        <f>'PV Scenarios'!X$9*'Node ratio'!$B20*Main!$B$9</f>
        <v>6.7954946330315273E-6</v>
      </c>
      <c r="X34" s="4">
        <f>'PV Scenarios'!Y$9*'Node ratio'!$B20*Main!$B$9</f>
        <v>6.7954946330315273E-6</v>
      </c>
      <c r="Y34" s="4">
        <f>'PV Scenarios'!Z$9*'Node ratio'!$B20*Main!$B$9</f>
        <v>6.7954946330315273E-6</v>
      </c>
      <c r="Z34" s="1"/>
      <c r="AA34" s="1"/>
    </row>
    <row r="35" spans="1:27" x14ac:dyDescent="0.25">
      <c r="A35" s="3">
        <v>42</v>
      </c>
      <c r="B35" s="4">
        <f>'PV Scenarios'!C$9*'Node ratio'!$B21*Main!$B$9</f>
        <v>4.53602697062227E-2</v>
      </c>
      <c r="C35" s="4">
        <f>'PV Scenarios'!D$9*'Node ratio'!$B21*Main!$B$9</f>
        <v>4.53602697062227E-2</v>
      </c>
      <c r="D35" s="4">
        <f>'PV Scenarios'!E$9*'Node ratio'!$B21*Main!$B$9</f>
        <v>4.53602697062227E-2</v>
      </c>
      <c r="E35" s="4">
        <f>'PV Scenarios'!F$9*'Node ratio'!$B21*Main!$B$9</f>
        <v>4.53602697062227E-2</v>
      </c>
      <c r="F35" s="4">
        <f>'PV Scenarios'!G$9*'Node ratio'!$B21*Main!$B$9</f>
        <v>4.53602697062227E-2</v>
      </c>
      <c r="G35" s="4">
        <f>'PV Scenarios'!H$9*'Node ratio'!$B21*Main!$B$9</f>
        <v>4.53602697062227E-2</v>
      </c>
      <c r="H35" s="4">
        <f>'PV Scenarios'!I$9*'Node ratio'!$B21*Main!$B$9</f>
        <v>0.60964202485163299</v>
      </c>
      <c r="I35" s="4">
        <f>'PV Scenarios'!J$9*'Node ratio'!$B21*Main!$B$9</f>
        <v>1.6257120662710216</v>
      </c>
      <c r="J35" s="4">
        <f>'PV Scenarios'!K$9*'Node ratio'!$B21*Main!$B$9</f>
        <v>2.7833061491738245</v>
      </c>
      <c r="K35" s="4">
        <f>'PV Scenarios'!L$9*'Node ratio'!$B21*Main!$B$9</f>
        <v>3.9699308046886097</v>
      </c>
      <c r="L35" s="4">
        <f>'PV Scenarios'!M$9*'Node ratio'!$B21*Main!$B$9</f>
        <v>5.0476908129084608</v>
      </c>
      <c r="M35" s="4">
        <f>'PV Scenarios'!N$9*'Node ratio'!$B21*Main!$B$9</f>
        <v>5.8723405161675908</v>
      </c>
      <c r="N35" s="4">
        <f>'PV Scenarios'!O$9*'Node ratio'!$B21*Main!$B$9</f>
        <v>6.3295720348063158</v>
      </c>
      <c r="O35" s="4">
        <f>'PV Scenarios'!P$9*'Node ratio'!$B21*Main!$B$9</f>
        <v>6.3504377588711769</v>
      </c>
      <c r="P35" s="4">
        <f>'PV Scenarios'!Q$9*'Node ratio'!$B21*Main!$B$9</f>
        <v>5.9331232775739293</v>
      </c>
      <c r="Q35" s="4">
        <f>'PV Scenarios'!R$9*'Node ratio'!$B21*Main!$B$9</f>
        <v>5.1384113523209063</v>
      </c>
      <c r="R35" s="4">
        <f>'PV Scenarios'!S$9*'Node ratio'!$B21*Main!$B$9</f>
        <v>4.0787954519835452</v>
      </c>
      <c r="S35" s="4">
        <f>'PV Scenarios'!T$9*'Node ratio'!$B21*Main!$B$9</f>
        <v>2.8967068234393811</v>
      </c>
      <c r="T35" s="4">
        <f>'PV Scenarios'!U$9*'Node ratio'!$B21*Main!$B$9</f>
        <v>1.7309478919894579</v>
      </c>
      <c r="U35" s="4">
        <f>'PV Scenarios'!V$9*'Node ratio'!$B21*Main!$B$9</f>
        <v>0.69764094808170518</v>
      </c>
      <c r="V35" s="4">
        <f>'PV Scenarios'!W$9*'Node ratio'!$B21*Main!$B$9</f>
        <v>4.53602697062227E-2</v>
      </c>
      <c r="W35" s="4">
        <f>'PV Scenarios'!X$9*'Node ratio'!$B21*Main!$B$9</f>
        <v>4.53602697062227E-2</v>
      </c>
      <c r="X35" s="4">
        <f>'PV Scenarios'!Y$9*'Node ratio'!$B21*Main!$B$9</f>
        <v>4.53602697062227E-2</v>
      </c>
      <c r="Y35" s="4">
        <f>'PV Scenarios'!Z$9*'Node ratio'!$B21*Main!$B$9</f>
        <v>4.53602697062227E-2</v>
      </c>
      <c r="Z35" s="1"/>
      <c r="AA35" s="1"/>
    </row>
    <row r="36" spans="1:27" x14ac:dyDescent="0.25">
      <c r="A36" s="3">
        <v>55</v>
      </c>
      <c r="B36" s="4">
        <f>'PV Scenarios'!C$9*'Node ratio'!$B22*Main!$B$9</f>
        <v>1.1411858464788234E-2</v>
      </c>
      <c r="C36" s="4">
        <f>'PV Scenarios'!D$9*'Node ratio'!$B22*Main!$B$9</f>
        <v>1.1411858464788234E-2</v>
      </c>
      <c r="D36" s="4">
        <f>'PV Scenarios'!E$9*'Node ratio'!$B22*Main!$B$9</f>
        <v>1.1411858464788234E-2</v>
      </c>
      <c r="E36" s="4">
        <f>'PV Scenarios'!F$9*'Node ratio'!$B22*Main!$B$9</f>
        <v>1.1411858464788234E-2</v>
      </c>
      <c r="F36" s="4">
        <f>'PV Scenarios'!G$9*'Node ratio'!$B22*Main!$B$9</f>
        <v>1.1411858464788234E-2</v>
      </c>
      <c r="G36" s="4">
        <f>'PV Scenarios'!H$9*'Node ratio'!$B22*Main!$B$9</f>
        <v>1.1411858464788234E-2</v>
      </c>
      <c r="H36" s="4">
        <f>'PV Scenarios'!I$9*'Node ratio'!$B22*Main!$B$9</f>
        <v>0.15337537776675386</v>
      </c>
      <c r="I36" s="4">
        <f>'PV Scenarios'!J$9*'Node ratio'!$B22*Main!$B$9</f>
        <v>0.40900100737801043</v>
      </c>
      <c r="J36" s="4">
        <f>'PV Scenarios'!K$9*'Node ratio'!$B22*Main!$B$9</f>
        <v>0.70023163539940614</v>
      </c>
      <c r="K36" s="4">
        <f>'PV Scenarios'!L$9*'Node ratio'!$B22*Main!$B$9</f>
        <v>0.99876585283826602</v>
      </c>
      <c r="L36" s="4">
        <f>'PV Scenarios'!M$9*'Node ratio'!$B22*Main!$B$9</f>
        <v>1.2699116099616348</v>
      </c>
      <c r="M36" s="4">
        <f>'PV Scenarios'!N$9*'Node ratio'!$B22*Main!$B$9</f>
        <v>1.4773791968514849</v>
      </c>
      <c r="N36" s="4">
        <f>'PV Scenarios'!O$9*'Node ratio'!$B22*Main!$B$9</f>
        <v>1.5924107301765504</v>
      </c>
      <c r="O36" s="4">
        <f>'PV Scenarios'!P$9*'Node ratio'!$B22*Main!$B$9</f>
        <v>1.5976601850703529</v>
      </c>
      <c r="P36" s="4">
        <f>'PV Scenarios'!Q$9*'Node ratio'!$B22*Main!$B$9</f>
        <v>1.4926710871943012</v>
      </c>
      <c r="Q36" s="4">
        <f>'PV Scenarios'!R$9*'Node ratio'!$B22*Main!$B$9</f>
        <v>1.2927353268912112</v>
      </c>
      <c r="R36" s="4">
        <f>'PV Scenarios'!S$9*'Node ratio'!$B22*Main!$B$9</f>
        <v>1.026154313153758</v>
      </c>
      <c r="S36" s="4">
        <f>'PV Scenarios'!T$9*'Node ratio'!$B22*Main!$B$9</f>
        <v>0.72876128156137665</v>
      </c>
      <c r="T36" s="4">
        <f>'PV Scenarios'!U$9*'Node ratio'!$B22*Main!$B$9</f>
        <v>0.43547651901631895</v>
      </c>
      <c r="U36" s="4">
        <f>'PV Scenarios'!V$9*'Node ratio'!$B22*Main!$B$9</f>
        <v>0.17551438318844309</v>
      </c>
      <c r="V36" s="4">
        <f>'PV Scenarios'!W$9*'Node ratio'!$B22*Main!$B$9</f>
        <v>1.1411858464788234E-2</v>
      </c>
      <c r="W36" s="4">
        <f>'PV Scenarios'!X$9*'Node ratio'!$B22*Main!$B$9</f>
        <v>1.1411858464788234E-2</v>
      </c>
      <c r="X36" s="4">
        <f>'PV Scenarios'!Y$9*'Node ratio'!$B22*Main!$B$9</f>
        <v>1.1411858464788234E-2</v>
      </c>
      <c r="Y36" s="4">
        <f>'PV Scenarios'!Z$9*'Node ratio'!$B22*Main!$B$9</f>
        <v>1.1411858464788234E-2</v>
      </c>
      <c r="Z36" s="1"/>
      <c r="AA36" s="1"/>
    </row>
    <row r="37" spans="1:27" x14ac:dyDescent="0.25">
      <c r="A37" s="3">
        <v>68</v>
      </c>
      <c r="B37" s="4">
        <f>'PV Scenarios'!C$9*'Node ratio'!$B23*Main!$B$9</f>
        <v>1.4924564782651896E-2</v>
      </c>
      <c r="C37" s="4">
        <f>'PV Scenarios'!D$9*'Node ratio'!$B23*Main!$B$9</f>
        <v>1.4924564782651896E-2</v>
      </c>
      <c r="D37" s="4">
        <f>'PV Scenarios'!E$9*'Node ratio'!$B23*Main!$B$9</f>
        <v>1.4924564782651896E-2</v>
      </c>
      <c r="E37" s="4">
        <f>'PV Scenarios'!F$9*'Node ratio'!$B23*Main!$B$9</f>
        <v>1.4924564782651896E-2</v>
      </c>
      <c r="F37" s="4">
        <f>'PV Scenarios'!G$9*'Node ratio'!$B23*Main!$B$9</f>
        <v>1.4924564782651896E-2</v>
      </c>
      <c r="G37" s="4">
        <f>'PV Scenarios'!H$9*'Node ratio'!$B23*Main!$B$9</f>
        <v>1.4924564782651896E-2</v>
      </c>
      <c r="H37" s="4">
        <f>'PV Scenarios'!I$9*'Node ratio'!$B23*Main!$B$9</f>
        <v>0.20058615067884145</v>
      </c>
      <c r="I37" s="4">
        <f>'PV Scenarios'!J$9*'Node ratio'!$B23*Main!$B$9</f>
        <v>0.534896401810244</v>
      </c>
      <c r="J37" s="4">
        <f>'PV Scenarios'!K$9*'Node ratio'!$B23*Main!$B$9</f>
        <v>0.91577129506352017</v>
      </c>
      <c r="K37" s="4">
        <f>'PV Scenarios'!L$9*'Node ratio'!$B23*Main!$B$9</f>
        <v>1.3061979097776937</v>
      </c>
      <c r="L37" s="4">
        <f>'PV Scenarios'!M$9*'Node ratio'!$B23*Main!$B$9</f>
        <v>1.6608055690135028</v>
      </c>
      <c r="M37" s="4">
        <f>'PV Scenarios'!N$9*'Node ratio'!$B23*Main!$B$9</f>
        <v>1.9321341567621144</v>
      </c>
      <c r="N37" s="4">
        <f>'PV Scenarios'!O$9*'Node ratio'!$B23*Main!$B$9</f>
        <v>2.0825737697712454</v>
      </c>
      <c r="O37" s="4">
        <f>'PV Scenarios'!P$9*'Node ratio'!$B23*Main!$B$9</f>
        <v>2.0894390695712652</v>
      </c>
      <c r="P37" s="4">
        <f>'PV Scenarios'!Q$9*'Node ratio'!$B23*Main!$B$9</f>
        <v>1.9521330735708682</v>
      </c>
      <c r="Q37" s="4">
        <f>'PV Scenarios'!R$9*'Node ratio'!$B23*Main!$B$9</f>
        <v>1.6906546985788065</v>
      </c>
      <c r="R37" s="4">
        <f>'PV Scenarios'!S$9*'Node ratio'!$B23*Main!$B$9</f>
        <v>1.3420168652560585</v>
      </c>
      <c r="S37" s="4">
        <f>'PV Scenarios'!T$9*'Node ratio'!$B23*Main!$B$9</f>
        <v>0.95308270702014986</v>
      </c>
      <c r="T37" s="4">
        <f>'PV Scenarios'!U$9*'Node ratio'!$B23*Main!$B$9</f>
        <v>0.56952139210599617</v>
      </c>
      <c r="U37" s="4">
        <f>'PV Scenarios'!V$9*'Node ratio'!$B23*Main!$B$9</f>
        <v>0.22953980635718618</v>
      </c>
      <c r="V37" s="4">
        <f>'PV Scenarios'!W$9*'Node ratio'!$B23*Main!$B$9</f>
        <v>1.4924564782651896E-2</v>
      </c>
      <c r="W37" s="4">
        <f>'PV Scenarios'!X$9*'Node ratio'!$B23*Main!$B$9</f>
        <v>1.4924564782651896E-2</v>
      </c>
      <c r="X37" s="4">
        <f>'PV Scenarios'!Y$9*'Node ratio'!$B23*Main!$B$9</f>
        <v>1.4924564782651896E-2</v>
      </c>
      <c r="Y37" s="4">
        <f>'PV Scenarios'!Z$9*'Node ratio'!$B23*Main!$B$9</f>
        <v>1.4924564782651896E-2</v>
      </c>
      <c r="Z37" s="1"/>
      <c r="AA37" s="1"/>
    </row>
    <row r="38" spans="1:27" x14ac:dyDescent="0.25">
      <c r="A38" s="3">
        <v>72</v>
      </c>
      <c r="B38" s="4">
        <f>'PV Scenarios'!C$9*'Node ratio'!$B24*Main!$B$9</f>
        <v>5.8416810344647553E-2</v>
      </c>
      <c r="C38" s="4">
        <f>'PV Scenarios'!D$9*'Node ratio'!$B24*Main!$B$9</f>
        <v>5.8416810344647553E-2</v>
      </c>
      <c r="D38" s="4">
        <f>'PV Scenarios'!E$9*'Node ratio'!$B24*Main!$B$9</f>
        <v>5.8416810344647553E-2</v>
      </c>
      <c r="E38" s="4">
        <f>'PV Scenarios'!F$9*'Node ratio'!$B24*Main!$B$9</f>
        <v>5.8416810344647553E-2</v>
      </c>
      <c r="F38" s="4">
        <f>'PV Scenarios'!G$9*'Node ratio'!$B24*Main!$B$9</f>
        <v>5.8416810344647553E-2</v>
      </c>
      <c r="G38" s="4">
        <f>'PV Scenarios'!H$9*'Node ratio'!$B24*Main!$B$9</f>
        <v>5.8416810344647553E-2</v>
      </c>
      <c r="H38" s="4">
        <f>'PV Scenarios'!I$9*'Node ratio'!$B24*Main!$B$9</f>
        <v>0.78512193103206307</v>
      </c>
      <c r="I38" s="4">
        <f>'PV Scenarios'!J$9*'Node ratio'!$B24*Main!$B$9</f>
        <v>2.0936584827521685</v>
      </c>
      <c r="J38" s="4">
        <f>'PV Scenarios'!K$9*'Node ratio'!$B24*Main!$B$9</f>
        <v>3.5844554827475736</v>
      </c>
      <c r="K38" s="4">
        <f>'PV Scenarios'!L$9*'Node ratio'!$B24*Main!$B$9</f>
        <v>5.1126392413635529</v>
      </c>
      <c r="L38" s="4">
        <f>'PV Scenarios'!M$9*'Node ratio'!$B24*Main!$B$9</f>
        <v>6.5006226551523794</v>
      </c>
      <c r="M38" s="4">
        <f>'PV Scenarios'!N$9*'Node ratio'!$B24*Main!$B$9</f>
        <v>7.5626402672180726</v>
      </c>
      <c r="N38" s="4">
        <f>'PV Scenarios'!O$9*'Node ratio'!$B24*Main!$B$9</f>
        <v>8.1514817154921193</v>
      </c>
      <c r="O38" s="4">
        <f>'PV Scenarios'!P$9*'Node ratio'!$B24*Main!$B$9</f>
        <v>8.1783534482506575</v>
      </c>
      <c r="P38" s="4">
        <f>'PV Scenarios'!Q$9*'Node ratio'!$B24*Main!$B$9</f>
        <v>7.6409187930799005</v>
      </c>
      <c r="Q38" s="4">
        <f>'PV Scenarios'!R$9*'Node ratio'!$B24*Main!$B$9</f>
        <v>6.6174562758416737</v>
      </c>
      <c r="R38" s="4">
        <f>'PV Scenarios'!S$9*'Node ratio'!$B24*Main!$B$9</f>
        <v>5.2528395861907073</v>
      </c>
      <c r="S38" s="4">
        <f>'PV Scenarios'!T$9*'Node ratio'!$B24*Main!$B$9</f>
        <v>3.7304975086091923</v>
      </c>
      <c r="T38" s="4">
        <f>'PV Scenarios'!U$9*'Node ratio'!$B24*Main!$B$9</f>
        <v>2.2291854827517499</v>
      </c>
      <c r="U38" s="4">
        <f>'PV Scenarios'!V$9*'Node ratio'!$B24*Main!$B$9</f>
        <v>0.89845054310067951</v>
      </c>
      <c r="V38" s="4">
        <f>'PV Scenarios'!W$9*'Node ratio'!$B24*Main!$B$9</f>
        <v>5.8416810344647553E-2</v>
      </c>
      <c r="W38" s="4">
        <f>'PV Scenarios'!X$9*'Node ratio'!$B24*Main!$B$9</f>
        <v>5.8416810344647553E-2</v>
      </c>
      <c r="X38" s="4">
        <f>'PV Scenarios'!Y$9*'Node ratio'!$B24*Main!$B$9</f>
        <v>5.8416810344647553E-2</v>
      </c>
      <c r="Y38" s="4">
        <f>'PV Scenarios'!Z$9*'Node ratio'!$B24*Main!$B$9</f>
        <v>5.8416810344647553E-2</v>
      </c>
      <c r="Z38" s="1"/>
      <c r="AA38" s="1"/>
    </row>
    <row r="39" spans="1:27" x14ac:dyDescent="0.25">
      <c r="A39" s="3">
        <v>103</v>
      </c>
      <c r="B39" s="4">
        <f>'PV Scenarios'!C$9*'Node ratio'!$B25*Main!$B$9</f>
        <v>3.6705277739656747E-2</v>
      </c>
      <c r="C39" s="4">
        <f>'PV Scenarios'!D$9*'Node ratio'!$B25*Main!$B$9</f>
        <v>3.6705277739656747E-2</v>
      </c>
      <c r="D39" s="4">
        <f>'PV Scenarios'!E$9*'Node ratio'!$B25*Main!$B$9</f>
        <v>3.6705277739656747E-2</v>
      </c>
      <c r="E39" s="4">
        <f>'PV Scenarios'!F$9*'Node ratio'!$B25*Main!$B$9</f>
        <v>3.6705277739656747E-2</v>
      </c>
      <c r="F39" s="4">
        <f>'PV Scenarios'!G$9*'Node ratio'!$B25*Main!$B$9</f>
        <v>3.6705277739656747E-2</v>
      </c>
      <c r="G39" s="4">
        <f>'PV Scenarios'!H$9*'Node ratio'!$B25*Main!$B$9</f>
        <v>3.6705277739656747E-2</v>
      </c>
      <c r="H39" s="4">
        <f>'PV Scenarios'!I$9*'Node ratio'!$B25*Main!$B$9</f>
        <v>0.49331893282098649</v>
      </c>
      <c r="I39" s="4">
        <f>'PV Scenarios'!J$9*'Node ratio'!$B25*Main!$B$9</f>
        <v>1.3155171541892978</v>
      </c>
      <c r="J39" s="4">
        <f>'PV Scenarios'!K$9*'Node ratio'!$B25*Main!$B$9</f>
        <v>2.2522358421053377</v>
      </c>
      <c r="K39" s="4">
        <f>'PV Scenarios'!L$9*'Node ratio'!$B25*Main!$B$9</f>
        <v>3.2124459077747578</v>
      </c>
      <c r="L39" s="4">
        <f>'PV Scenarios'!M$9*'Node ratio'!$B25*Main!$B$9</f>
        <v>4.0845633068690024</v>
      </c>
      <c r="M39" s="4">
        <f>'PV Scenarios'!N$9*'Node ratio'!$B25*Main!$B$9</f>
        <v>4.7518652561759618</v>
      </c>
      <c r="N39" s="4">
        <f>'PV Scenarios'!O$9*'Node ratio'!$B25*Main!$B$9</f>
        <v>5.1218544557917021</v>
      </c>
      <c r="O39" s="4">
        <f>'PV Scenarios'!P$9*'Node ratio'!$B25*Main!$B$9</f>
        <v>5.1387388835519436</v>
      </c>
      <c r="P39" s="4">
        <f>'PV Scenarios'!Q$9*'Node ratio'!$B25*Main!$B$9</f>
        <v>4.8010503283471024</v>
      </c>
      <c r="Q39" s="4">
        <f>'PV Scenarios'!R$9*'Node ratio'!$B25*Main!$B$9</f>
        <v>4.1579738623483156</v>
      </c>
      <c r="R39" s="4">
        <f>'PV Scenarios'!S$9*'Node ratio'!$B25*Main!$B$9</f>
        <v>3.3005385743499343</v>
      </c>
      <c r="S39" s="4">
        <f>'PV Scenarios'!T$9*'Node ratio'!$B25*Main!$B$9</f>
        <v>2.3439990364544792</v>
      </c>
      <c r="T39" s="4">
        <f>'PV Scenarios'!U$9*'Node ratio'!$B25*Main!$B$9</f>
        <v>1.4006733985453008</v>
      </c>
      <c r="U39" s="4">
        <f>'PV Scenarios'!V$9*'Node ratio'!$B25*Main!$B$9</f>
        <v>0.56452717163592081</v>
      </c>
      <c r="V39" s="4">
        <f>'PV Scenarios'!W$9*'Node ratio'!$B25*Main!$B$9</f>
        <v>3.6705277739656747E-2</v>
      </c>
      <c r="W39" s="4">
        <f>'PV Scenarios'!X$9*'Node ratio'!$B25*Main!$B$9</f>
        <v>3.6705277739656747E-2</v>
      </c>
      <c r="X39" s="4">
        <f>'PV Scenarios'!Y$9*'Node ratio'!$B25*Main!$B$9</f>
        <v>3.6705277739656747E-2</v>
      </c>
      <c r="Y39" s="4">
        <f>'PV Scenarios'!Z$9*'Node ratio'!$B25*Main!$B$9</f>
        <v>3.6705277739656747E-2</v>
      </c>
      <c r="Z39" s="1"/>
      <c r="AA39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3DAC-636E-426D-B313-AFD09AF1911B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Scenarios'!C$10*'Node ratio'!$B2*Main!$B$9</f>
        <v>4.2275313384435827E-3</v>
      </c>
      <c r="C16" s="4">
        <f>'PV Scenarios'!D$10*'Node ratio'!$B2*Main!$B$9</f>
        <v>4.2275313384435827E-3</v>
      </c>
      <c r="D16" s="4">
        <f>'PV Scenarios'!E$10*'Node ratio'!$B2*Main!$B$9</f>
        <v>4.2275313384435827E-3</v>
      </c>
      <c r="E16" s="4">
        <f>'PV Scenarios'!F$10*'Node ratio'!$B2*Main!$B$9</f>
        <v>4.2275313384435827E-3</v>
      </c>
      <c r="F16" s="4">
        <f>'PV Scenarios'!G$10*'Node ratio'!$B2*Main!$B$9</f>
        <v>4.2275313384435827E-3</v>
      </c>
      <c r="G16" s="4">
        <f>'PV Scenarios'!H$10*'Node ratio'!$B2*Main!$B$9</f>
        <v>4.2275313384435827E-3</v>
      </c>
      <c r="H16" s="4">
        <f>'PV Scenarios'!I$10*'Node ratio'!$B2*Main!$B$9</f>
        <v>5.681802118868174E-2</v>
      </c>
      <c r="I16" s="4">
        <f>'PV Scenarios'!J$10*'Node ratio'!$B2*Main!$B$9</f>
        <v>0.15151472316981801</v>
      </c>
      <c r="J16" s="4">
        <f>'PV Scenarios'!K$10*'Node ratio'!$B2*Main!$B$9</f>
        <v>0.25940132292689821</v>
      </c>
      <c r="K16" s="4">
        <f>'PV Scenarios'!L$10*'Node ratio'!$B2*Main!$B$9</f>
        <v>0.36999354274058233</v>
      </c>
      <c r="L16" s="4">
        <f>'PV Scenarios'!M$10*'Node ratio'!$B2*Main!$B$9</f>
        <v>0.47043968734200181</v>
      </c>
      <c r="M16" s="4">
        <f>'PV Scenarios'!N$10*'Node ratio'!$B2*Main!$B$9</f>
        <v>0.547296207074906</v>
      </c>
      <c r="N16" s="4">
        <f>'PV Scenarios'!O$10*'Node ratio'!$B2*Main!$B$9</f>
        <v>0.58990972296641742</v>
      </c>
      <c r="O16" s="4">
        <f>'PV Scenarios'!P$10*'Node ratio'!$B2*Main!$B$9</f>
        <v>0.59185438738210139</v>
      </c>
      <c r="P16" s="4">
        <f>'PV Scenarios'!Q$10*'Node ratio'!$B2*Main!$B$9</f>
        <v>0.5529610990684205</v>
      </c>
      <c r="Q16" s="4">
        <f>'PV Scenarios'!R$10*'Node ratio'!$B2*Main!$B$9</f>
        <v>0.47889475001888904</v>
      </c>
      <c r="R16" s="4">
        <f>'PV Scenarios'!S$10*'Node ratio'!$B2*Main!$B$9</f>
        <v>0.3801396179528469</v>
      </c>
      <c r="S16" s="4">
        <f>'PV Scenarios'!T$10*'Node ratio'!$B2*Main!$B$9</f>
        <v>0.26997015127300711</v>
      </c>
      <c r="T16" s="4">
        <f>'PV Scenarios'!U$10*'Node ratio'!$B2*Main!$B$9</f>
        <v>0.16132259587500708</v>
      </c>
      <c r="U16" s="4">
        <f>'PV Scenarios'!V$10*'Node ratio'!$B2*Main!$B$9</f>
        <v>6.5019431985262291E-2</v>
      </c>
      <c r="V16" s="4">
        <f>'PV Scenarios'!W$10*'Node ratio'!$B2*Main!$B$9</f>
        <v>4.2275313384435827E-3</v>
      </c>
      <c r="W16" s="4">
        <f>'PV Scenarios'!X$10*'Node ratio'!$B2*Main!$B$9</f>
        <v>4.2275313384435827E-3</v>
      </c>
      <c r="X16" s="4">
        <f>'PV Scenarios'!Y$10*'Node ratio'!$B2*Main!$B$9</f>
        <v>4.2275313384435827E-3</v>
      </c>
      <c r="Y16" s="4">
        <f>'PV Scenarios'!Z$10*'Node ratio'!$B2*Main!$B$9</f>
        <v>4.2275313384435827E-3</v>
      </c>
      <c r="Z16" s="1"/>
      <c r="AA16" s="1"/>
    </row>
    <row r="17" spans="1:27" x14ac:dyDescent="0.25">
      <c r="A17" s="3">
        <v>2</v>
      </c>
      <c r="B17" s="4">
        <f>'PV Scenarios'!C$10*'Node ratio'!$B3*Main!$B$9</f>
        <v>6.3375038598386349E-2</v>
      </c>
      <c r="C17" s="4">
        <f>'PV Scenarios'!D$10*'Node ratio'!$B3*Main!$B$9</f>
        <v>6.3375038598386349E-2</v>
      </c>
      <c r="D17" s="4">
        <f>'PV Scenarios'!E$10*'Node ratio'!$B3*Main!$B$9</f>
        <v>6.3375038598386349E-2</v>
      </c>
      <c r="E17" s="4">
        <f>'PV Scenarios'!F$10*'Node ratio'!$B3*Main!$B$9</f>
        <v>6.3375038598386349E-2</v>
      </c>
      <c r="F17" s="4">
        <f>'PV Scenarios'!G$10*'Node ratio'!$B3*Main!$B$9</f>
        <v>6.3375038598386349E-2</v>
      </c>
      <c r="G17" s="4">
        <f>'PV Scenarios'!H$10*'Node ratio'!$B3*Main!$B$9</f>
        <v>6.3375038598386349E-2</v>
      </c>
      <c r="H17" s="4">
        <f>'PV Scenarios'!I$10*'Node ratio'!$B3*Main!$B$9</f>
        <v>0.8517605187623124</v>
      </c>
      <c r="I17" s="4">
        <f>'PV Scenarios'!J$10*'Node ratio'!$B3*Main!$B$9</f>
        <v>2.271361383366167</v>
      </c>
      <c r="J17" s="4">
        <f>'PV Scenarios'!K$10*'Node ratio'!$B3*Main!$B$9</f>
        <v>3.8886923683969861</v>
      </c>
      <c r="K17" s="4">
        <f>'PV Scenarios'!L$10*'Node ratio'!$B3*Main!$B$9</f>
        <v>5.5465833781307738</v>
      </c>
      <c r="L17" s="4">
        <f>'PV Scenarios'!M$10*'Node ratio'!$B3*Main!$B$9</f>
        <v>7.0523742952284332</v>
      </c>
      <c r="M17" s="4">
        <f>'PV Scenarios'!N$10*'Node ratio'!$B3*Main!$B$9</f>
        <v>8.2045324969470954</v>
      </c>
      <c r="N17" s="4">
        <f>'PV Scenarios'!O$10*'Node ratio'!$B3*Main!$B$9</f>
        <v>8.8433528860188293</v>
      </c>
      <c r="O17" s="4">
        <f>'PV Scenarios'!P$10*'Node ratio'!$B3*Main!$B$9</f>
        <v>8.8725054037740883</v>
      </c>
      <c r="P17" s="4">
        <f>'PV Scenarios'!Q$10*'Node ratio'!$B3*Main!$B$9</f>
        <v>8.2894550486689358</v>
      </c>
      <c r="Q17" s="4">
        <f>'PV Scenarios'!R$10*'Node ratio'!$B3*Main!$B$9</f>
        <v>7.1791243724252061</v>
      </c>
      <c r="R17" s="4">
        <f>'PV Scenarios'!S$10*'Node ratio'!$B3*Main!$B$9</f>
        <v>5.6986834707669001</v>
      </c>
      <c r="S17" s="4">
        <f>'PV Scenarios'!T$10*'Node ratio'!$B3*Main!$B$9</f>
        <v>4.0471299648929522</v>
      </c>
      <c r="T17" s="4">
        <f>'PV Scenarios'!U$10*'Node ratio'!$B3*Main!$B$9</f>
        <v>2.4183914729144225</v>
      </c>
      <c r="U17" s="4">
        <f>'PV Scenarios'!V$10*'Node ratio'!$B3*Main!$B$9</f>
        <v>0.97470809364318223</v>
      </c>
      <c r="V17" s="4">
        <f>'PV Scenarios'!W$10*'Node ratio'!$B3*Main!$B$9</f>
        <v>6.3375038598386349E-2</v>
      </c>
      <c r="W17" s="4">
        <f>'PV Scenarios'!X$10*'Node ratio'!$B3*Main!$B$9</f>
        <v>6.3375038598386349E-2</v>
      </c>
      <c r="X17" s="4">
        <f>'PV Scenarios'!Y$10*'Node ratio'!$B3*Main!$B$9</f>
        <v>6.3375038598386349E-2</v>
      </c>
      <c r="Y17" s="4">
        <f>'PV Scenarios'!Z$10*'Node ratio'!$B3*Main!$B$9</f>
        <v>6.3375038598386349E-2</v>
      </c>
      <c r="Z17" s="1"/>
      <c r="AA17" s="1"/>
    </row>
    <row r="18" spans="1:27" x14ac:dyDescent="0.25">
      <c r="A18" s="3">
        <v>3</v>
      </c>
      <c r="B18" s="4">
        <f>'PV Scenarios'!C$10*'Node ratio'!$B4*Main!$B$9</f>
        <v>7.009824953108687E-2</v>
      </c>
      <c r="C18" s="4">
        <f>'PV Scenarios'!D$10*'Node ratio'!$B4*Main!$B$9</f>
        <v>7.009824953108687E-2</v>
      </c>
      <c r="D18" s="4">
        <f>'PV Scenarios'!E$10*'Node ratio'!$B4*Main!$B$9</f>
        <v>7.009824953108687E-2</v>
      </c>
      <c r="E18" s="4">
        <f>'PV Scenarios'!F$10*'Node ratio'!$B4*Main!$B$9</f>
        <v>7.009824953108687E-2</v>
      </c>
      <c r="F18" s="4">
        <f>'PV Scenarios'!G$10*'Node ratio'!$B4*Main!$B$9</f>
        <v>7.009824953108687E-2</v>
      </c>
      <c r="G18" s="4">
        <f>'PV Scenarios'!H$10*'Node ratio'!$B4*Main!$B$9</f>
        <v>7.009824953108687E-2</v>
      </c>
      <c r="H18" s="4">
        <f>'PV Scenarios'!I$10*'Node ratio'!$B4*Main!$B$9</f>
        <v>0.94212047369780749</v>
      </c>
      <c r="I18" s="4">
        <f>'PV Scenarios'!J$10*'Node ratio'!$B4*Main!$B$9</f>
        <v>2.5123212631941541</v>
      </c>
      <c r="J18" s="4">
        <f>'PV Scenarios'!K$10*'Node ratio'!$B4*Main!$B$9</f>
        <v>4.3012285912274901</v>
      </c>
      <c r="K18" s="4">
        <f>'PV Scenarios'!L$10*'Node ratio'!$B4*Main!$B$9</f>
        <v>6.1349987989607238</v>
      </c>
      <c r="L18" s="4">
        <f>'PV Scenarios'!M$10*'Node ratio'!$B4*Main!$B$9</f>
        <v>7.8005332078193472</v>
      </c>
      <c r="M18" s="4">
        <f>'PV Scenarios'!N$10*'Node ratio'!$B4*Main!$B$9</f>
        <v>9.0749193842945051</v>
      </c>
      <c r="N18" s="4">
        <f>'PV Scenarios'!O$10*'Node ratio'!$B4*Main!$B$9</f>
        <v>9.781509739567861</v>
      </c>
      <c r="O18" s="4">
        <f>'PV Scenarios'!P$10*'Node ratio'!$B4*Main!$B$9</f>
        <v>9.8137549343521613</v>
      </c>
      <c r="P18" s="4">
        <f>'PV Scenarios'!Q$10*'Node ratio'!$B4*Main!$B$9</f>
        <v>9.1688510386661637</v>
      </c>
      <c r="Q18" s="4">
        <f>'PV Scenarios'!R$10*'Node ratio'!$B4*Main!$B$9</f>
        <v>7.9407297068815215</v>
      </c>
      <c r="R18" s="4">
        <f>'PV Scenarios'!S$10*'Node ratio'!$B4*Main!$B$9</f>
        <v>6.3032345978353312</v>
      </c>
      <c r="S18" s="4">
        <f>'PV Scenarios'!T$10*'Node ratio'!$B4*Main!$B$9</f>
        <v>4.476474215055207</v>
      </c>
      <c r="T18" s="4">
        <f>'PV Scenarios'!U$10*'Node ratio'!$B4*Main!$B$9</f>
        <v>2.6749492021062746</v>
      </c>
      <c r="U18" s="4">
        <f>'PV Scenarios'!V$10*'Node ratio'!$B4*Main!$B$9</f>
        <v>1.0781110777881162</v>
      </c>
      <c r="V18" s="4">
        <f>'PV Scenarios'!W$10*'Node ratio'!$B4*Main!$B$9</f>
        <v>7.009824953108687E-2</v>
      </c>
      <c r="W18" s="4">
        <f>'PV Scenarios'!X$10*'Node ratio'!$B4*Main!$B$9</f>
        <v>7.009824953108687E-2</v>
      </c>
      <c r="X18" s="4">
        <f>'PV Scenarios'!Y$10*'Node ratio'!$B4*Main!$B$9</f>
        <v>7.009824953108687E-2</v>
      </c>
      <c r="Y18" s="4">
        <f>'PV Scenarios'!Z$10*'Node ratio'!$B4*Main!$B$9</f>
        <v>7.009824953108687E-2</v>
      </c>
      <c r="Z18" s="1"/>
      <c r="AA18" s="1"/>
    </row>
    <row r="19" spans="1:27" x14ac:dyDescent="0.25">
      <c r="A19" s="3">
        <v>4</v>
      </c>
      <c r="B19" s="4">
        <f>'PV Scenarios'!C$10*'Node ratio'!$B5*Main!$B$9</f>
        <v>0.19924023430196036</v>
      </c>
      <c r="C19" s="4">
        <f>'PV Scenarios'!D$10*'Node ratio'!$B5*Main!$B$9</f>
        <v>0.19924023430196036</v>
      </c>
      <c r="D19" s="4">
        <f>'PV Scenarios'!E$10*'Node ratio'!$B5*Main!$B$9</f>
        <v>0.19924023430196036</v>
      </c>
      <c r="E19" s="4">
        <f>'PV Scenarios'!F$10*'Node ratio'!$B5*Main!$B$9</f>
        <v>0.19924023430196036</v>
      </c>
      <c r="F19" s="4">
        <f>'PV Scenarios'!G$10*'Node ratio'!$B5*Main!$B$9</f>
        <v>0.19924023430196036</v>
      </c>
      <c r="G19" s="4">
        <f>'PV Scenarios'!H$10*'Node ratio'!$B5*Main!$B$9</f>
        <v>0.19924023430196036</v>
      </c>
      <c r="H19" s="4">
        <f>'PV Scenarios'!I$10*'Node ratio'!$B5*Main!$B$9</f>
        <v>2.677788749018347</v>
      </c>
      <c r="I19" s="4">
        <f>'PV Scenarios'!J$10*'Node ratio'!$B5*Main!$B$9</f>
        <v>7.14076999738226</v>
      </c>
      <c r="J19" s="4">
        <f>'PV Scenarios'!K$10*'Node ratio'!$B5*Main!$B$9</f>
        <v>12.225380776768288</v>
      </c>
      <c r="K19" s="4">
        <f>'PV Scenarios'!L$10*'Node ratio'!$B5*Main!$B$9</f>
        <v>17.437505306107571</v>
      </c>
      <c r="L19" s="4">
        <f>'PV Scenarios'!M$10*'Node ratio'!$B5*Main!$B$9</f>
        <v>22.17145327312215</v>
      </c>
      <c r="M19" s="4">
        <f>'PV Scenarios'!N$10*'Node ratio'!$B5*Main!$B$9</f>
        <v>25.793640732731788</v>
      </c>
      <c r="N19" s="4">
        <f>'PV Scenarios'!O$10*'Node ratio'!$B5*Main!$B$9</f>
        <v>27.801982294495549</v>
      </c>
      <c r="O19" s="4">
        <f>'PV Scenarios'!P$10*'Node ratio'!$B5*Main!$B$9</f>
        <v>27.893632802274446</v>
      </c>
      <c r="P19" s="4">
        <f>'PV Scenarios'!Q$10*'Node ratio'!$B5*Main!$B$9</f>
        <v>26.060622646696416</v>
      </c>
      <c r="Q19" s="4">
        <f>'PV Scenarios'!R$10*'Node ratio'!$B5*Main!$B$9</f>
        <v>22.569933741726071</v>
      </c>
      <c r="R19" s="4">
        <f>'PV Scenarios'!S$10*'Node ratio'!$B5*Main!$B$9</f>
        <v>17.915681868432273</v>
      </c>
      <c r="S19" s="4">
        <f>'PV Scenarios'!T$10*'Node ratio'!$B5*Main!$B$9</f>
        <v>12.723481362523188</v>
      </c>
      <c r="T19" s="4">
        <f>'PV Scenarios'!U$10*'Node ratio'!$B5*Main!$B$9</f>
        <v>7.6030073409628063</v>
      </c>
      <c r="U19" s="4">
        <f>'PV Scenarios'!V$10*'Node ratio'!$B5*Main!$B$9</f>
        <v>3.0643148035641508</v>
      </c>
      <c r="V19" s="4">
        <f>'PV Scenarios'!W$10*'Node ratio'!$B5*Main!$B$9</f>
        <v>0.19924023430196036</v>
      </c>
      <c r="W19" s="4">
        <f>'PV Scenarios'!X$10*'Node ratio'!$B5*Main!$B$9</f>
        <v>0.19924023430196036</v>
      </c>
      <c r="X19" s="4">
        <f>'PV Scenarios'!Y$10*'Node ratio'!$B5*Main!$B$9</f>
        <v>0.19924023430196036</v>
      </c>
      <c r="Y19" s="4">
        <f>'PV Scenarios'!Z$10*'Node ratio'!$B5*Main!$B$9</f>
        <v>0.19924023430196036</v>
      </c>
      <c r="Z19" s="1"/>
      <c r="AA19" s="1"/>
    </row>
    <row r="20" spans="1:27" x14ac:dyDescent="0.25">
      <c r="A20" s="3">
        <v>5</v>
      </c>
      <c r="B20" s="4">
        <f>'PV Scenarios'!C$10*'Node ratio'!$B6*Main!$B$9</f>
        <v>7.31362008047335E-3</v>
      </c>
      <c r="C20" s="4">
        <f>'PV Scenarios'!D$10*'Node ratio'!$B6*Main!$B$9</f>
        <v>7.31362008047335E-3</v>
      </c>
      <c r="D20" s="4">
        <f>'PV Scenarios'!E$10*'Node ratio'!$B6*Main!$B$9</f>
        <v>7.31362008047335E-3</v>
      </c>
      <c r="E20" s="4">
        <f>'PV Scenarios'!F$10*'Node ratio'!$B6*Main!$B$9</f>
        <v>7.31362008047335E-3</v>
      </c>
      <c r="F20" s="4">
        <f>'PV Scenarios'!G$10*'Node ratio'!$B6*Main!$B$9</f>
        <v>7.31362008047335E-3</v>
      </c>
      <c r="G20" s="4">
        <f>'PV Scenarios'!H$10*'Node ratio'!$B6*Main!$B$9</f>
        <v>7.31362008047335E-3</v>
      </c>
      <c r="H20" s="4">
        <f>'PV Scenarios'!I$10*'Node ratio'!$B6*Main!$B$9</f>
        <v>9.8295053881561817E-2</v>
      </c>
      <c r="I20" s="4">
        <f>'PV Scenarios'!J$10*'Node ratio'!$B6*Main!$B$9</f>
        <v>0.26212014368416486</v>
      </c>
      <c r="J20" s="4">
        <f>'PV Scenarios'!K$10*'Node ratio'!$B6*Main!$B$9</f>
        <v>0.44876372813784476</v>
      </c>
      <c r="K20" s="4">
        <f>'PV Scenarios'!L$10*'Node ratio'!$B6*Main!$B$9</f>
        <v>0.64008802944302756</v>
      </c>
      <c r="L20" s="4">
        <f>'PV Scenarios'!M$10*'Node ratio'!$B6*Main!$B$9</f>
        <v>0.81385964255507437</v>
      </c>
      <c r="M20" s="4">
        <f>'PV Scenarios'!N$10*'Node ratio'!$B6*Main!$B$9</f>
        <v>0.94682125561807984</v>
      </c>
      <c r="N20" s="4">
        <f>'PV Scenarios'!O$10*'Node ratio'!$B6*Main!$B$9</f>
        <v>1.0205425460292512</v>
      </c>
      <c r="O20" s="4">
        <f>'PV Scenarios'!P$10*'Node ratio'!$B6*Main!$B$9</f>
        <v>1.0239068112662688</v>
      </c>
      <c r="P20" s="4">
        <f>'PV Scenarios'!Q$10*'Node ratio'!$B6*Main!$B$9</f>
        <v>0.95662150652591427</v>
      </c>
      <c r="Q20" s="4">
        <f>'PV Scenarios'!R$10*'Node ratio'!$B6*Main!$B$9</f>
        <v>0.82848688271602122</v>
      </c>
      <c r="R20" s="4">
        <f>'PV Scenarios'!S$10*'Node ratio'!$B6*Main!$B$9</f>
        <v>0.65764071763616361</v>
      </c>
      <c r="S20" s="4">
        <f>'PV Scenarios'!T$10*'Node ratio'!$B6*Main!$B$9</f>
        <v>0.46704777833902811</v>
      </c>
      <c r="T20" s="4">
        <f>'PV Scenarios'!U$10*'Node ratio'!$B6*Main!$B$9</f>
        <v>0.27908774227086303</v>
      </c>
      <c r="U20" s="4">
        <f>'PV Scenarios'!V$10*'Node ratio'!$B6*Main!$B$9</f>
        <v>0.11248347683768015</v>
      </c>
      <c r="V20" s="4">
        <f>'PV Scenarios'!W$10*'Node ratio'!$B6*Main!$B$9</f>
        <v>7.31362008047335E-3</v>
      </c>
      <c r="W20" s="4">
        <f>'PV Scenarios'!X$10*'Node ratio'!$B6*Main!$B$9</f>
        <v>7.31362008047335E-3</v>
      </c>
      <c r="X20" s="4">
        <f>'PV Scenarios'!Y$10*'Node ratio'!$B6*Main!$B$9</f>
        <v>7.31362008047335E-3</v>
      </c>
      <c r="Y20" s="4">
        <f>'PV Scenarios'!Z$10*'Node ratio'!$B6*Main!$B$9</f>
        <v>7.31362008047335E-3</v>
      </c>
      <c r="Z20" s="1"/>
      <c r="AA20" s="1"/>
    </row>
    <row r="21" spans="1:27" x14ac:dyDescent="0.25">
      <c r="A21" s="3">
        <v>8</v>
      </c>
      <c r="B21" s="4">
        <f>'PV Scenarios'!C$10*'Node ratio'!$B7*Main!$B$9</f>
        <v>0</v>
      </c>
      <c r="C21" s="4">
        <f>'PV Scenarios'!D$10*'Node ratio'!$B7*Main!$B$9</f>
        <v>0</v>
      </c>
      <c r="D21" s="4">
        <f>'PV Scenarios'!E$10*'Node ratio'!$B7*Main!$B$9</f>
        <v>0</v>
      </c>
      <c r="E21" s="4">
        <f>'PV Scenarios'!F$10*'Node ratio'!$B7*Main!$B$9</f>
        <v>0</v>
      </c>
      <c r="F21" s="4">
        <f>'PV Scenarios'!G$10*'Node ratio'!$B7*Main!$B$9</f>
        <v>0</v>
      </c>
      <c r="G21" s="4">
        <f>'PV Scenarios'!H$10*'Node ratio'!$B7*Main!$B$9</f>
        <v>0</v>
      </c>
      <c r="H21" s="4">
        <f>'PV Scenarios'!I$10*'Node ratio'!$B7*Main!$B$9</f>
        <v>0</v>
      </c>
      <c r="I21" s="4">
        <f>'PV Scenarios'!J$10*'Node ratio'!$B7*Main!$B$9</f>
        <v>0</v>
      </c>
      <c r="J21" s="4">
        <f>'PV Scenarios'!K$10*'Node ratio'!$B7*Main!$B$9</f>
        <v>0</v>
      </c>
      <c r="K21" s="4">
        <f>'PV Scenarios'!L$10*'Node ratio'!$B7*Main!$B$9</f>
        <v>0</v>
      </c>
      <c r="L21" s="4">
        <f>'PV Scenarios'!M$10*'Node ratio'!$B7*Main!$B$9</f>
        <v>0</v>
      </c>
      <c r="M21" s="4">
        <f>'PV Scenarios'!N$10*'Node ratio'!$B7*Main!$B$9</f>
        <v>0</v>
      </c>
      <c r="N21" s="4">
        <f>'PV Scenarios'!O$10*'Node ratio'!$B7*Main!$B$9</f>
        <v>0</v>
      </c>
      <c r="O21" s="4">
        <f>'PV Scenarios'!P$10*'Node ratio'!$B7*Main!$B$9</f>
        <v>0</v>
      </c>
      <c r="P21" s="4">
        <f>'PV Scenarios'!Q$10*'Node ratio'!$B7*Main!$B$9</f>
        <v>0</v>
      </c>
      <c r="Q21" s="4">
        <f>'PV Scenarios'!R$10*'Node ratio'!$B7*Main!$B$9</f>
        <v>0</v>
      </c>
      <c r="R21" s="4">
        <f>'PV Scenarios'!S$10*'Node ratio'!$B7*Main!$B$9</f>
        <v>0</v>
      </c>
      <c r="S21" s="4">
        <f>'PV Scenarios'!T$10*'Node ratio'!$B7*Main!$B$9</f>
        <v>0</v>
      </c>
      <c r="T21" s="4">
        <f>'PV Scenarios'!U$10*'Node ratio'!$B7*Main!$B$9</f>
        <v>0</v>
      </c>
      <c r="U21" s="4">
        <f>'PV Scenarios'!V$10*'Node ratio'!$B7*Main!$B$9</f>
        <v>0</v>
      </c>
      <c r="V21" s="4">
        <f>'PV Scenarios'!W$10*'Node ratio'!$B7*Main!$B$9</f>
        <v>0</v>
      </c>
      <c r="W21" s="4">
        <f>'PV Scenarios'!X$10*'Node ratio'!$B7*Main!$B$9</f>
        <v>0</v>
      </c>
      <c r="X21" s="4">
        <f>'PV Scenarios'!Y$10*'Node ratio'!$B7*Main!$B$9</f>
        <v>0</v>
      </c>
      <c r="Y21" s="4">
        <f>'PV Scenarios'!Z$10*'Node ratio'!$B7*Main!$B$9</f>
        <v>0</v>
      </c>
      <c r="Z21" s="1"/>
      <c r="AA21" s="1"/>
    </row>
    <row r="22" spans="1:27" x14ac:dyDescent="0.25">
      <c r="A22" s="3">
        <v>9</v>
      </c>
      <c r="B22" s="4">
        <f>'PV Scenarios'!C$10*'Node ratio'!$B8*Main!$B$9</f>
        <v>0</v>
      </c>
      <c r="C22" s="4">
        <f>'PV Scenarios'!D$10*'Node ratio'!$B8*Main!$B$9</f>
        <v>0</v>
      </c>
      <c r="D22" s="4">
        <f>'PV Scenarios'!E$10*'Node ratio'!$B8*Main!$B$9</f>
        <v>0</v>
      </c>
      <c r="E22" s="4">
        <f>'PV Scenarios'!F$10*'Node ratio'!$B8*Main!$B$9</f>
        <v>0</v>
      </c>
      <c r="F22" s="4">
        <f>'PV Scenarios'!G$10*'Node ratio'!$B8*Main!$B$9</f>
        <v>0</v>
      </c>
      <c r="G22" s="4">
        <f>'PV Scenarios'!H$10*'Node ratio'!$B8*Main!$B$9</f>
        <v>0</v>
      </c>
      <c r="H22" s="4">
        <f>'PV Scenarios'!I$10*'Node ratio'!$B8*Main!$B$9</f>
        <v>0</v>
      </c>
      <c r="I22" s="4">
        <f>'PV Scenarios'!J$10*'Node ratio'!$B8*Main!$B$9</f>
        <v>0</v>
      </c>
      <c r="J22" s="4">
        <f>'PV Scenarios'!K$10*'Node ratio'!$B8*Main!$B$9</f>
        <v>0</v>
      </c>
      <c r="K22" s="4">
        <f>'PV Scenarios'!L$10*'Node ratio'!$B8*Main!$B$9</f>
        <v>0</v>
      </c>
      <c r="L22" s="4">
        <f>'PV Scenarios'!M$10*'Node ratio'!$B8*Main!$B$9</f>
        <v>0</v>
      </c>
      <c r="M22" s="4">
        <f>'PV Scenarios'!N$10*'Node ratio'!$B8*Main!$B$9</f>
        <v>0</v>
      </c>
      <c r="N22" s="4">
        <f>'PV Scenarios'!O$10*'Node ratio'!$B8*Main!$B$9</f>
        <v>0</v>
      </c>
      <c r="O22" s="4">
        <f>'PV Scenarios'!P$10*'Node ratio'!$B8*Main!$B$9</f>
        <v>0</v>
      </c>
      <c r="P22" s="4">
        <f>'PV Scenarios'!Q$10*'Node ratio'!$B8*Main!$B$9</f>
        <v>0</v>
      </c>
      <c r="Q22" s="4">
        <f>'PV Scenarios'!R$10*'Node ratio'!$B8*Main!$B$9</f>
        <v>0</v>
      </c>
      <c r="R22" s="4">
        <f>'PV Scenarios'!S$10*'Node ratio'!$B8*Main!$B$9</f>
        <v>0</v>
      </c>
      <c r="S22" s="4">
        <f>'PV Scenarios'!T$10*'Node ratio'!$B8*Main!$B$9</f>
        <v>0</v>
      </c>
      <c r="T22" s="4">
        <f>'PV Scenarios'!U$10*'Node ratio'!$B8*Main!$B$9</f>
        <v>0</v>
      </c>
      <c r="U22" s="4">
        <f>'PV Scenarios'!V$10*'Node ratio'!$B8*Main!$B$9</f>
        <v>0</v>
      </c>
      <c r="V22" s="4">
        <f>'PV Scenarios'!W$10*'Node ratio'!$B8*Main!$B$9</f>
        <v>0</v>
      </c>
      <c r="W22" s="4">
        <f>'PV Scenarios'!X$10*'Node ratio'!$B8*Main!$B$9</f>
        <v>0</v>
      </c>
      <c r="X22" s="4">
        <f>'PV Scenarios'!Y$10*'Node ratio'!$B8*Main!$B$9</f>
        <v>0</v>
      </c>
      <c r="Y22" s="4">
        <f>'PV Scenarios'!Z$10*'Node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Scenarios'!C$10*'Node ratio'!$B9*Main!$B$9</f>
        <v>9.6733091531454984E-2</v>
      </c>
      <c r="C23" s="4">
        <f>'PV Scenarios'!D$10*'Node ratio'!$B9*Main!$B$9</f>
        <v>9.6733091531454984E-2</v>
      </c>
      <c r="D23" s="4">
        <f>'PV Scenarios'!E$10*'Node ratio'!$B9*Main!$B$9</f>
        <v>9.6733091531454984E-2</v>
      </c>
      <c r="E23" s="4">
        <f>'PV Scenarios'!F$10*'Node ratio'!$B9*Main!$B$9</f>
        <v>9.6733091531454984E-2</v>
      </c>
      <c r="F23" s="4">
        <f>'PV Scenarios'!G$10*'Node ratio'!$B9*Main!$B$9</f>
        <v>9.6733091531454984E-2</v>
      </c>
      <c r="G23" s="4">
        <f>'PV Scenarios'!H$10*'Node ratio'!$B9*Main!$B$9</f>
        <v>9.6733091531454984E-2</v>
      </c>
      <c r="H23" s="4">
        <f>'PV Scenarios'!I$10*'Node ratio'!$B9*Main!$B$9</f>
        <v>1.3000927501827551</v>
      </c>
      <c r="I23" s="4">
        <f>'PV Scenarios'!J$10*'Node ratio'!$B9*Main!$B$9</f>
        <v>3.4669140004873471</v>
      </c>
      <c r="J23" s="4">
        <f>'PV Scenarios'!K$10*'Node ratio'!$B9*Main!$B$9</f>
        <v>5.9355424963700782</v>
      </c>
      <c r="K23" s="4">
        <f>'PV Scenarios'!L$10*'Node ratio'!$B9*Main!$B$9</f>
        <v>8.4660801708329405</v>
      </c>
      <c r="L23" s="4">
        <f>'PV Scenarios'!M$10*'Node ratio'!$B9*Main!$B$9</f>
        <v>10.764458425620312</v>
      </c>
      <c r="M23" s="4">
        <f>'PV Scenarios'!N$10*'Node ratio'!$B9*Main!$B$9</f>
        <v>12.523066029662161</v>
      </c>
      <c r="N23" s="4">
        <f>'PV Scenarios'!O$10*'Node ratio'!$B9*Main!$B$9</f>
        <v>13.498135592299228</v>
      </c>
      <c r="O23" s="4">
        <f>'PV Scenarios'!P$10*'Node ratio'!$B9*Main!$B$9</f>
        <v>13.542632814403698</v>
      </c>
      <c r="P23" s="4">
        <f>'PV Scenarios'!Q$10*'Node ratio'!$B9*Main!$B$9</f>
        <v>12.652688372314314</v>
      </c>
      <c r="Q23" s="4">
        <f>'PV Scenarios'!R$10*'Node ratio'!$B9*Main!$B$9</f>
        <v>10.957924608683221</v>
      </c>
      <c r="R23" s="4">
        <f>'PV Scenarios'!S$10*'Node ratio'!$B9*Main!$B$9</f>
        <v>8.6982395905084307</v>
      </c>
      <c r="S23" s="4">
        <f>'PV Scenarios'!T$10*'Node ratio'!$B9*Main!$B$9</f>
        <v>6.1773752251987144</v>
      </c>
      <c r="T23" s="4">
        <f>'PV Scenarios'!U$10*'Node ratio'!$B9*Main!$B$9</f>
        <v>3.6913347728403223</v>
      </c>
      <c r="U23" s="4">
        <f>'PV Scenarios'!V$10*'Node ratio'!$B9*Main!$B$9</f>
        <v>1.4877549477537779</v>
      </c>
      <c r="V23" s="4">
        <f>'PV Scenarios'!W$10*'Node ratio'!$B9*Main!$B$9</f>
        <v>9.6733091531454984E-2</v>
      </c>
      <c r="W23" s="4">
        <f>'PV Scenarios'!X$10*'Node ratio'!$B9*Main!$B$9</f>
        <v>9.6733091531454984E-2</v>
      </c>
      <c r="X23" s="4">
        <f>'PV Scenarios'!Y$10*'Node ratio'!$B9*Main!$B$9</f>
        <v>9.6733091531454984E-2</v>
      </c>
      <c r="Y23" s="4">
        <f>'PV Scenarios'!Z$10*'Node ratio'!$B9*Main!$B$9</f>
        <v>9.6733091531454984E-2</v>
      </c>
      <c r="Z23" s="1"/>
      <c r="AA23" s="1"/>
    </row>
    <row r="24" spans="1:27" x14ac:dyDescent="0.25">
      <c r="A24" s="3">
        <v>12</v>
      </c>
      <c r="B24" s="4">
        <f>'PV Scenarios'!C$10*'Node ratio'!$B10*Main!$B$9</f>
        <v>0.63736836584936951</v>
      </c>
      <c r="C24" s="4">
        <f>'PV Scenarios'!D$10*'Node ratio'!$B10*Main!$B$9</f>
        <v>0.63736836584936951</v>
      </c>
      <c r="D24" s="4">
        <f>'PV Scenarios'!E$10*'Node ratio'!$B10*Main!$B$9</f>
        <v>0.63736836584936951</v>
      </c>
      <c r="E24" s="4">
        <f>'PV Scenarios'!F$10*'Node ratio'!$B10*Main!$B$9</f>
        <v>0.63736836584936951</v>
      </c>
      <c r="F24" s="4">
        <f>'PV Scenarios'!G$10*'Node ratio'!$B10*Main!$B$9</f>
        <v>0.63736836584936951</v>
      </c>
      <c r="G24" s="4">
        <f>'PV Scenarios'!H$10*'Node ratio'!$B10*Main!$B$9</f>
        <v>0.63736836584936951</v>
      </c>
      <c r="H24" s="4">
        <f>'PV Scenarios'!I$10*'Node ratio'!$B10*Main!$B$9</f>
        <v>8.5662308370155245</v>
      </c>
      <c r="I24" s="4">
        <f>'PV Scenarios'!J$10*'Node ratio'!$B10*Main!$B$9</f>
        <v>22.843282232041407</v>
      </c>
      <c r="J24" s="4">
        <f>'PV Scenarios'!K$10*'Node ratio'!$B10*Main!$B$9</f>
        <v>39.108922928517316</v>
      </c>
      <c r="K24" s="4">
        <f>'PV Scenarios'!L$10*'Node ratio'!$B10*Main!$B$9</f>
        <v>55.782479379136831</v>
      </c>
      <c r="L24" s="4">
        <f>'PV Scenarios'!M$10*'Node ratio'!$B10*Main!$B$9</f>
        <v>70.926351751717846</v>
      </c>
      <c r="M24" s="4">
        <f>'PV Scenarios'!N$10*'Node ratio'!$B10*Main!$B$9</f>
        <v>82.51370864285937</v>
      </c>
      <c r="N24" s="4">
        <f>'PV Scenarios'!O$10*'Node ratio'!$B10*Main!$B$9</f>
        <v>88.938381770621021</v>
      </c>
      <c r="O24" s="4">
        <f>'PV Scenarios'!P$10*'Node ratio'!$B10*Main!$B$9</f>
        <v>89.231571218911725</v>
      </c>
      <c r="P24" s="4">
        <f>'PV Scenarios'!Q$10*'Node ratio'!$B10*Main!$B$9</f>
        <v>83.367782253097545</v>
      </c>
      <c r="Q24" s="4">
        <f>'PV Scenarios'!R$10*'Node ratio'!$B10*Main!$B$9</f>
        <v>72.201088483416598</v>
      </c>
      <c r="R24" s="4">
        <f>'PV Scenarios'!S$10*'Node ratio'!$B10*Main!$B$9</f>
        <v>57.312163457175302</v>
      </c>
      <c r="S24" s="4">
        <f>'PV Scenarios'!T$10*'Node ratio'!$B10*Main!$B$9</f>
        <v>40.702343843140738</v>
      </c>
      <c r="T24" s="4">
        <f>'PV Scenarios'!U$10*'Node ratio'!$B10*Main!$B$9</f>
        <v>24.321976840811939</v>
      </c>
      <c r="U24" s="4">
        <f>'PV Scenarios'!V$10*'Node ratio'!$B10*Main!$B$9</f>
        <v>9.8027254667633041</v>
      </c>
      <c r="V24" s="4">
        <f>'PV Scenarios'!W$10*'Node ratio'!$B10*Main!$B$9</f>
        <v>0.63736836584936951</v>
      </c>
      <c r="W24" s="4">
        <f>'PV Scenarios'!X$10*'Node ratio'!$B10*Main!$B$9</f>
        <v>0.63736836584936951</v>
      </c>
      <c r="X24" s="4">
        <f>'PV Scenarios'!Y$10*'Node ratio'!$B10*Main!$B$9</f>
        <v>0.63736836584936951</v>
      </c>
      <c r="Y24" s="4">
        <f>'PV Scenarios'!Z$10*'Node ratio'!$B10*Main!$B$9</f>
        <v>0.63736836584936951</v>
      </c>
      <c r="Z24" s="1"/>
      <c r="AA24" s="1"/>
    </row>
    <row r="25" spans="1:27" x14ac:dyDescent="0.25">
      <c r="A25" s="3">
        <v>15</v>
      </c>
      <c r="B25" s="4">
        <f>'PV Scenarios'!C$10*'Node ratio'!$B11*Main!$B$9</f>
        <v>1.2859494250371934E-2</v>
      </c>
      <c r="C25" s="4">
        <f>'PV Scenarios'!D$10*'Node ratio'!$B11*Main!$B$9</f>
        <v>1.2859494250371934E-2</v>
      </c>
      <c r="D25" s="4">
        <f>'PV Scenarios'!E$10*'Node ratio'!$B11*Main!$B$9</f>
        <v>1.2859494250371934E-2</v>
      </c>
      <c r="E25" s="4">
        <f>'PV Scenarios'!F$10*'Node ratio'!$B11*Main!$B$9</f>
        <v>1.2859494250371934E-2</v>
      </c>
      <c r="F25" s="4">
        <f>'PV Scenarios'!G$10*'Node ratio'!$B11*Main!$B$9</f>
        <v>1.2859494250371934E-2</v>
      </c>
      <c r="G25" s="4">
        <f>'PV Scenarios'!H$10*'Node ratio'!$B11*Main!$B$9</f>
        <v>1.2859494250371934E-2</v>
      </c>
      <c r="H25" s="4">
        <f>'PV Scenarios'!I$10*'Node ratio'!$B11*Main!$B$9</f>
        <v>0.17283160272499876</v>
      </c>
      <c r="I25" s="4">
        <f>'PV Scenarios'!J$10*'Node ratio'!$B11*Main!$B$9</f>
        <v>0.46088427393333015</v>
      </c>
      <c r="J25" s="4">
        <f>'PV Scenarios'!K$10*'Node ratio'!$B11*Main!$B$9</f>
        <v>0.78905856720282186</v>
      </c>
      <c r="K25" s="4">
        <f>'PV Scenarios'!L$10*'Node ratio'!$B11*Main!$B$9</f>
        <v>1.1254629367925517</v>
      </c>
      <c r="L25" s="4">
        <f>'PV Scenarios'!M$10*'Node ratio'!$B11*Main!$B$9</f>
        <v>1.4310045201813888</v>
      </c>
      <c r="M25" s="4">
        <f>'PV Scenarios'!N$10*'Node ratio'!$B11*Main!$B$9</f>
        <v>1.6647901256531505</v>
      </c>
      <c r="N25" s="4">
        <f>'PV Scenarios'!O$10*'Node ratio'!$B11*Main!$B$9</f>
        <v>1.7944138276968995</v>
      </c>
      <c r="O25" s="4">
        <f>'PV Scenarios'!P$10*'Node ratio'!$B11*Main!$B$9</f>
        <v>1.8003291950520706</v>
      </c>
      <c r="P25" s="4">
        <f>'PV Scenarios'!Q$10*'Node ratio'!$B11*Main!$B$9</f>
        <v>1.6820218479486491</v>
      </c>
      <c r="Q25" s="4">
        <f>'PV Scenarios'!R$10*'Node ratio'!$B11*Main!$B$9</f>
        <v>1.4567235086821329</v>
      </c>
      <c r="R25" s="4">
        <f>'PV Scenarios'!S$10*'Node ratio'!$B11*Main!$B$9</f>
        <v>1.1563257229934443</v>
      </c>
      <c r="S25" s="4">
        <f>'PV Scenarios'!T$10*'Node ratio'!$B11*Main!$B$9</f>
        <v>0.82120730282875154</v>
      </c>
      <c r="T25" s="4">
        <f>'PV Scenarios'!U$10*'Node ratio'!$B11*Main!$B$9</f>
        <v>0.49071830059419291</v>
      </c>
      <c r="U25" s="4">
        <f>'PV Scenarios'!V$10*'Node ratio'!$B11*Main!$B$9</f>
        <v>0.19777902157072036</v>
      </c>
      <c r="V25" s="4">
        <f>'PV Scenarios'!W$10*'Node ratio'!$B11*Main!$B$9</f>
        <v>1.2859494250371934E-2</v>
      </c>
      <c r="W25" s="4">
        <f>'PV Scenarios'!X$10*'Node ratio'!$B11*Main!$B$9</f>
        <v>1.2859494250371934E-2</v>
      </c>
      <c r="X25" s="4">
        <f>'PV Scenarios'!Y$10*'Node ratio'!$B11*Main!$B$9</f>
        <v>1.2859494250371934E-2</v>
      </c>
      <c r="Y25" s="4">
        <f>'PV Scenarios'!Z$10*'Node ratio'!$B11*Main!$B$9</f>
        <v>1.2859494250371934E-2</v>
      </c>
      <c r="Z25" s="1"/>
      <c r="AA25" s="1"/>
    </row>
    <row r="26" spans="1:27" x14ac:dyDescent="0.25">
      <c r="A26" s="3">
        <v>16</v>
      </c>
      <c r="B26" s="4">
        <f>'PV Scenarios'!C$10*'Node ratio'!$B12*Main!$B$9</f>
        <v>0.10216180969987677</v>
      </c>
      <c r="C26" s="4">
        <f>'PV Scenarios'!D$10*'Node ratio'!$B12*Main!$B$9</f>
        <v>0.10216180969987677</v>
      </c>
      <c r="D26" s="4">
        <f>'PV Scenarios'!E$10*'Node ratio'!$B12*Main!$B$9</f>
        <v>0.10216180969987677</v>
      </c>
      <c r="E26" s="4">
        <f>'PV Scenarios'!F$10*'Node ratio'!$B12*Main!$B$9</f>
        <v>0.10216180969987677</v>
      </c>
      <c r="F26" s="4">
        <f>'PV Scenarios'!G$10*'Node ratio'!$B12*Main!$B$9</f>
        <v>0.10216180969987677</v>
      </c>
      <c r="G26" s="4">
        <f>'PV Scenarios'!H$10*'Node ratio'!$B12*Main!$B$9</f>
        <v>0.10216180969987677</v>
      </c>
      <c r="H26" s="4">
        <f>'PV Scenarios'!I$10*'Node ratio'!$B12*Main!$B$9</f>
        <v>1.3730547223663436</v>
      </c>
      <c r="I26" s="4">
        <f>'PV Scenarios'!J$10*'Node ratio'!$B12*Main!$B$9</f>
        <v>3.6614792596435835</v>
      </c>
      <c r="J26" s="4">
        <f>'PV Scenarios'!K$10*'Node ratio'!$B12*Main!$B$9</f>
        <v>6.2686486431844388</v>
      </c>
      <c r="K26" s="4">
        <f>'PV Scenarios'!L$10*'Node ratio'!$B12*Main!$B$9</f>
        <v>8.941201584933216</v>
      </c>
      <c r="L26" s="4">
        <f>'PV Scenarios'!M$10*'Node ratio'!$B12*Main!$B$9</f>
        <v>11.368566183402287</v>
      </c>
      <c r="M26" s="4">
        <f>'PV Scenarios'!N$10*'Node ratio'!$B12*Main!$B$9</f>
        <v>13.225867883746044</v>
      </c>
      <c r="N26" s="4">
        <f>'PV Scenarios'!O$10*'Node ratio'!$B12*Main!$B$9</f>
        <v>14.255658925520803</v>
      </c>
      <c r="O26" s="4">
        <f>'PV Scenarios'!P$10*'Node ratio'!$B12*Main!$B$9</f>
        <v>14.302653357982745</v>
      </c>
      <c r="P26" s="4">
        <f>'PV Scenarios'!Q$10*'Node ratio'!$B12*Main!$B$9</f>
        <v>13.362764708743883</v>
      </c>
      <c r="Q26" s="4">
        <f>'PV Scenarios'!R$10*'Node ratio'!$B12*Main!$B$9</f>
        <v>11.572889802802042</v>
      </c>
      <c r="R26" s="4">
        <f>'PV Scenarios'!S$10*'Node ratio'!$B12*Main!$B$9</f>
        <v>9.18638992821292</v>
      </c>
      <c r="S26" s="4">
        <f>'PV Scenarios'!T$10*'Node ratio'!$B12*Main!$B$9</f>
        <v>6.52405316743413</v>
      </c>
      <c r="T26" s="4">
        <f>'PV Scenarios'!U$10*'Node ratio'!$B12*Main!$B$9</f>
        <v>3.8984946581472975</v>
      </c>
      <c r="U26" s="4">
        <f>'PV Scenarios'!V$10*'Node ratio'!$B12*Main!$B$9</f>
        <v>1.5712486331841049</v>
      </c>
      <c r="V26" s="4">
        <f>'PV Scenarios'!W$10*'Node ratio'!$B12*Main!$B$9</f>
        <v>0.10216180969987677</v>
      </c>
      <c r="W26" s="4">
        <f>'PV Scenarios'!X$10*'Node ratio'!$B12*Main!$B$9</f>
        <v>0.10216180969987677</v>
      </c>
      <c r="X26" s="4">
        <f>'PV Scenarios'!Y$10*'Node ratio'!$B12*Main!$B$9</f>
        <v>0.10216180969987677</v>
      </c>
      <c r="Y26" s="4">
        <f>'PV Scenarios'!Z$10*'Node ratio'!$B12*Main!$B$9</f>
        <v>0.10216180969987677</v>
      </c>
      <c r="Z26" s="1"/>
      <c r="AA26" s="1"/>
    </row>
    <row r="27" spans="1:27" x14ac:dyDescent="0.25">
      <c r="A27" s="3">
        <v>17</v>
      </c>
      <c r="B27" s="4">
        <f>'PV Scenarios'!C$10*'Node ratio'!$B13*Main!$B$9</f>
        <v>2.2597603471248475E-2</v>
      </c>
      <c r="C27" s="4">
        <f>'PV Scenarios'!D$10*'Node ratio'!$B13*Main!$B$9</f>
        <v>2.2597603471248475E-2</v>
      </c>
      <c r="D27" s="4">
        <f>'PV Scenarios'!E$10*'Node ratio'!$B13*Main!$B$9</f>
        <v>2.2597603471248475E-2</v>
      </c>
      <c r="E27" s="4">
        <f>'PV Scenarios'!F$10*'Node ratio'!$B13*Main!$B$9</f>
        <v>2.2597603471248475E-2</v>
      </c>
      <c r="F27" s="4">
        <f>'PV Scenarios'!G$10*'Node ratio'!$B13*Main!$B$9</f>
        <v>2.2597603471248475E-2</v>
      </c>
      <c r="G27" s="4">
        <f>'PV Scenarios'!H$10*'Node ratio'!$B13*Main!$B$9</f>
        <v>2.2597603471248475E-2</v>
      </c>
      <c r="H27" s="4">
        <f>'PV Scenarios'!I$10*'Node ratio'!$B13*Main!$B$9</f>
        <v>0.30371179065357951</v>
      </c>
      <c r="I27" s="4">
        <f>'PV Scenarios'!J$10*'Node ratio'!$B13*Main!$B$9</f>
        <v>0.80989810840954546</v>
      </c>
      <c r="J27" s="4">
        <f>'PV Scenarios'!K$10*'Node ratio'!$B13*Main!$B$9</f>
        <v>1.3865889489958068</v>
      </c>
      <c r="K27" s="4">
        <f>'PV Scenarios'!L$10*'Node ratio'!$B13*Main!$B$9</f>
        <v>1.9777422558036668</v>
      </c>
      <c r="L27" s="4">
        <f>'PV Scenarios'!M$10*'Node ratio'!$B13*Main!$B$9</f>
        <v>2.5146613142805303</v>
      </c>
      <c r="M27" s="4">
        <f>'PV Scenarios'!N$10*'Node ratio'!$B13*Main!$B$9</f>
        <v>2.9254857453878276</v>
      </c>
      <c r="N27" s="4">
        <f>'PV Scenarios'!O$10*'Node ratio'!$B13*Main!$B$9</f>
        <v>3.1532695883780124</v>
      </c>
      <c r="O27" s="4">
        <f>'PV Scenarios'!P$10*'Node ratio'!$B13*Main!$B$9</f>
        <v>3.1636644859747864</v>
      </c>
      <c r="P27" s="4">
        <f>'PV Scenarios'!Q$10*'Node ratio'!$B13*Main!$B$9</f>
        <v>2.9557665340393009</v>
      </c>
      <c r="Q27" s="4">
        <f>'PV Scenarios'!R$10*'Node ratio'!$B13*Main!$B$9</f>
        <v>2.5598565212230278</v>
      </c>
      <c r="R27" s="4">
        <f>'PV Scenarios'!S$10*'Node ratio'!$B13*Main!$B$9</f>
        <v>2.0319765041346627</v>
      </c>
      <c r="S27" s="4">
        <f>'PV Scenarios'!T$10*'Node ratio'!$B13*Main!$B$9</f>
        <v>1.4430829576739275</v>
      </c>
      <c r="T27" s="4">
        <f>'PV Scenarios'!U$10*'Node ratio'!$B13*Main!$B$9</f>
        <v>0.86232454846284168</v>
      </c>
      <c r="U27" s="4">
        <f>'PV Scenarios'!V$10*'Node ratio'!$B13*Main!$B$9</f>
        <v>0.34755114138780163</v>
      </c>
      <c r="V27" s="4">
        <f>'PV Scenarios'!W$10*'Node ratio'!$B13*Main!$B$9</f>
        <v>2.2597603471248475E-2</v>
      </c>
      <c r="W27" s="4">
        <f>'PV Scenarios'!X$10*'Node ratio'!$B13*Main!$B$9</f>
        <v>2.2597603471248475E-2</v>
      </c>
      <c r="X27" s="4">
        <f>'PV Scenarios'!Y$10*'Node ratio'!$B13*Main!$B$9</f>
        <v>2.2597603471248475E-2</v>
      </c>
      <c r="Y27" s="4">
        <f>'PV Scenarios'!Z$10*'Node ratio'!$B13*Main!$B$9</f>
        <v>2.2597603471248475E-2</v>
      </c>
      <c r="Z27" s="1"/>
      <c r="AA27" s="1"/>
    </row>
    <row r="28" spans="1:27" x14ac:dyDescent="0.25">
      <c r="A28" s="3">
        <v>18</v>
      </c>
      <c r="B28" s="4">
        <f>'PV Scenarios'!C$10*'Node ratio'!$B14*Main!$B$9</f>
        <v>2.9317387552792564E-3</v>
      </c>
      <c r="C28" s="4">
        <f>'PV Scenarios'!D$10*'Node ratio'!$B14*Main!$B$9</f>
        <v>2.9317387552792564E-3</v>
      </c>
      <c r="D28" s="4">
        <f>'PV Scenarios'!E$10*'Node ratio'!$B14*Main!$B$9</f>
        <v>2.9317387552792564E-3</v>
      </c>
      <c r="E28" s="4">
        <f>'PV Scenarios'!F$10*'Node ratio'!$B14*Main!$B$9</f>
        <v>2.9317387552792564E-3</v>
      </c>
      <c r="F28" s="4">
        <f>'PV Scenarios'!G$10*'Node ratio'!$B14*Main!$B$9</f>
        <v>2.9317387552792564E-3</v>
      </c>
      <c r="G28" s="4">
        <f>'PV Scenarios'!H$10*'Node ratio'!$B14*Main!$B$9</f>
        <v>2.9317387552792564E-3</v>
      </c>
      <c r="H28" s="4">
        <f>'PV Scenarios'!I$10*'Node ratio'!$B14*Main!$B$9</f>
        <v>3.9402568870953197E-2</v>
      </c>
      <c r="I28" s="4">
        <f>'PV Scenarios'!J$10*'Node ratio'!$B14*Main!$B$9</f>
        <v>0.10507351698920855</v>
      </c>
      <c r="J28" s="4">
        <f>'PV Scenarios'!K$10*'Node ratio'!$B14*Main!$B$9</f>
        <v>0.17989149002393517</v>
      </c>
      <c r="K28" s="4">
        <f>'PV Scenarios'!L$10*'Node ratio'!$B14*Main!$B$9</f>
        <v>0.25658577586204051</v>
      </c>
      <c r="L28" s="4">
        <f>'PV Scenarios'!M$10*'Node ratio'!$B14*Main!$B$9</f>
        <v>0.32624388868747567</v>
      </c>
      <c r="M28" s="4">
        <f>'PV Scenarios'!N$10*'Node ratio'!$B14*Main!$B$9</f>
        <v>0.37954289925845247</v>
      </c>
      <c r="N28" s="4">
        <f>'PV Scenarios'!O$10*'Node ratio'!$B14*Main!$B$9</f>
        <v>0.4090948259116674</v>
      </c>
      <c r="O28" s="4">
        <f>'PV Scenarios'!P$10*'Node ratio'!$B14*Main!$B$9</f>
        <v>0.41044342573909587</v>
      </c>
      <c r="P28" s="4">
        <f>'PV Scenarios'!Q$10*'Node ratio'!$B14*Main!$B$9</f>
        <v>0.38347142919052674</v>
      </c>
      <c r="Q28" s="4">
        <f>'PV Scenarios'!R$10*'Node ratio'!$B14*Main!$B$9</f>
        <v>0.33210736619803422</v>
      </c>
      <c r="R28" s="4">
        <f>'PV Scenarios'!S$10*'Node ratio'!$B14*Main!$B$9</f>
        <v>0.26362194887471074</v>
      </c>
      <c r="S28" s="4">
        <f>'PV Scenarios'!T$10*'Node ratio'!$B14*Main!$B$9</f>
        <v>0.18722083691213329</v>
      </c>
      <c r="T28" s="4">
        <f>'PV Scenarios'!U$10*'Node ratio'!$B14*Main!$B$9</f>
        <v>0.11187515090145642</v>
      </c>
      <c r="U28" s="4">
        <f>'PV Scenarios'!V$10*'Node ratio'!$B14*Main!$B$9</f>
        <v>4.5090142056194972E-2</v>
      </c>
      <c r="V28" s="4">
        <f>'PV Scenarios'!W$10*'Node ratio'!$B14*Main!$B$9</f>
        <v>2.9317387552792564E-3</v>
      </c>
      <c r="W28" s="4">
        <f>'PV Scenarios'!X$10*'Node ratio'!$B14*Main!$B$9</f>
        <v>2.9317387552792564E-3</v>
      </c>
      <c r="X28" s="4">
        <f>'PV Scenarios'!Y$10*'Node ratio'!$B14*Main!$B$9</f>
        <v>2.9317387552792564E-3</v>
      </c>
      <c r="Y28" s="4">
        <f>'PV Scenarios'!Z$10*'Node ratio'!$B14*Main!$B$9</f>
        <v>2.9317387552792564E-3</v>
      </c>
      <c r="Z28" s="1"/>
      <c r="AA28" s="1"/>
    </row>
    <row r="29" spans="1:27" x14ac:dyDescent="0.25">
      <c r="A29" s="3">
        <v>20</v>
      </c>
      <c r="B29" s="4">
        <f>'PV Scenarios'!C$10*'Node ratio'!$B15*Main!$B$9</f>
        <v>9.6746022560496581E-3</v>
      </c>
      <c r="C29" s="4">
        <f>'PV Scenarios'!D$10*'Node ratio'!$B15*Main!$B$9</f>
        <v>9.6746022560496581E-3</v>
      </c>
      <c r="D29" s="4">
        <f>'PV Scenarios'!E$10*'Node ratio'!$B15*Main!$B$9</f>
        <v>9.6746022560496581E-3</v>
      </c>
      <c r="E29" s="4">
        <f>'PV Scenarios'!F$10*'Node ratio'!$B15*Main!$B$9</f>
        <v>9.6746022560496581E-3</v>
      </c>
      <c r="F29" s="4">
        <f>'PV Scenarios'!G$10*'Node ratio'!$B15*Main!$B$9</f>
        <v>9.6746022560496581E-3</v>
      </c>
      <c r="G29" s="4">
        <f>'PV Scenarios'!H$10*'Node ratio'!$B15*Main!$B$9</f>
        <v>9.6746022560496581E-3</v>
      </c>
      <c r="H29" s="4">
        <f>'PV Scenarios'!I$10*'Node ratio'!$B15*Main!$B$9</f>
        <v>0.13002665432130739</v>
      </c>
      <c r="I29" s="4">
        <f>'PV Scenarios'!J$10*'Node ratio'!$B15*Main!$B$9</f>
        <v>0.3467377448568198</v>
      </c>
      <c r="J29" s="4">
        <f>'PV Scenarios'!K$10*'Node ratio'!$B15*Main!$B$9</f>
        <v>0.59363359443120711</v>
      </c>
      <c r="K29" s="4">
        <f>'PV Scenarios'!L$10*'Node ratio'!$B15*Main!$B$9</f>
        <v>0.84672118944946606</v>
      </c>
      <c r="L29" s="4">
        <f>'PV Scenarios'!M$10*'Node ratio'!$B15*Main!$B$9</f>
        <v>1.076589739053206</v>
      </c>
      <c r="M29" s="4">
        <f>'PV Scenarios'!N$10*'Node ratio'!$B15*Main!$B$9</f>
        <v>1.2524740080681884</v>
      </c>
      <c r="N29" s="4">
        <f>'PV Scenarios'!O$10*'Node ratio'!$B15*Main!$B$9</f>
        <v>1.3499939988091691</v>
      </c>
      <c r="O29" s="4">
        <f>'PV Scenarios'!P$10*'Node ratio'!$B15*Main!$B$9</f>
        <v>1.3544443158469519</v>
      </c>
      <c r="P29" s="4">
        <f>'PV Scenarios'!Q$10*'Node ratio'!$B15*Main!$B$9</f>
        <v>1.2654379750912954</v>
      </c>
      <c r="Q29" s="4">
        <f>'PV Scenarios'!R$10*'Node ratio'!$B15*Main!$B$9</f>
        <v>1.0959389435653055</v>
      </c>
      <c r="R29" s="4">
        <f>'PV Scenarios'!S$10*'Node ratio'!$B15*Main!$B$9</f>
        <v>0.8699402348639852</v>
      </c>
      <c r="S29" s="4">
        <f>'PV Scenarios'!T$10*'Node ratio'!$B15*Main!$B$9</f>
        <v>0.61782010007133104</v>
      </c>
      <c r="T29" s="4">
        <f>'PV Scenarios'!U$10*'Node ratio'!$B15*Main!$B$9</f>
        <v>0.3691828220908549</v>
      </c>
      <c r="U29" s="4">
        <f>'PV Scenarios'!V$10*'Node ratio'!$B15*Main!$B$9</f>
        <v>0.14879538269804377</v>
      </c>
      <c r="V29" s="4">
        <f>'PV Scenarios'!W$10*'Node ratio'!$B15*Main!$B$9</f>
        <v>9.6746022560496581E-3</v>
      </c>
      <c r="W29" s="4">
        <f>'PV Scenarios'!X$10*'Node ratio'!$B15*Main!$B$9</f>
        <v>9.6746022560496581E-3</v>
      </c>
      <c r="X29" s="4">
        <f>'PV Scenarios'!Y$10*'Node ratio'!$B15*Main!$B$9</f>
        <v>9.6746022560496581E-3</v>
      </c>
      <c r="Y29" s="4">
        <f>'PV Scenarios'!Z$10*'Node ratio'!$B15*Main!$B$9</f>
        <v>9.6746022560496581E-3</v>
      </c>
      <c r="Z29" s="1"/>
      <c r="AA29" s="1"/>
    </row>
    <row r="30" spans="1:27" x14ac:dyDescent="0.25">
      <c r="A30" s="3">
        <v>21</v>
      </c>
      <c r="B30" s="4">
        <f>'PV Scenarios'!C$10*'Node ratio'!$B16*Main!$B$9</f>
        <v>2.4427391898180259E-2</v>
      </c>
      <c r="C30" s="4">
        <f>'PV Scenarios'!D$10*'Node ratio'!$B16*Main!$B$9</f>
        <v>2.4427391898180259E-2</v>
      </c>
      <c r="D30" s="4">
        <f>'PV Scenarios'!E$10*'Node ratio'!$B16*Main!$B$9</f>
        <v>2.4427391898180259E-2</v>
      </c>
      <c r="E30" s="4">
        <f>'PV Scenarios'!F$10*'Node ratio'!$B16*Main!$B$9</f>
        <v>2.4427391898180259E-2</v>
      </c>
      <c r="F30" s="4">
        <f>'PV Scenarios'!G$10*'Node ratio'!$B16*Main!$B$9</f>
        <v>2.4427391898180259E-2</v>
      </c>
      <c r="G30" s="4">
        <f>'PV Scenarios'!H$10*'Node ratio'!$B16*Main!$B$9</f>
        <v>2.4427391898180259E-2</v>
      </c>
      <c r="H30" s="4">
        <f>'PV Scenarios'!I$10*'Node ratio'!$B16*Main!$B$9</f>
        <v>0.32830414711154265</v>
      </c>
      <c r="I30" s="4">
        <f>'PV Scenarios'!J$10*'Node ratio'!$B16*Main!$B$9</f>
        <v>0.87547772563078052</v>
      </c>
      <c r="J30" s="4">
        <f>'PV Scenarios'!K$10*'Node ratio'!$B16*Main!$B$9</f>
        <v>1.4988647668723407</v>
      </c>
      <c r="K30" s="4">
        <f>'PV Scenarios'!L$10*'Node ratio'!$B16*Main!$B$9</f>
        <v>2.1378853389287364</v>
      </c>
      <c r="L30" s="4">
        <f>'PV Scenarios'!M$10*'Node ratio'!$B16*Main!$B$9</f>
        <v>2.7182801704294994</v>
      </c>
      <c r="M30" s="4">
        <f>'PV Scenarios'!N$10*'Node ratio'!$B16*Main!$B$9</f>
        <v>3.162370155138416</v>
      </c>
      <c r="N30" s="4">
        <f>'PV Scenarios'!O$10*'Node ratio'!$B16*Main!$B$9</f>
        <v>3.4085982654720732</v>
      </c>
      <c r="O30" s="4">
        <f>'PV Scenarios'!P$10*'Node ratio'!$B16*Main!$B$9</f>
        <v>3.4198348657452358</v>
      </c>
      <c r="P30" s="4">
        <f>'PV Scenarios'!Q$10*'Node ratio'!$B16*Main!$B$9</f>
        <v>3.195102860281978</v>
      </c>
      <c r="Q30" s="4">
        <f>'PV Scenarios'!R$10*'Node ratio'!$B16*Main!$B$9</f>
        <v>2.7671349542258596</v>
      </c>
      <c r="R30" s="4">
        <f>'PV Scenarios'!S$10*'Node ratio'!$B16*Main!$B$9</f>
        <v>2.1965110794843685</v>
      </c>
      <c r="S30" s="4">
        <f>'PV Scenarios'!T$10*'Node ratio'!$B16*Main!$B$9</f>
        <v>1.5599332466177911</v>
      </c>
      <c r="T30" s="4">
        <f>'PV Scenarios'!U$10*'Node ratio'!$B16*Main!$B$9</f>
        <v>0.93214927483455856</v>
      </c>
      <c r="U30" s="4">
        <f>'PV Scenarios'!V$10*'Node ratio'!$B16*Main!$B$9</f>
        <v>0.37569328739401242</v>
      </c>
      <c r="V30" s="4">
        <f>'PV Scenarios'!W$10*'Node ratio'!$B16*Main!$B$9</f>
        <v>2.4427391898180259E-2</v>
      </c>
      <c r="W30" s="4">
        <f>'PV Scenarios'!X$10*'Node ratio'!$B16*Main!$B$9</f>
        <v>2.4427391898180259E-2</v>
      </c>
      <c r="X30" s="4">
        <f>'PV Scenarios'!Y$10*'Node ratio'!$B16*Main!$B$9</f>
        <v>2.4427391898180259E-2</v>
      </c>
      <c r="Y30" s="4">
        <f>'PV Scenarios'!Z$10*'Node ratio'!$B16*Main!$B$9</f>
        <v>2.4427391898180259E-2</v>
      </c>
      <c r="Z30" s="1"/>
      <c r="AA30" s="1"/>
    </row>
    <row r="31" spans="1:27" x14ac:dyDescent="0.25">
      <c r="A31" s="3">
        <v>26</v>
      </c>
      <c r="B31" s="4">
        <f>'PV Scenarios'!C$10*'Node ratio'!$B17*Main!$B$9</f>
        <v>6.9613083281141491E-2</v>
      </c>
      <c r="C31" s="4">
        <f>'PV Scenarios'!D$10*'Node ratio'!$B17*Main!$B$9</f>
        <v>6.9613083281141491E-2</v>
      </c>
      <c r="D31" s="4">
        <f>'PV Scenarios'!E$10*'Node ratio'!$B17*Main!$B$9</f>
        <v>6.9613083281141491E-2</v>
      </c>
      <c r="E31" s="4">
        <f>'PV Scenarios'!F$10*'Node ratio'!$B17*Main!$B$9</f>
        <v>6.9613083281141491E-2</v>
      </c>
      <c r="F31" s="4">
        <f>'PV Scenarios'!G$10*'Node ratio'!$B17*Main!$B$9</f>
        <v>6.9613083281141491E-2</v>
      </c>
      <c r="G31" s="4">
        <f>'PV Scenarios'!H$10*'Node ratio'!$B17*Main!$B$9</f>
        <v>6.9613083281141491E-2</v>
      </c>
      <c r="H31" s="4">
        <f>'PV Scenarios'!I$10*'Node ratio'!$B17*Main!$B$9</f>
        <v>0.9355998392985414</v>
      </c>
      <c r="I31" s="4">
        <f>'PV Scenarios'!J$10*'Node ratio'!$B17*Main!$B$9</f>
        <v>2.4949329047961109</v>
      </c>
      <c r="J31" s="4">
        <f>'PV Scenarios'!K$10*'Node ratio'!$B17*Main!$B$9</f>
        <v>4.2714587901308407</v>
      </c>
      <c r="K31" s="4">
        <f>'PV Scenarios'!L$10*'Node ratio'!$B17*Main!$B$9</f>
        <v>6.0925370487655028</v>
      </c>
      <c r="L31" s="4">
        <f>'PV Scenarios'!M$10*'Node ratio'!$B17*Main!$B$9</f>
        <v>7.7465439075254254</v>
      </c>
      <c r="M31" s="4">
        <f>'PV Scenarios'!N$10*'Node ratio'!$B17*Main!$B$9</f>
        <v>9.0121097615765766</v>
      </c>
      <c r="N31" s="4">
        <f>'PV Scenarios'!O$10*'Node ratio'!$B17*Main!$B$9</f>
        <v>9.7138096410504815</v>
      </c>
      <c r="O31" s="4">
        <f>'PV Scenarios'!P$10*'Node ratio'!$B17*Main!$B$9</f>
        <v>9.7458316593598049</v>
      </c>
      <c r="P31" s="4">
        <f>'PV Scenarios'!Q$10*'Node ratio'!$B17*Main!$B$9</f>
        <v>9.1053912931733052</v>
      </c>
      <c r="Q31" s="4">
        <f>'PV Scenarios'!R$10*'Node ratio'!$B17*Main!$B$9</f>
        <v>7.8857700740877066</v>
      </c>
      <c r="R31" s="4">
        <f>'PV Scenarios'!S$10*'Node ratio'!$B17*Main!$B$9</f>
        <v>6.2596084486402415</v>
      </c>
      <c r="S31" s="4">
        <f>'PV Scenarios'!T$10*'Node ratio'!$B17*Main!$B$9</f>
        <v>4.4454914983336939</v>
      </c>
      <c r="T31" s="4">
        <f>'PV Scenarios'!U$10*'Node ratio'!$B17*Main!$B$9</f>
        <v>2.6564352580083583</v>
      </c>
      <c r="U31" s="4">
        <f>'PV Scenarios'!V$10*'Node ratio'!$B17*Main!$B$9</f>
        <v>1.070649220863956</v>
      </c>
      <c r="V31" s="4">
        <f>'PV Scenarios'!W$10*'Node ratio'!$B17*Main!$B$9</f>
        <v>6.9613083281141491E-2</v>
      </c>
      <c r="W31" s="4">
        <f>'PV Scenarios'!X$10*'Node ratio'!$B17*Main!$B$9</f>
        <v>6.9613083281141491E-2</v>
      </c>
      <c r="X31" s="4">
        <f>'PV Scenarios'!Y$10*'Node ratio'!$B17*Main!$B$9</f>
        <v>6.9613083281141491E-2</v>
      </c>
      <c r="Y31" s="4">
        <f>'PV Scenarios'!Z$10*'Node ratio'!$B17*Main!$B$9</f>
        <v>6.9613083281141491E-2</v>
      </c>
      <c r="Z31" s="1"/>
      <c r="AA31" s="1"/>
    </row>
    <row r="32" spans="1:27" x14ac:dyDescent="0.25">
      <c r="A32" s="3">
        <v>30</v>
      </c>
      <c r="B32" s="4">
        <f>'PV Scenarios'!C$10*'Node ratio'!$B18*Main!$B$9</f>
        <v>3.5052375686499618E-2</v>
      </c>
      <c r="C32" s="4">
        <f>'PV Scenarios'!D$10*'Node ratio'!$B18*Main!$B$9</f>
        <v>3.5052375686499618E-2</v>
      </c>
      <c r="D32" s="4">
        <f>'PV Scenarios'!E$10*'Node ratio'!$B18*Main!$B$9</f>
        <v>3.5052375686499618E-2</v>
      </c>
      <c r="E32" s="4">
        <f>'PV Scenarios'!F$10*'Node ratio'!$B18*Main!$B$9</f>
        <v>3.5052375686499618E-2</v>
      </c>
      <c r="F32" s="4">
        <f>'PV Scenarios'!G$10*'Node ratio'!$B18*Main!$B$9</f>
        <v>3.5052375686499618E-2</v>
      </c>
      <c r="G32" s="4">
        <f>'PV Scenarios'!H$10*'Node ratio'!$B18*Main!$B$9</f>
        <v>3.5052375686499618E-2</v>
      </c>
      <c r="H32" s="4">
        <f>'PV Scenarios'!I$10*'Node ratio'!$B18*Main!$B$9</f>
        <v>0.47110392922655475</v>
      </c>
      <c r="I32" s="4">
        <f>'PV Scenarios'!J$10*'Node ratio'!$B18*Main!$B$9</f>
        <v>1.2562771446041463</v>
      </c>
      <c r="J32" s="4">
        <f>'PV Scenarios'!K$10*'Node ratio'!$B18*Main!$B$9</f>
        <v>2.1508137721236165</v>
      </c>
      <c r="K32" s="4">
        <f>'PV Scenarios'!L$10*'Node ratio'!$B18*Main!$B$9</f>
        <v>3.0677839200824466</v>
      </c>
      <c r="L32" s="4">
        <f>'PV Scenarios'!M$10*'Node ratio'!$B18*Main!$B$9</f>
        <v>3.9006283663936769</v>
      </c>
      <c r="M32" s="4">
        <f>'PV Scenarios'!N$10*'Node ratio'!$B18*Main!$B$9</f>
        <v>4.5378805563742395</v>
      </c>
      <c r="N32" s="4">
        <f>'PV Scenarios'!O$10*'Node ratio'!$B18*Main!$B$9</f>
        <v>4.8912085032941555</v>
      </c>
      <c r="O32" s="4">
        <f>'PV Scenarios'!P$10*'Node ratio'!$B18*Main!$B$9</f>
        <v>4.9073325961099457</v>
      </c>
      <c r="P32" s="4">
        <f>'PV Scenarios'!Q$10*'Node ratio'!$B18*Main!$B$9</f>
        <v>4.5848507397941489</v>
      </c>
      <c r="Q32" s="4">
        <f>'PV Scenarios'!R$10*'Node ratio'!$B18*Main!$B$9</f>
        <v>3.9707331177666769</v>
      </c>
      <c r="R32" s="4">
        <f>'PV Scenarios'!S$10*'Node ratio'!$B18*Main!$B$9</f>
        <v>3.1519096217300446</v>
      </c>
      <c r="S32" s="4">
        <f>'PV Scenarios'!T$10*'Node ratio'!$B18*Main!$B$9</f>
        <v>2.2384447113398647</v>
      </c>
      <c r="T32" s="4">
        <f>'PV Scenarios'!U$10*'Node ratio'!$B18*Main!$B$9</f>
        <v>1.3375986561968249</v>
      </c>
      <c r="U32" s="4">
        <f>'PV Scenarios'!V$10*'Node ratio'!$B18*Main!$B$9</f>
        <v>0.53910553805836414</v>
      </c>
      <c r="V32" s="4">
        <f>'PV Scenarios'!W$10*'Node ratio'!$B18*Main!$B$9</f>
        <v>3.5052375686499618E-2</v>
      </c>
      <c r="W32" s="4">
        <f>'PV Scenarios'!X$10*'Node ratio'!$B18*Main!$B$9</f>
        <v>3.5052375686499618E-2</v>
      </c>
      <c r="X32" s="4">
        <f>'PV Scenarios'!Y$10*'Node ratio'!$B18*Main!$B$9</f>
        <v>3.5052375686499618E-2</v>
      </c>
      <c r="Y32" s="4">
        <f>'PV Scenarios'!Z$10*'Node ratio'!$B18*Main!$B$9</f>
        <v>3.5052375686499618E-2</v>
      </c>
      <c r="Z32" s="1"/>
      <c r="AA32" s="1"/>
    </row>
    <row r="33" spans="1:27" x14ac:dyDescent="0.25">
      <c r="A33" s="3">
        <v>35</v>
      </c>
      <c r="B33" s="4">
        <f>'PV Scenarios'!C$10*'Node ratio'!$B19*Main!$B$9</f>
        <v>6.1677317848703159E-2</v>
      </c>
      <c r="C33" s="4">
        <f>'PV Scenarios'!D$10*'Node ratio'!$B19*Main!$B$9</f>
        <v>6.1677317848703159E-2</v>
      </c>
      <c r="D33" s="4">
        <f>'PV Scenarios'!E$10*'Node ratio'!$B19*Main!$B$9</f>
        <v>6.1677317848703159E-2</v>
      </c>
      <c r="E33" s="4">
        <f>'PV Scenarios'!F$10*'Node ratio'!$B19*Main!$B$9</f>
        <v>6.1677317848703159E-2</v>
      </c>
      <c r="F33" s="4">
        <f>'PV Scenarios'!G$10*'Node ratio'!$B19*Main!$B$9</f>
        <v>6.1677317848703159E-2</v>
      </c>
      <c r="G33" s="4">
        <f>'PV Scenarios'!H$10*'Node ratio'!$B19*Main!$B$9</f>
        <v>6.1677317848703159E-2</v>
      </c>
      <c r="H33" s="4">
        <f>'PV Scenarios'!I$10*'Node ratio'!$B19*Main!$B$9</f>
        <v>0.82894315188657031</v>
      </c>
      <c r="I33" s="4">
        <f>'PV Scenarios'!J$10*'Node ratio'!$B19*Main!$B$9</f>
        <v>2.2105150716975208</v>
      </c>
      <c r="J33" s="4">
        <f>'PV Scenarios'!K$10*'Node ratio'!$B19*Main!$B$9</f>
        <v>3.7845202231964254</v>
      </c>
      <c r="K33" s="4">
        <f>'PV Scenarios'!L$10*'Node ratio'!$B19*Main!$B$9</f>
        <v>5.397998858118501</v>
      </c>
      <c r="L33" s="4">
        <f>'PV Scenarios'!M$10*'Node ratio'!$B19*Main!$B$9</f>
        <v>6.8634519302036878</v>
      </c>
      <c r="M33" s="4">
        <f>'PV Scenarios'!N$10*'Node ratio'!$B19*Main!$B$9</f>
        <v>7.9847455686931097</v>
      </c>
      <c r="N33" s="4">
        <f>'PV Scenarios'!O$10*'Node ratio'!$B19*Main!$B$9</f>
        <v>8.6064529326080379</v>
      </c>
      <c r="O33" s="4">
        <f>'PV Scenarios'!P$10*'Node ratio'!$B19*Main!$B$9</f>
        <v>8.6348244988184408</v>
      </c>
      <c r="P33" s="4">
        <f>'PV Scenarios'!Q$10*'Node ratio'!$B19*Main!$B$9</f>
        <v>8.0673931746103733</v>
      </c>
      <c r="Q33" s="4">
        <f>'PV Scenarios'!R$10*'Node ratio'!$B19*Main!$B$9</f>
        <v>6.9868065659010945</v>
      </c>
      <c r="R33" s="4">
        <f>'PV Scenarios'!S$10*'Node ratio'!$B19*Main!$B$9</f>
        <v>5.5460244209553871</v>
      </c>
      <c r="S33" s="4">
        <f>'PV Scenarios'!T$10*'Node ratio'!$B19*Main!$B$9</f>
        <v>3.9387135178181829</v>
      </c>
      <c r="T33" s="4">
        <f>'PV Scenarios'!U$10*'Node ratio'!$B19*Main!$B$9</f>
        <v>2.3536064491065121</v>
      </c>
      <c r="U33" s="4">
        <f>'PV Scenarios'!V$10*'Node ratio'!$B19*Main!$B$9</f>
        <v>0.94859714851305454</v>
      </c>
      <c r="V33" s="4">
        <f>'PV Scenarios'!W$10*'Node ratio'!$B19*Main!$B$9</f>
        <v>6.1677317848703159E-2</v>
      </c>
      <c r="W33" s="4">
        <f>'PV Scenarios'!X$10*'Node ratio'!$B19*Main!$B$9</f>
        <v>6.1677317848703159E-2</v>
      </c>
      <c r="X33" s="4">
        <f>'PV Scenarios'!Y$10*'Node ratio'!$B19*Main!$B$9</f>
        <v>6.1677317848703159E-2</v>
      </c>
      <c r="Y33" s="4">
        <f>'PV Scenarios'!Z$10*'Node ratio'!$B19*Main!$B$9</f>
        <v>6.1677317848703159E-2</v>
      </c>
      <c r="Z33" s="1"/>
      <c r="AA33" s="1"/>
    </row>
    <row r="34" spans="1:27" x14ac:dyDescent="0.25">
      <c r="A34" s="3">
        <v>36</v>
      </c>
      <c r="B34" s="4">
        <f>'PV Scenarios'!C$10*'Node ratio'!$B20*Main!$B$9</f>
        <v>7.3617858524508226E-6</v>
      </c>
      <c r="C34" s="4">
        <f>'PV Scenarios'!D$10*'Node ratio'!$B20*Main!$B$9</f>
        <v>7.3617858524508226E-6</v>
      </c>
      <c r="D34" s="4">
        <f>'PV Scenarios'!E$10*'Node ratio'!$B20*Main!$B$9</f>
        <v>7.3617858524508226E-6</v>
      </c>
      <c r="E34" s="4">
        <f>'PV Scenarios'!F$10*'Node ratio'!$B20*Main!$B$9</f>
        <v>7.3617858524508226E-6</v>
      </c>
      <c r="F34" s="4">
        <f>'PV Scenarios'!G$10*'Node ratio'!$B20*Main!$B$9</f>
        <v>7.3617858524508226E-6</v>
      </c>
      <c r="G34" s="4">
        <f>'PV Scenarios'!H$10*'Node ratio'!$B20*Main!$B$9</f>
        <v>7.3617858524508226E-6</v>
      </c>
      <c r="H34" s="4">
        <f>'PV Scenarios'!I$10*'Node ratio'!$B20*Main!$B$9</f>
        <v>9.8942401856939017E-5</v>
      </c>
      <c r="I34" s="4">
        <f>'PV Scenarios'!J$10*'Node ratio'!$B20*Main!$B$9</f>
        <v>2.6384640495183745E-4</v>
      </c>
      <c r="J34" s="4">
        <f>'PV Scenarios'!K$10*'Node ratio'!$B20*Main!$B$9</f>
        <v>4.5171917990638238E-4</v>
      </c>
      <c r="K34" s="4">
        <f>'PV Scenarios'!L$10*'Node ratio'!$B20*Main!$B$9</f>
        <v>6.4430349780649594E-4</v>
      </c>
      <c r="L34" s="4">
        <f>'PV Scenarios'!M$10*'Node ratio'!$B20*Main!$B$9</f>
        <v>8.1921952966072743E-4</v>
      </c>
      <c r="M34" s="4">
        <f>'PV Scenarios'!N$10*'Node ratio'!$B20*Main!$B$9</f>
        <v>9.5305679645828331E-4</v>
      </c>
      <c r="N34" s="4">
        <f>'PV Scenarios'!O$10*'Node ratio'!$B20*Main!$B$9</f>
        <v>1.0272635978509875E-3</v>
      </c>
      <c r="O34" s="4">
        <f>'PV Scenarios'!P$10*'Node ratio'!$B20*Main!$B$9</f>
        <v>1.0306500193431149E-3</v>
      </c>
      <c r="P34" s="4">
        <f>'PV Scenarios'!Q$10*'Node ratio'!$B20*Main!$B$9</f>
        <v>9.6292158950056744E-4</v>
      </c>
      <c r="Q34" s="4">
        <f>'PV Scenarios'!R$10*'Node ratio'!$B20*Main!$B$9</f>
        <v>8.3394310136562907E-4</v>
      </c>
      <c r="R34" s="4">
        <f>'PV Scenarios'!S$10*'Node ratio'!$B20*Main!$B$9</f>
        <v>6.6197178385237778E-4</v>
      </c>
      <c r="S34" s="4">
        <f>'PV Scenarios'!T$10*'Node ratio'!$B20*Main!$B$9</f>
        <v>4.7012364453750944E-4</v>
      </c>
      <c r="T34" s="4">
        <f>'PV Scenarios'!U$10*'Node ratio'!$B20*Main!$B$9</f>
        <v>2.809257481295233E-4</v>
      </c>
      <c r="U34" s="4">
        <f>'PV Scenarios'!V$10*'Node ratio'!$B20*Main!$B$9</f>
        <v>1.1322426641069365E-4</v>
      </c>
      <c r="V34" s="4">
        <f>'PV Scenarios'!W$10*'Node ratio'!$B20*Main!$B$9</f>
        <v>7.3617858524508226E-6</v>
      </c>
      <c r="W34" s="4">
        <f>'PV Scenarios'!X$10*'Node ratio'!$B20*Main!$B$9</f>
        <v>7.3617858524508226E-6</v>
      </c>
      <c r="X34" s="4">
        <f>'PV Scenarios'!Y$10*'Node ratio'!$B20*Main!$B$9</f>
        <v>7.3617858524508226E-6</v>
      </c>
      <c r="Y34" s="4">
        <f>'PV Scenarios'!Z$10*'Node ratio'!$B20*Main!$B$9</f>
        <v>7.3617858524508226E-6</v>
      </c>
      <c r="Z34" s="1"/>
      <c r="AA34" s="1"/>
    </row>
    <row r="35" spans="1:27" x14ac:dyDescent="0.25">
      <c r="A35" s="3">
        <v>42</v>
      </c>
      <c r="B35" s="4">
        <f>'PV Scenarios'!C$10*'Node ratio'!$B21*Main!$B$9</f>
        <v>4.9140292181741263E-2</v>
      </c>
      <c r="C35" s="4">
        <f>'PV Scenarios'!D$10*'Node ratio'!$B21*Main!$B$9</f>
        <v>4.9140292181741263E-2</v>
      </c>
      <c r="D35" s="4">
        <f>'PV Scenarios'!E$10*'Node ratio'!$B21*Main!$B$9</f>
        <v>4.9140292181741263E-2</v>
      </c>
      <c r="E35" s="4">
        <f>'PV Scenarios'!F$10*'Node ratio'!$B21*Main!$B$9</f>
        <v>4.9140292181741263E-2</v>
      </c>
      <c r="F35" s="4">
        <f>'PV Scenarios'!G$10*'Node ratio'!$B21*Main!$B$9</f>
        <v>4.9140292181741263E-2</v>
      </c>
      <c r="G35" s="4">
        <f>'PV Scenarios'!H$10*'Node ratio'!$B21*Main!$B$9</f>
        <v>4.9140292181741263E-2</v>
      </c>
      <c r="H35" s="4">
        <f>'PV Scenarios'!I$10*'Node ratio'!$B21*Main!$B$9</f>
        <v>0.6604455269226025</v>
      </c>
      <c r="I35" s="4">
        <f>'PV Scenarios'!J$10*'Node ratio'!$B21*Main!$B$9</f>
        <v>1.7611880717936068</v>
      </c>
      <c r="J35" s="4">
        <f>'PV Scenarios'!K$10*'Node ratio'!$B21*Main!$B$9</f>
        <v>3.0152483282716438</v>
      </c>
      <c r="K35" s="4">
        <f>'PV Scenarios'!L$10*'Node ratio'!$B21*Main!$B$9</f>
        <v>4.3007583717459958</v>
      </c>
      <c r="L35" s="4">
        <f>'PV Scenarios'!M$10*'Node ratio'!$B21*Main!$B$9</f>
        <v>5.468331713984167</v>
      </c>
      <c r="M35" s="4">
        <f>'PV Scenarios'!N$10*'Node ratio'!$B21*Main!$B$9</f>
        <v>6.361702225848223</v>
      </c>
      <c r="N35" s="4">
        <f>'PV Scenarios'!O$10*'Node ratio'!$B21*Main!$B$9</f>
        <v>6.8570363710401745</v>
      </c>
      <c r="O35" s="4">
        <f>'PV Scenarios'!P$10*'Node ratio'!$B21*Main!$B$9</f>
        <v>6.8796409054437753</v>
      </c>
      <c r="P35" s="4">
        <f>'PV Scenarios'!Q$10*'Node ratio'!$B21*Main!$B$9</f>
        <v>6.4275502173717562</v>
      </c>
      <c r="Q35" s="4">
        <f>'PV Scenarios'!R$10*'Node ratio'!$B21*Main!$B$9</f>
        <v>5.5666122983476498</v>
      </c>
      <c r="R35" s="4">
        <f>'PV Scenarios'!S$10*'Node ratio'!$B21*Main!$B$9</f>
        <v>4.4186950729821737</v>
      </c>
      <c r="S35" s="4">
        <f>'PV Scenarios'!T$10*'Node ratio'!$B21*Main!$B$9</f>
        <v>3.1380990587259965</v>
      </c>
      <c r="T35" s="4">
        <f>'PV Scenarios'!U$10*'Node ratio'!$B21*Main!$B$9</f>
        <v>1.8751935496552463</v>
      </c>
      <c r="U35" s="4">
        <f>'PV Scenarios'!V$10*'Node ratio'!$B21*Main!$B$9</f>
        <v>0.75577769375518067</v>
      </c>
      <c r="V35" s="4">
        <f>'PV Scenarios'!W$10*'Node ratio'!$B21*Main!$B$9</f>
        <v>4.9140292181741263E-2</v>
      </c>
      <c r="W35" s="4">
        <f>'PV Scenarios'!X$10*'Node ratio'!$B21*Main!$B$9</f>
        <v>4.9140292181741263E-2</v>
      </c>
      <c r="X35" s="4">
        <f>'PV Scenarios'!Y$10*'Node ratio'!$B21*Main!$B$9</f>
        <v>4.9140292181741263E-2</v>
      </c>
      <c r="Y35" s="4">
        <f>'PV Scenarios'!Z$10*'Node ratio'!$B21*Main!$B$9</f>
        <v>4.9140292181741263E-2</v>
      </c>
      <c r="Z35" s="1"/>
      <c r="AA35" s="1"/>
    </row>
    <row r="36" spans="1:27" x14ac:dyDescent="0.25">
      <c r="A36" s="3">
        <v>55</v>
      </c>
      <c r="B36" s="4">
        <f>'PV Scenarios'!C$10*'Node ratio'!$B22*Main!$B$9</f>
        <v>1.2362846670187255E-2</v>
      </c>
      <c r="C36" s="4">
        <f>'PV Scenarios'!D$10*'Node ratio'!$B22*Main!$B$9</f>
        <v>1.2362846670187255E-2</v>
      </c>
      <c r="D36" s="4">
        <f>'PV Scenarios'!E$10*'Node ratio'!$B22*Main!$B$9</f>
        <v>1.2362846670187255E-2</v>
      </c>
      <c r="E36" s="4">
        <f>'PV Scenarios'!F$10*'Node ratio'!$B22*Main!$B$9</f>
        <v>1.2362846670187255E-2</v>
      </c>
      <c r="F36" s="4">
        <f>'PV Scenarios'!G$10*'Node ratio'!$B22*Main!$B$9</f>
        <v>1.2362846670187255E-2</v>
      </c>
      <c r="G36" s="4">
        <f>'PV Scenarios'!H$10*'Node ratio'!$B22*Main!$B$9</f>
        <v>1.2362846670187255E-2</v>
      </c>
      <c r="H36" s="4">
        <f>'PV Scenarios'!I$10*'Node ratio'!$B22*Main!$B$9</f>
        <v>0.16615665924731668</v>
      </c>
      <c r="I36" s="4">
        <f>'PV Scenarios'!J$10*'Node ratio'!$B22*Main!$B$9</f>
        <v>0.4430844246595112</v>
      </c>
      <c r="J36" s="4">
        <f>'PV Scenarios'!K$10*'Node ratio'!$B22*Main!$B$9</f>
        <v>0.75858427168268994</v>
      </c>
      <c r="K36" s="4">
        <f>'PV Scenarios'!L$10*'Node ratio'!$B22*Main!$B$9</f>
        <v>1.0819963405747886</v>
      </c>
      <c r="L36" s="4">
        <f>'PV Scenarios'!M$10*'Node ratio'!$B22*Main!$B$9</f>
        <v>1.3757375774584377</v>
      </c>
      <c r="M36" s="4">
        <f>'PV Scenarios'!N$10*'Node ratio'!$B22*Main!$B$9</f>
        <v>1.6004941299224418</v>
      </c>
      <c r="N36" s="4">
        <f>'PV Scenarios'!O$10*'Node ratio'!$B22*Main!$B$9</f>
        <v>1.7251116243579294</v>
      </c>
      <c r="O36" s="4">
        <f>'PV Scenarios'!P$10*'Node ratio'!$B22*Main!$B$9</f>
        <v>1.7307985338262153</v>
      </c>
      <c r="P36" s="4">
        <f>'PV Scenarios'!Q$10*'Node ratio'!$B22*Main!$B$9</f>
        <v>1.6170603444604932</v>
      </c>
      <c r="Q36" s="4">
        <f>'PV Scenarios'!R$10*'Node ratio'!$B22*Main!$B$9</f>
        <v>1.4004632707988123</v>
      </c>
      <c r="R36" s="4">
        <f>'PV Scenarios'!S$10*'Node ratio'!$B22*Main!$B$9</f>
        <v>1.1116671725832379</v>
      </c>
      <c r="S36" s="4">
        <f>'PV Scenarios'!T$10*'Node ratio'!$B22*Main!$B$9</f>
        <v>0.78949138835815791</v>
      </c>
      <c r="T36" s="4">
        <f>'PV Scenarios'!U$10*'Node ratio'!$B22*Main!$B$9</f>
        <v>0.47176622893434556</v>
      </c>
      <c r="U36" s="4">
        <f>'PV Scenarios'!V$10*'Node ratio'!$B22*Main!$B$9</f>
        <v>0.19014058178748</v>
      </c>
      <c r="V36" s="4">
        <f>'PV Scenarios'!W$10*'Node ratio'!$B22*Main!$B$9</f>
        <v>1.2362846670187255E-2</v>
      </c>
      <c r="W36" s="4">
        <f>'PV Scenarios'!X$10*'Node ratio'!$B22*Main!$B$9</f>
        <v>1.2362846670187255E-2</v>
      </c>
      <c r="X36" s="4">
        <f>'PV Scenarios'!Y$10*'Node ratio'!$B22*Main!$B$9</f>
        <v>1.2362846670187255E-2</v>
      </c>
      <c r="Y36" s="4">
        <f>'PV Scenarios'!Z$10*'Node ratio'!$B22*Main!$B$9</f>
        <v>1.2362846670187255E-2</v>
      </c>
      <c r="Z36" s="1"/>
      <c r="AA36" s="1"/>
    </row>
    <row r="37" spans="1:27" x14ac:dyDescent="0.25">
      <c r="A37" s="3">
        <v>68</v>
      </c>
      <c r="B37" s="4">
        <f>'PV Scenarios'!C$10*'Node ratio'!$B23*Main!$B$9</f>
        <v>1.6168278514539555E-2</v>
      </c>
      <c r="C37" s="4">
        <f>'PV Scenarios'!D$10*'Node ratio'!$B23*Main!$B$9</f>
        <v>1.6168278514539555E-2</v>
      </c>
      <c r="D37" s="4">
        <f>'PV Scenarios'!E$10*'Node ratio'!$B23*Main!$B$9</f>
        <v>1.6168278514539555E-2</v>
      </c>
      <c r="E37" s="4">
        <f>'PV Scenarios'!F$10*'Node ratio'!$B23*Main!$B$9</f>
        <v>1.6168278514539555E-2</v>
      </c>
      <c r="F37" s="4">
        <f>'PV Scenarios'!G$10*'Node ratio'!$B23*Main!$B$9</f>
        <v>1.6168278514539555E-2</v>
      </c>
      <c r="G37" s="4">
        <f>'PV Scenarios'!H$10*'Node ratio'!$B23*Main!$B$9</f>
        <v>1.6168278514539555E-2</v>
      </c>
      <c r="H37" s="4">
        <f>'PV Scenarios'!I$10*'Node ratio'!$B23*Main!$B$9</f>
        <v>0.21730166323541156</v>
      </c>
      <c r="I37" s="4">
        <f>'PV Scenarios'!J$10*'Node ratio'!$B23*Main!$B$9</f>
        <v>0.57947110196109763</v>
      </c>
      <c r="J37" s="4">
        <f>'PV Scenarios'!K$10*'Node ratio'!$B23*Main!$B$9</f>
        <v>0.99208556965214711</v>
      </c>
      <c r="K37" s="4">
        <f>'PV Scenarios'!L$10*'Node ratio'!$B23*Main!$B$9</f>
        <v>1.4150477355925017</v>
      </c>
      <c r="L37" s="4">
        <f>'PV Scenarios'!M$10*'Node ratio'!$B23*Main!$B$9</f>
        <v>1.7992060330979616</v>
      </c>
      <c r="M37" s="4">
        <f>'PV Scenarios'!N$10*'Node ratio'!$B23*Main!$B$9</f>
        <v>2.0931453364922907</v>
      </c>
      <c r="N37" s="4">
        <f>'PV Scenarios'!O$10*'Node ratio'!$B23*Main!$B$9</f>
        <v>2.2561215839188491</v>
      </c>
      <c r="O37" s="4">
        <f>'PV Scenarios'!P$10*'Node ratio'!$B23*Main!$B$9</f>
        <v>2.263558992035537</v>
      </c>
      <c r="P37" s="4">
        <f>'PV Scenarios'!Q$10*'Node ratio'!$B23*Main!$B$9</f>
        <v>2.1148108297017738</v>
      </c>
      <c r="Q37" s="4">
        <f>'PV Scenarios'!R$10*'Node ratio'!$B23*Main!$B$9</f>
        <v>1.8315425901270408</v>
      </c>
      <c r="R37" s="4">
        <f>'PV Scenarios'!S$10*'Node ratio'!$B23*Main!$B$9</f>
        <v>1.4538516040273965</v>
      </c>
      <c r="S37" s="4">
        <f>'PV Scenarios'!T$10*'Node ratio'!$B23*Main!$B$9</f>
        <v>1.0325062659384956</v>
      </c>
      <c r="T37" s="4">
        <f>'PV Scenarios'!U$10*'Node ratio'!$B23*Main!$B$9</f>
        <v>0.61698150811482932</v>
      </c>
      <c r="U37" s="4">
        <f>'PV Scenarios'!V$10*'Node ratio'!$B23*Main!$B$9</f>
        <v>0.24866812355361839</v>
      </c>
      <c r="V37" s="4">
        <f>'PV Scenarios'!W$10*'Node ratio'!$B23*Main!$B$9</f>
        <v>1.6168278514539555E-2</v>
      </c>
      <c r="W37" s="4">
        <f>'PV Scenarios'!X$10*'Node ratio'!$B23*Main!$B$9</f>
        <v>1.6168278514539555E-2</v>
      </c>
      <c r="X37" s="4">
        <f>'PV Scenarios'!Y$10*'Node ratio'!$B23*Main!$B$9</f>
        <v>1.6168278514539555E-2</v>
      </c>
      <c r="Y37" s="4">
        <f>'PV Scenarios'!Z$10*'Node ratio'!$B23*Main!$B$9</f>
        <v>1.6168278514539555E-2</v>
      </c>
      <c r="Z37" s="1"/>
      <c r="AA37" s="1"/>
    </row>
    <row r="38" spans="1:27" x14ac:dyDescent="0.25">
      <c r="A38" s="3">
        <v>72</v>
      </c>
      <c r="B38" s="4">
        <f>'PV Scenarios'!C$10*'Node ratio'!$B24*Main!$B$9</f>
        <v>6.3284877873368187E-2</v>
      </c>
      <c r="C38" s="4">
        <f>'PV Scenarios'!D$10*'Node ratio'!$B24*Main!$B$9</f>
        <v>6.3284877873368187E-2</v>
      </c>
      <c r="D38" s="4">
        <f>'PV Scenarios'!E$10*'Node ratio'!$B24*Main!$B$9</f>
        <v>6.3284877873368187E-2</v>
      </c>
      <c r="E38" s="4">
        <f>'PV Scenarios'!F$10*'Node ratio'!$B24*Main!$B$9</f>
        <v>6.3284877873368187E-2</v>
      </c>
      <c r="F38" s="4">
        <f>'PV Scenarios'!G$10*'Node ratio'!$B24*Main!$B$9</f>
        <v>6.3284877873368187E-2</v>
      </c>
      <c r="G38" s="4">
        <f>'PV Scenarios'!H$10*'Node ratio'!$B24*Main!$B$9</f>
        <v>6.3284877873368187E-2</v>
      </c>
      <c r="H38" s="4">
        <f>'PV Scenarios'!I$10*'Node ratio'!$B24*Main!$B$9</f>
        <v>0.85054875861806833</v>
      </c>
      <c r="I38" s="4">
        <f>'PV Scenarios'!J$10*'Node ratio'!$B24*Main!$B$9</f>
        <v>2.2681300229815156</v>
      </c>
      <c r="J38" s="4">
        <f>'PV Scenarios'!K$10*'Node ratio'!$B24*Main!$B$9</f>
        <v>3.8831601063098717</v>
      </c>
      <c r="K38" s="4">
        <f>'PV Scenarios'!L$10*'Node ratio'!$B24*Main!$B$9</f>
        <v>5.5386925114771843</v>
      </c>
      <c r="L38" s="4">
        <f>'PV Scenarios'!M$10*'Node ratio'!$B24*Main!$B$9</f>
        <v>7.0423412097484119</v>
      </c>
      <c r="M38" s="4">
        <f>'PV Scenarios'!N$10*'Node ratio'!$B24*Main!$B$9</f>
        <v>8.1928602894862443</v>
      </c>
      <c r="N38" s="4">
        <f>'PV Scenarios'!O$10*'Node ratio'!$B24*Main!$B$9</f>
        <v>8.8307718584497952</v>
      </c>
      <c r="O38" s="4">
        <f>'PV Scenarios'!P$10*'Node ratio'!$B24*Main!$B$9</f>
        <v>8.8598829022715453</v>
      </c>
      <c r="P38" s="4">
        <f>'PV Scenarios'!Q$10*'Node ratio'!$B24*Main!$B$9</f>
        <v>8.277662025836559</v>
      </c>
      <c r="Q38" s="4">
        <f>'PV Scenarios'!R$10*'Node ratio'!$B24*Main!$B$9</f>
        <v>7.1689109654951482</v>
      </c>
      <c r="R38" s="4">
        <f>'PV Scenarios'!S$10*'Node ratio'!$B24*Main!$B$9</f>
        <v>5.6905762183732671</v>
      </c>
      <c r="S38" s="4">
        <f>'PV Scenarios'!T$10*'Node ratio'!$B24*Main!$B$9</f>
        <v>4.0413723009932916</v>
      </c>
      <c r="T38" s="4">
        <f>'PV Scenarios'!U$10*'Node ratio'!$B24*Main!$B$9</f>
        <v>2.4149509396477296</v>
      </c>
      <c r="U38" s="4">
        <f>'PV Scenarios'!V$10*'Node ratio'!$B24*Main!$B$9</f>
        <v>0.97332142169240277</v>
      </c>
      <c r="V38" s="4">
        <f>'PV Scenarios'!W$10*'Node ratio'!$B24*Main!$B$9</f>
        <v>6.3284877873368187E-2</v>
      </c>
      <c r="W38" s="4">
        <f>'PV Scenarios'!X$10*'Node ratio'!$B24*Main!$B$9</f>
        <v>6.3284877873368187E-2</v>
      </c>
      <c r="X38" s="4">
        <f>'PV Scenarios'!Y$10*'Node ratio'!$B24*Main!$B$9</f>
        <v>6.3284877873368187E-2</v>
      </c>
      <c r="Y38" s="4">
        <f>'PV Scenarios'!Z$10*'Node ratio'!$B24*Main!$B$9</f>
        <v>6.3284877873368187E-2</v>
      </c>
      <c r="Z38" s="1"/>
      <c r="AA38" s="1"/>
    </row>
    <row r="39" spans="1:27" x14ac:dyDescent="0.25">
      <c r="A39" s="3">
        <v>103</v>
      </c>
      <c r="B39" s="4">
        <f>'PV Scenarios'!C$10*'Node ratio'!$B25*Main!$B$9</f>
        <v>3.9764050884628137E-2</v>
      </c>
      <c r="C39" s="4">
        <f>'PV Scenarios'!D$10*'Node ratio'!$B25*Main!$B$9</f>
        <v>3.9764050884628137E-2</v>
      </c>
      <c r="D39" s="4">
        <f>'PV Scenarios'!E$10*'Node ratio'!$B25*Main!$B$9</f>
        <v>3.9764050884628137E-2</v>
      </c>
      <c r="E39" s="4">
        <f>'PV Scenarios'!F$10*'Node ratio'!$B25*Main!$B$9</f>
        <v>3.9764050884628137E-2</v>
      </c>
      <c r="F39" s="4">
        <f>'PV Scenarios'!G$10*'Node ratio'!$B25*Main!$B$9</f>
        <v>3.9764050884628137E-2</v>
      </c>
      <c r="G39" s="4">
        <f>'PV Scenarios'!H$10*'Node ratio'!$B25*Main!$B$9</f>
        <v>3.9764050884628137E-2</v>
      </c>
      <c r="H39" s="4">
        <f>'PV Scenarios'!I$10*'Node ratio'!$B25*Main!$B$9</f>
        <v>0.53442884388940215</v>
      </c>
      <c r="I39" s="4">
        <f>'PV Scenarios'!J$10*'Node ratio'!$B25*Main!$B$9</f>
        <v>1.4251435837050725</v>
      </c>
      <c r="J39" s="4">
        <f>'PV Scenarios'!K$10*'Node ratio'!$B25*Main!$B$9</f>
        <v>2.4399221622807823</v>
      </c>
      <c r="K39" s="4">
        <f>'PV Scenarios'!L$10*'Node ratio'!$B25*Main!$B$9</f>
        <v>3.480149733422655</v>
      </c>
      <c r="L39" s="4">
        <f>'PV Scenarios'!M$10*'Node ratio'!$B25*Main!$B$9</f>
        <v>4.4249435824414194</v>
      </c>
      <c r="M39" s="4">
        <f>'PV Scenarios'!N$10*'Node ratio'!$B25*Main!$B$9</f>
        <v>5.1478540275239579</v>
      </c>
      <c r="N39" s="4">
        <f>'PV Scenarios'!O$10*'Node ratio'!$B25*Main!$B$9</f>
        <v>5.5486756604410097</v>
      </c>
      <c r="O39" s="4">
        <f>'PV Scenarios'!P$10*'Node ratio'!$B25*Main!$B$9</f>
        <v>5.5669671238479381</v>
      </c>
      <c r="P39" s="4">
        <f>'PV Scenarios'!Q$10*'Node ratio'!$B25*Main!$B$9</f>
        <v>5.2011378557093613</v>
      </c>
      <c r="Q39" s="4">
        <f>'PV Scenarios'!R$10*'Node ratio'!$B25*Main!$B$9</f>
        <v>4.5044716842106753</v>
      </c>
      <c r="R39" s="4">
        <f>'PV Scenarios'!S$10*'Node ratio'!$B25*Main!$B$9</f>
        <v>3.575583455545762</v>
      </c>
      <c r="S39" s="4">
        <f>'PV Scenarios'!T$10*'Node ratio'!$B25*Main!$B$9</f>
        <v>2.5393322894923527</v>
      </c>
      <c r="T39" s="4">
        <f>'PV Scenarios'!U$10*'Node ratio'!$B25*Main!$B$9</f>
        <v>1.5173961817574095</v>
      </c>
      <c r="U39" s="4">
        <f>'PV Scenarios'!V$10*'Node ratio'!$B25*Main!$B$9</f>
        <v>0.6115711026055809</v>
      </c>
      <c r="V39" s="4">
        <f>'PV Scenarios'!W$10*'Node ratio'!$B25*Main!$B$9</f>
        <v>3.9764050884628137E-2</v>
      </c>
      <c r="W39" s="4">
        <f>'PV Scenarios'!X$10*'Node ratio'!$B25*Main!$B$9</f>
        <v>3.9764050884628137E-2</v>
      </c>
      <c r="X39" s="4">
        <f>'PV Scenarios'!Y$10*'Node ratio'!$B25*Main!$B$9</f>
        <v>3.9764050884628137E-2</v>
      </c>
      <c r="Y39" s="4">
        <f>'PV Scenarios'!Z$10*'Node ratio'!$B25*Main!$B$9</f>
        <v>3.9764050884628137E-2</v>
      </c>
      <c r="Z39" s="1"/>
      <c r="AA39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6D1E-179E-4400-96CA-81B004BB306A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Scenarios'!C$11*'Node ratio'!$B2*Main!$B$9</f>
        <v>4.5527260567853958E-3</v>
      </c>
      <c r="C16" s="4">
        <f>'PV Scenarios'!D$11*'Node ratio'!$B2*Main!$B$9</f>
        <v>4.5527260567853958E-3</v>
      </c>
      <c r="D16" s="4">
        <f>'PV Scenarios'!E$11*'Node ratio'!$B2*Main!$B$9</f>
        <v>4.5527260567853958E-3</v>
      </c>
      <c r="E16" s="4">
        <f>'PV Scenarios'!F$11*'Node ratio'!$B2*Main!$B$9</f>
        <v>4.5527260567853958E-3</v>
      </c>
      <c r="F16" s="4">
        <f>'PV Scenarios'!G$11*'Node ratio'!$B2*Main!$B$9</f>
        <v>4.5527260567853958E-3</v>
      </c>
      <c r="G16" s="4">
        <f>'PV Scenarios'!H$11*'Node ratio'!$B2*Main!$B$9</f>
        <v>4.5527260567853958E-3</v>
      </c>
      <c r="H16" s="4">
        <f>'PV Scenarios'!I$11*'Node ratio'!$B2*Main!$B$9</f>
        <v>6.1188638203195707E-2</v>
      </c>
      <c r="I16" s="4">
        <f>'PV Scenarios'!J$11*'Node ratio'!$B2*Main!$B$9</f>
        <v>0.16316970187518864</v>
      </c>
      <c r="J16" s="4">
        <f>'PV Scenarios'!K$11*'Node ratio'!$B2*Main!$B$9</f>
        <v>0.27935527084435191</v>
      </c>
      <c r="K16" s="4">
        <f>'PV Scenarios'!L$11*'Node ratio'!$B2*Main!$B$9</f>
        <v>0.39845458448985782</v>
      </c>
      <c r="L16" s="4">
        <f>'PV Scenarios'!M$11*'Node ratio'!$B2*Main!$B$9</f>
        <v>0.5066273555990789</v>
      </c>
      <c r="M16" s="4">
        <f>'PV Scenarios'!N$11*'Node ratio'!$B2*Main!$B$9</f>
        <v>0.58939591531143731</v>
      </c>
      <c r="N16" s="4">
        <f>'PV Scenarios'!O$11*'Node ratio'!$B2*Main!$B$9</f>
        <v>0.63528739396383416</v>
      </c>
      <c r="O16" s="4">
        <f>'PV Scenarios'!P$11*'Node ratio'!$B2*Main!$B$9</f>
        <v>0.63738164794995544</v>
      </c>
      <c r="P16" s="4">
        <f>'PV Scenarios'!Q$11*'Node ratio'!$B2*Main!$B$9</f>
        <v>0.59549656822752972</v>
      </c>
      <c r="Q16" s="4">
        <f>'PV Scenarios'!R$11*'Node ratio'!$B2*Main!$B$9</f>
        <v>0.51573280771264962</v>
      </c>
      <c r="R16" s="4">
        <f>'PV Scenarios'!S$11*'Node ratio'!$B2*Main!$B$9</f>
        <v>0.40938112702614277</v>
      </c>
      <c r="S16" s="4">
        <f>'PV Scenarios'!T$11*'Node ratio'!$B2*Main!$B$9</f>
        <v>0.29073708598631531</v>
      </c>
      <c r="T16" s="4">
        <f>'PV Scenarios'!U$11*'Node ratio'!$B2*Main!$B$9</f>
        <v>0.17373202632693066</v>
      </c>
      <c r="U16" s="4">
        <f>'PV Scenarios'!V$11*'Node ratio'!$B2*Main!$B$9</f>
        <v>7.0020926753359386E-2</v>
      </c>
      <c r="V16" s="4">
        <f>'PV Scenarios'!W$11*'Node ratio'!$B2*Main!$B$9</f>
        <v>4.5527260567853958E-3</v>
      </c>
      <c r="W16" s="4">
        <f>'PV Scenarios'!X$11*'Node ratio'!$B2*Main!$B$9</f>
        <v>4.5527260567853958E-3</v>
      </c>
      <c r="X16" s="4">
        <f>'PV Scenarios'!Y$11*'Node ratio'!$B2*Main!$B$9</f>
        <v>4.5527260567853958E-3</v>
      </c>
      <c r="Y16" s="4">
        <f>'PV Scenarios'!Z$11*'Node ratio'!$B2*Main!$B$9</f>
        <v>4.5527260567853958E-3</v>
      </c>
      <c r="Z16" s="1"/>
      <c r="AA16" s="1"/>
    </row>
    <row r="17" spans="1:27" x14ac:dyDescent="0.25">
      <c r="A17" s="3">
        <v>2</v>
      </c>
      <c r="B17" s="4">
        <f>'PV Scenarios'!C$11*'Node ratio'!$B3*Main!$B$9</f>
        <v>6.8250041567492981E-2</v>
      </c>
      <c r="C17" s="4">
        <f>'PV Scenarios'!D$11*'Node ratio'!$B3*Main!$B$9</f>
        <v>6.8250041567492981E-2</v>
      </c>
      <c r="D17" s="4">
        <f>'PV Scenarios'!E$11*'Node ratio'!$B3*Main!$B$9</f>
        <v>6.8250041567492981E-2</v>
      </c>
      <c r="E17" s="4">
        <f>'PV Scenarios'!F$11*'Node ratio'!$B3*Main!$B$9</f>
        <v>6.8250041567492981E-2</v>
      </c>
      <c r="F17" s="4">
        <f>'PV Scenarios'!G$11*'Node ratio'!$B3*Main!$B$9</f>
        <v>6.8250041567492981E-2</v>
      </c>
      <c r="G17" s="4">
        <f>'PV Scenarios'!H$11*'Node ratio'!$B3*Main!$B$9</f>
        <v>6.8250041567492981E-2</v>
      </c>
      <c r="H17" s="4">
        <f>'PV Scenarios'!I$11*'Node ratio'!$B3*Main!$B$9</f>
        <v>0.91728055866710556</v>
      </c>
      <c r="I17" s="4">
        <f>'PV Scenarios'!J$11*'Node ratio'!$B3*Main!$B$9</f>
        <v>2.4460814897789493</v>
      </c>
      <c r="J17" s="4">
        <f>'PV Scenarios'!K$11*'Node ratio'!$B3*Main!$B$9</f>
        <v>4.1878225505813695</v>
      </c>
      <c r="K17" s="4">
        <f>'PV Scenarios'!L$11*'Node ratio'!$B3*Main!$B$9</f>
        <v>5.973243637986986</v>
      </c>
      <c r="L17" s="4">
        <f>'PV Scenarios'!M$11*'Node ratio'!$B3*Main!$B$9</f>
        <v>7.5948646256306187</v>
      </c>
      <c r="M17" s="4">
        <f>'PV Scenarios'!N$11*'Node ratio'!$B3*Main!$B$9</f>
        <v>8.8356503813276426</v>
      </c>
      <c r="N17" s="4">
        <f>'PV Scenarios'!O$11*'Node ratio'!$B3*Main!$B$9</f>
        <v>9.5236108003279707</v>
      </c>
      <c r="O17" s="4">
        <f>'PV Scenarios'!P$11*'Node ratio'!$B3*Main!$B$9</f>
        <v>9.5550058194490166</v>
      </c>
      <c r="P17" s="4">
        <f>'PV Scenarios'!Q$11*'Node ratio'!$B3*Main!$B$9</f>
        <v>8.9271054370280822</v>
      </c>
      <c r="Q17" s="4">
        <f>'PV Scenarios'!R$11*'Node ratio'!$B3*Main!$B$9</f>
        <v>7.7313647087656054</v>
      </c>
      <c r="R17" s="4">
        <f>'PV Scenarios'!S$11*'Node ratio'!$B3*Main!$B$9</f>
        <v>6.1370437377489697</v>
      </c>
      <c r="S17" s="4">
        <f>'PV Scenarios'!T$11*'Node ratio'!$B3*Main!$B$9</f>
        <v>4.3584476545001012</v>
      </c>
      <c r="T17" s="4">
        <f>'PV Scenarios'!U$11*'Node ratio'!$B3*Main!$B$9</f>
        <v>2.6044215862155315</v>
      </c>
      <c r="U17" s="4">
        <f>'PV Scenarios'!V$11*'Node ratio'!$B3*Main!$B$9</f>
        <v>1.049685639308042</v>
      </c>
      <c r="V17" s="4">
        <f>'PV Scenarios'!W$11*'Node ratio'!$B3*Main!$B$9</f>
        <v>6.8250041567492981E-2</v>
      </c>
      <c r="W17" s="4">
        <f>'PV Scenarios'!X$11*'Node ratio'!$B3*Main!$B$9</f>
        <v>6.8250041567492981E-2</v>
      </c>
      <c r="X17" s="4">
        <f>'PV Scenarios'!Y$11*'Node ratio'!$B3*Main!$B$9</f>
        <v>6.8250041567492981E-2</v>
      </c>
      <c r="Y17" s="4">
        <f>'PV Scenarios'!Z$11*'Node ratio'!$B3*Main!$B$9</f>
        <v>6.8250041567492981E-2</v>
      </c>
      <c r="Z17" s="1"/>
      <c r="AA17" s="1"/>
    </row>
    <row r="18" spans="1:27" x14ac:dyDescent="0.25">
      <c r="A18" s="3">
        <v>3</v>
      </c>
      <c r="B18" s="4">
        <f>'PV Scenarios'!C$11*'Node ratio'!$B4*Main!$B$9</f>
        <v>7.5490422571939692E-2</v>
      </c>
      <c r="C18" s="4">
        <f>'PV Scenarios'!D$11*'Node ratio'!$B4*Main!$B$9</f>
        <v>7.5490422571939692E-2</v>
      </c>
      <c r="D18" s="4">
        <f>'PV Scenarios'!E$11*'Node ratio'!$B4*Main!$B$9</f>
        <v>7.5490422571939692E-2</v>
      </c>
      <c r="E18" s="4">
        <f>'PV Scenarios'!F$11*'Node ratio'!$B4*Main!$B$9</f>
        <v>7.5490422571939692E-2</v>
      </c>
      <c r="F18" s="4">
        <f>'PV Scenarios'!G$11*'Node ratio'!$B4*Main!$B$9</f>
        <v>7.5490422571939692E-2</v>
      </c>
      <c r="G18" s="4">
        <f>'PV Scenarios'!H$11*'Node ratio'!$B4*Main!$B$9</f>
        <v>7.5490422571939692E-2</v>
      </c>
      <c r="H18" s="4">
        <f>'PV Scenarios'!I$11*'Node ratio'!$B4*Main!$B$9</f>
        <v>1.0145912793668697</v>
      </c>
      <c r="I18" s="4">
        <f>'PV Scenarios'!J$11*'Node ratio'!$B4*Main!$B$9</f>
        <v>2.7055767449783197</v>
      </c>
      <c r="J18" s="4">
        <f>'PV Scenarios'!K$11*'Node ratio'!$B4*Main!$B$9</f>
        <v>4.6320923290142204</v>
      </c>
      <c r="K18" s="4">
        <f>'PV Scenarios'!L$11*'Node ratio'!$B4*Main!$B$9</f>
        <v>6.6069217834961629</v>
      </c>
      <c r="L18" s="4">
        <f>'PV Scenarios'!M$11*'Node ratio'!$B4*Main!$B$9</f>
        <v>8.4005742238054495</v>
      </c>
      <c r="M18" s="4">
        <f>'PV Scenarios'!N$11*'Node ratio'!$B4*Main!$B$9</f>
        <v>9.7729901061633129</v>
      </c>
      <c r="N18" s="4">
        <f>'PV Scenarios'!O$11*'Node ratio'!$B4*Main!$B$9</f>
        <v>10.533933565688466</v>
      </c>
      <c r="O18" s="4">
        <f>'PV Scenarios'!P$11*'Node ratio'!$B4*Main!$B$9</f>
        <v>10.568659160071556</v>
      </c>
      <c r="P18" s="4">
        <f>'PV Scenarios'!Q$11*'Node ratio'!$B4*Main!$B$9</f>
        <v>9.8741472724097132</v>
      </c>
      <c r="Q18" s="4">
        <f>'PV Scenarios'!R$11*'Node ratio'!$B4*Main!$B$9</f>
        <v>8.5515550689493303</v>
      </c>
      <c r="R18" s="4">
        <f>'PV Scenarios'!S$11*'Node ratio'!$B4*Main!$B$9</f>
        <v>6.7880987976688187</v>
      </c>
      <c r="S18" s="4">
        <f>'PV Scenarios'!T$11*'Node ratio'!$B4*Main!$B$9</f>
        <v>4.8208183854440687</v>
      </c>
      <c r="T18" s="4">
        <f>'PV Scenarios'!U$11*'Node ratio'!$B4*Main!$B$9</f>
        <v>2.8807145253452182</v>
      </c>
      <c r="U18" s="4">
        <f>'PV Scenarios'!V$11*'Node ratio'!$B4*Main!$B$9</f>
        <v>1.1610426991564327</v>
      </c>
      <c r="V18" s="4">
        <f>'PV Scenarios'!W$11*'Node ratio'!$B4*Main!$B$9</f>
        <v>7.5490422571939692E-2</v>
      </c>
      <c r="W18" s="4">
        <f>'PV Scenarios'!X$11*'Node ratio'!$B4*Main!$B$9</f>
        <v>7.5490422571939692E-2</v>
      </c>
      <c r="X18" s="4">
        <f>'PV Scenarios'!Y$11*'Node ratio'!$B4*Main!$B$9</f>
        <v>7.5490422571939692E-2</v>
      </c>
      <c r="Y18" s="4">
        <f>'PV Scenarios'!Z$11*'Node ratio'!$B4*Main!$B$9</f>
        <v>7.5490422571939692E-2</v>
      </c>
      <c r="Z18" s="1"/>
      <c r="AA18" s="1"/>
    </row>
    <row r="19" spans="1:27" x14ac:dyDescent="0.25">
      <c r="A19" s="3">
        <v>4</v>
      </c>
      <c r="B19" s="4">
        <f>'PV Scenarios'!C$11*'Node ratio'!$B5*Main!$B$9</f>
        <v>0.2145664061713419</v>
      </c>
      <c r="C19" s="4">
        <f>'PV Scenarios'!D$11*'Node ratio'!$B5*Main!$B$9</f>
        <v>0.2145664061713419</v>
      </c>
      <c r="D19" s="4">
        <f>'PV Scenarios'!E$11*'Node ratio'!$B5*Main!$B$9</f>
        <v>0.2145664061713419</v>
      </c>
      <c r="E19" s="4">
        <f>'PV Scenarios'!F$11*'Node ratio'!$B5*Main!$B$9</f>
        <v>0.2145664061713419</v>
      </c>
      <c r="F19" s="4">
        <f>'PV Scenarios'!G$11*'Node ratio'!$B5*Main!$B$9</f>
        <v>0.2145664061713419</v>
      </c>
      <c r="G19" s="4">
        <f>'PV Scenarios'!H$11*'Node ratio'!$B5*Main!$B$9</f>
        <v>0.2145664061713419</v>
      </c>
      <c r="H19" s="4">
        <f>'PV Scenarios'!I$11*'Node ratio'!$B5*Main!$B$9</f>
        <v>2.8837724989428346</v>
      </c>
      <c r="I19" s="4">
        <f>'PV Scenarios'!J$11*'Node ratio'!$B5*Main!$B$9</f>
        <v>7.6900599971808958</v>
      </c>
      <c r="J19" s="4">
        <f>'PV Scenarios'!K$11*'Node ratio'!$B5*Main!$B$9</f>
        <v>13.165794682673541</v>
      </c>
      <c r="K19" s="4">
        <f>'PV Scenarios'!L$11*'Node ratio'!$B5*Main!$B$9</f>
        <v>18.778851868115844</v>
      </c>
      <c r="L19" s="4">
        <f>'PV Scenarios'!M$11*'Node ratio'!$B5*Main!$B$9</f>
        <v>23.876949678746929</v>
      </c>
      <c r="M19" s="4">
        <f>'PV Scenarios'!N$11*'Node ratio'!$B5*Main!$B$9</f>
        <v>27.77776694294192</v>
      </c>
      <c r="N19" s="4">
        <f>'PV Scenarios'!O$11*'Node ratio'!$B5*Main!$B$9</f>
        <v>29.940596317149048</v>
      </c>
      <c r="O19" s="4">
        <f>'PV Scenarios'!P$11*'Node ratio'!$B5*Main!$B$9</f>
        <v>30.039296863987865</v>
      </c>
      <c r="P19" s="4">
        <f>'PV Scenarios'!Q$11*'Node ratio'!$B5*Main!$B$9</f>
        <v>28.065285927211523</v>
      </c>
      <c r="Q19" s="4">
        <f>'PV Scenarios'!R$11*'Node ratio'!$B5*Main!$B$9</f>
        <v>24.306082491089612</v>
      </c>
      <c r="R19" s="4">
        <f>'PV Scenarios'!S$11*'Node ratio'!$B5*Main!$B$9</f>
        <v>19.293811242927067</v>
      </c>
      <c r="S19" s="4">
        <f>'PV Scenarios'!T$11*'Node ratio'!$B5*Main!$B$9</f>
        <v>13.702210698101894</v>
      </c>
      <c r="T19" s="4">
        <f>'PV Scenarios'!U$11*'Node ratio'!$B5*Main!$B$9</f>
        <v>8.1878540594984042</v>
      </c>
      <c r="U19" s="4">
        <f>'PV Scenarios'!V$11*'Node ratio'!$B5*Main!$B$9</f>
        <v>3.3000313269152386</v>
      </c>
      <c r="V19" s="4">
        <f>'PV Scenarios'!W$11*'Node ratio'!$B5*Main!$B$9</f>
        <v>0.2145664061713419</v>
      </c>
      <c r="W19" s="4">
        <f>'PV Scenarios'!X$11*'Node ratio'!$B5*Main!$B$9</f>
        <v>0.2145664061713419</v>
      </c>
      <c r="X19" s="4">
        <f>'PV Scenarios'!Y$11*'Node ratio'!$B5*Main!$B$9</f>
        <v>0.2145664061713419</v>
      </c>
      <c r="Y19" s="4">
        <f>'PV Scenarios'!Z$11*'Node ratio'!$B5*Main!$B$9</f>
        <v>0.2145664061713419</v>
      </c>
      <c r="Z19" s="1"/>
      <c r="AA19" s="1"/>
    </row>
    <row r="20" spans="1:27" x14ac:dyDescent="0.25">
      <c r="A20" s="3">
        <v>5</v>
      </c>
      <c r="B20" s="4">
        <f>'PV Scenarios'!C$11*'Node ratio'!$B6*Main!$B$9</f>
        <v>7.8762062405097599E-3</v>
      </c>
      <c r="C20" s="4">
        <f>'PV Scenarios'!D$11*'Node ratio'!$B6*Main!$B$9</f>
        <v>7.8762062405097599E-3</v>
      </c>
      <c r="D20" s="4">
        <f>'PV Scenarios'!E$11*'Node ratio'!$B6*Main!$B$9</f>
        <v>7.8762062405097599E-3</v>
      </c>
      <c r="E20" s="4">
        <f>'PV Scenarios'!F$11*'Node ratio'!$B6*Main!$B$9</f>
        <v>7.8762062405097599E-3</v>
      </c>
      <c r="F20" s="4">
        <f>'PV Scenarios'!G$11*'Node ratio'!$B6*Main!$B$9</f>
        <v>7.8762062405097599E-3</v>
      </c>
      <c r="G20" s="4">
        <f>'PV Scenarios'!H$11*'Node ratio'!$B6*Main!$B$9</f>
        <v>7.8762062405097599E-3</v>
      </c>
      <c r="H20" s="4">
        <f>'PV Scenarios'!I$11*'Node ratio'!$B6*Main!$B$9</f>
        <v>0.10585621187245117</v>
      </c>
      <c r="I20" s="4">
        <f>'PV Scenarios'!J$11*'Node ratio'!$B6*Main!$B$9</f>
        <v>0.2822832316598699</v>
      </c>
      <c r="J20" s="4">
        <f>'PV Scenarios'!K$11*'Node ratio'!$B6*Main!$B$9</f>
        <v>0.48328401491767897</v>
      </c>
      <c r="K20" s="4">
        <f>'PV Scenarios'!L$11*'Node ratio'!$B6*Main!$B$9</f>
        <v>0.68932557016941431</v>
      </c>
      <c r="L20" s="4">
        <f>'PV Scenarios'!M$11*'Node ratio'!$B6*Main!$B$9</f>
        <v>0.87646423044392618</v>
      </c>
      <c r="M20" s="4">
        <f>'PV Scenarios'!N$11*'Node ratio'!$B6*Main!$B$9</f>
        <v>1.0196536598963934</v>
      </c>
      <c r="N20" s="4">
        <f>'PV Scenarios'!O$11*'Node ratio'!$B6*Main!$B$9</f>
        <v>1.0990458188007319</v>
      </c>
      <c r="O20" s="4">
        <f>'PV Scenarios'!P$11*'Node ratio'!$B6*Main!$B$9</f>
        <v>1.1026688736713663</v>
      </c>
      <c r="P20" s="4">
        <f>'PV Scenarios'!Q$11*'Node ratio'!$B6*Main!$B$9</f>
        <v>1.0302077762586768</v>
      </c>
      <c r="Q20" s="4">
        <f>'PV Scenarios'!R$11*'Node ratio'!$B6*Main!$B$9</f>
        <v>0.89221664292494574</v>
      </c>
      <c r="R20" s="4">
        <f>'PV Scenarios'!S$11*'Node ratio'!$B6*Main!$B$9</f>
        <v>0.70822846514663773</v>
      </c>
      <c r="S20" s="4">
        <f>'PV Scenarios'!T$11*'Node ratio'!$B6*Main!$B$9</f>
        <v>0.50297453051895324</v>
      </c>
      <c r="T20" s="4">
        <f>'PV Scenarios'!U$11*'Node ratio'!$B6*Main!$B$9</f>
        <v>0.30055603013785237</v>
      </c>
      <c r="U20" s="4">
        <f>'PV Scenarios'!V$11*'Node ratio'!$B6*Main!$B$9</f>
        <v>0.12113605197904014</v>
      </c>
      <c r="V20" s="4">
        <f>'PV Scenarios'!W$11*'Node ratio'!$B6*Main!$B$9</f>
        <v>7.8762062405097599E-3</v>
      </c>
      <c r="W20" s="4">
        <f>'PV Scenarios'!X$11*'Node ratio'!$B6*Main!$B$9</f>
        <v>7.8762062405097599E-3</v>
      </c>
      <c r="X20" s="4">
        <f>'PV Scenarios'!Y$11*'Node ratio'!$B6*Main!$B$9</f>
        <v>7.8762062405097599E-3</v>
      </c>
      <c r="Y20" s="4">
        <f>'PV Scenarios'!Z$11*'Node ratio'!$B6*Main!$B$9</f>
        <v>7.8762062405097599E-3</v>
      </c>
      <c r="Z20" s="1"/>
      <c r="AA20" s="1"/>
    </row>
    <row r="21" spans="1:27" x14ac:dyDescent="0.25">
      <c r="A21" s="3">
        <v>8</v>
      </c>
      <c r="B21" s="4">
        <f>'PV Scenarios'!C$11*'Node ratio'!$B7*Main!$B$9</f>
        <v>0</v>
      </c>
      <c r="C21" s="4">
        <f>'PV Scenarios'!D$11*'Node ratio'!$B7*Main!$B$9</f>
        <v>0</v>
      </c>
      <c r="D21" s="4">
        <f>'PV Scenarios'!E$11*'Node ratio'!$B7*Main!$B$9</f>
        <v>0</v>
      </c>
      <c r="E21" s="4">
        <f>'PV Scenarios'!F$11*'Node ratio'!$B7*Main!$B$9</f>
        <v>0</v>
      </c>
      <c r="F21" s="4">
        <f>'PV Scenarios'!G$11*'Node ratio'!$B7*Main!$B$9</f>
        <v>0</v>
      </c>
      <c r="G21" s="4">
        <f>'PV Scenarios'!H$11*'Node ratio'!$B7*Main!$B$9</f>
        <v>0</v>
      </c>
      <c r="H21" s="4">
        <f>'PV Scenarios'!I$11*'Node ratio'!$B7*Main!$B$9</f>
        <v>0</v>
      </c>
      <c r="I21" s="4">
        <f>'PV Scenarios'!J$11*'Node ratio'!$B7*Main!$B$9</f>
        <v>0</v>
      </c>
      <c r="J21" s="4">
        <f>'PV Scenarios'!K$11*'Node ratio'!$B7*Main!$B$9</f>
        <v>0</v>
      </c>
      <c r="K21" s="4">
        <f>'PV Scenarios'!L$11*'Node ratio'!$B7*Main!$B$9</f>
        <v>0</v>
      </c>
      <c r="L21" s="4">
        <f>'PV Scenarios'!M$11*'Node ratio'!$B7*Main!$B$9</f>
        <v>0</v>
      </c>
      <c r="M21" s="4">
        <f>'PV Scenarios'!N$11*'Node ratio'!$B7*Main!$B$9</f>
        <v>0</v>
      </c>
      <c r="N21" s="4">
        <f>'PV Scenarios'!O$11*'Node ratio'!$B7*Main!$B$9</f>
        <v>0</v>
      </c>
      <c r="O21" s="4">
        <f>'PV Scenarios'!P$11*'Node ratio'!$B7*Main!$B$9</f>
        <v>0</v>
      </c>
      <c r="P21" s="4">
        <f>'PV Scenarios'!Q$11*'Node ratio'!$B7*Main!$B$9</f>
        <v>0</v>
      </c>
      <c r="Q21" s="4">
        <f>'PV Scenarios'!R$11*'Node ratio'!$B7*Main!$B$9</f>
        <v>0</v>
      </c>
      <c r="R21" s="4">
        <f>'PV Scenarios'!S$11*'Node ratio'!$B7*Main!$B$9</f>
        <v>0</v>
      </c>
      <c r="S21" s="4">
        <f>'PV Scenarios'!T$11*'Node ratio'!$B7*Main!$B$9</f>
        <v>0</v>
      </c>
      <c r="T21" s="4">
        <f>'PV Scenarios'!U$11*'Node ratio'!$B7*Main!$B$9</f>
        <v>0</v>
      </c>
      <c r="U21" s="4">
        <f>'PV Scenarios'!V$11*'Node ratio'!$B7*Main!$B$9</f>
        <v>0</v>
      </c>
      <c r="V21" s="4">
        <f>'PV Scenarios'!W$11*'Node ratio'!$B7*Main!$B$9</f>
        <v>0</v>
      </c>
      <c r="W21" s="4">
        <f>'PV Scenarios'!X$11*'Node ratio'!$B7*Main!$B$9</f>
        <v>0</v>
      </c>
      <c r="X21" s="4">
        <f>'PV Scenarios'!Y$11*'Node ratio'!$B7*Main!$B$9</f>
        <v>0</v>
      </c>
      <c r="Y21" s="4">
        <f>'PV Scenarios'!Z$11*'Node ratio'!$B7*Main!$B$9</f>
        <v>0</v>
      </c>
      <c r="Z21" s="1"/>
      <c r="AA21" s="1"/>
    </row>
    <row r="22" spans="1:27" x14ac:dyDescent="0.25">
      <c r="A22" s="3">
        <v>9</v>
      </c>
      <c r="B22" s="4">
        <f>'PV Scenarios'!C$11*'Node ratio'!$B8*Main!$B$9</f>
        <v>0</v>
      </c>
      <c r="C22" s="4">
        <f>'PV Scenarios'!D$11*'Node ratio'!$B8*Main!$B$9</f>
        <v>0</v>
      </c>
      <c r="D22" s="4">
        <f>'PV Scenarios'!E$11*'Node ratio'!$B8*Main!$B$9</f>
        <v>0</v>
      </c>
      <c r="E22" s="4">
        <f>'PV Scenarios'!F$11*'Node ratio'!$B8*Main!$B$9</f>
        <v>0</v>
      </c>
      <c r="F22" s="4">
        <f>'PV Scenarios'!G$11*'Node ratio'!$B8*Main!$B$9</f>
        <v>0</v>
      </c>
      <c r="G22" s="4">
        <f>'PV Scenarios'!H$11*'Node ratio'!$B8*Main!$B$9</f>
        <v>0</v>
      </c>
      <c r="H22" s="4">
        <f>'PV Scenarios'!I$11*'Node ratio'!$B8*Main!$B$9</f>
        <v>0</v>
      </c>
      <c r="I22" s="4">
        <f>'PV Scenarios'!J$11*'Node ratio'!$B8*Main!$B$9</f>
        <v>0</v>
      </c>
      <c r="J22" s="4">
        <f>'PV Scenarios'!K$11*'Node ratio'!$B8*Main!$B$9</f>
        <v>0</v>
      </c>
      <c r="K22" s="4">
        <f>'PV Scenarios'!L$11*'Node ratio'!$B8*Main!$B$9</f>
        <v>0</v>
      </c>
      <c r="L22" s="4">
        <f>'PV Scenarios'!M$11*'Node ratio'!$B8*Main!$B$9</f>
        <v>0</v>
      </c>
      <c r="M22" s="4">
        <f>'PV Scenarios'!N$11*'Node ratio'!$B8*Main!$B$9</f>
        <v>0</v>
      </c>
      <c r="N22" s="4">
        <f>'PV Scenarios'!O$11*'Node ratio'!$B8*Main!$B$9</f>
        <v>0</v>
      </c>
      <c r="O22" s="4">
        <f>'PV Scenarios'!P$11*'Node ratio'!$B8*Main!$B$9</f>
        <v>0</v>
      </c>
      <c r="P22" s="4">
        <f>'PV Scenarios'!Q$11*'Node ratio'!$B8*Main!$B$9</f>
        <v>0</v>
      </c>
      <c r="Q22" s="4">
        <f>'PV Scenarios'!R$11*'Node ratio'!$B8*Main!$B$9</f>
        <v>0</v>
      </c>
      <c r="R22" s="4">
        <f>'PV Scenarios'!S$11*'Node ratio'!$B8*Main!$B$9</f>
        <v>0</v>
      </c>
      <c r="S22" s="4">
        <f>'PV Scenarios'!T$11*'Node ratio'!$B8*Main!$B$9</f>
        <v>0</v>
      </c>
      <c r="T22" s="4">
        <f>'PV Scenarios'!U$11*'Node ratio'!$B8*Main!$B$9</f>
        <v>0</v>
      </c>
      <c r="U22" s="4">
        <f>'PV Scenarios'!V$11*'Node ratio'!$B8*Main!$B$9</f>
        <v>0</v>
      </c>
      <c r="V22" s="4">
        <f>'PV Scenarios'!W$11*'Node ratio'!$B8*Main!$B$9</f>
        <v>0</v>
      </c>
      <c r="W22" s="4">
        <f>'PV Scenarios'!X$11*'Node ratio'!$B8*Main!$B$9</f>
        <v>0</v>
      </c>
      <c r="X22" s="4">
        <f>'PV Scenarios'!Y$11*'Node ratio'!$B8*Main!$B$9</f>
        <v>0</v>
      </c>
      <c r="Y22" s="4">
        <f>'PV Scenarios'!Z$11*'Node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Scenarios'!C$11*'Node ratio'!$B9*Main!$B$9</f>
        <v>0.10417409857233613</v>
      </c>
      <c r="C23" s="4">
        <f>'PV Scenarios'!D$11*'Node ratio'!$B9*Main!$B$9</f>
        <v>0.10417409857233613</v>
      </c>
      <c r="D23" s="4">
        <f>'PV Scenarios'!E$11*'Node ratio'!$B9*Main!$B$9</f>
        <v>0.10417409857233613</v>
      </c>
      <c r="E23" s="4">
        <f>'PV Scenarios'!F$11*'Node ratio'!$B9*Main!$B$9</f>
        <v>0.10417409857233613</v>
      </c>
      <c r="F23" s="4">
        <f>'PV Scenarios'!G$11*'Node ratio'!$B9*Main!$B$9</f>
        <v>0.10417409857233613</v>
      </c>
      <c r="G23" s="4">
        <f>'PV Scenarios'!H$11*'Node ratio'!$B9*Main!$B$9</f>
        <v>0.10417409857233613</v>
      </c>
      <c r="H23" s="4">
        <f>'PV Scenarios'!I$11*'Node ratio'!$B9*Main!$B$9</f>
        <v>1.4000998848121975</v>
      </c>
      <c r="I23" s="4">
        <f>'PV Scenarios'!J$11*'Node ratio'!$B9*Main!$B$9</f>
        <v>3.7335996928325281</v>
      </c>
      <c r="J23" s="4">
        <f>'PV Scenarios'!K$11*'Node ratio'!$B9*Main!$B$9</f>
        <v>6.3921226883985458</v>
      </c>
      <c r="K23" s="4">
        <f>'PV Scenarios'!L$11*'Node ratio'!$B9*Main!$B$9</f>
        <v>9.1173171070508587</v>
      </c>
      <c r="L23" s="4">
        <f>'PV Scenarios'!M$11*'Node ratio'!$B9*Main!$B$9</f>
        <v>11.592493689129565</v>
      </c>
      <c r="M23" s="4">
        <f>'PV Scenarios'!N$11*'Node ratio'!$B9*Main!$B$9</f>
        <v>13.486378801174634</v>
      </c>
      <c r="N23" s="4">
        <f>'PV Scenarios'!O$11*'Node ratio'!$B9*Main!$B$9</f>
        <v>14.536453714783782</v>
      </c>
      <c r="O23" s="4">
        <f>'PV Scenarios'!P$11*'Node ratio'!$B9*Main!$B$9</f>
        <v>14.584373800127057</v>
      </c>
      <c r="P23" s="4">
        <f>'PV Scenarios'!Q$11*'Node ratio'!$B9*Main!$B$9</f>
        <v>13.625972093261566</v>
      </c>
      <c r="Q23" s="4">
        <f>'PV Scenarios'!R$11*'Node ratio'!$B9*Main!$B$9</f>
        <v>11.800841886274238</v>
      </c>
      <c r="R23" s="4">
        <f>'PV Scenarios'!S$11*'Node ratio'!$B9*Main!$B$9</f>
        <v>9.3673349436244653</v>
      </c>
      <c r="S23" s="4">
        <f>'PV Scenarios'!T$11*'Node ratio'!$B9*Main!$B$9</f>
        <v>6.6525579348293844</v>
      </c>
      <c r="T23" s="4">
        <f>'PV Scenarios'!U$11*'Node ratio'!$B9*Main!$B$9</f>
        <v>3.9752836015203461</v>
      </c>
      <c r="U23" s="4">
        <f>'PV Scenarios'!V$11*'Node ratio'!$B9*Main!$B$9</f>
        <v>1.6021976360425301</v>
      </c>
      <c r="V23" s="4">
        <f>'PV Scenarios'!W$11*'Node ratio'!$B9*Main!$B$9</f>
        <v>0.10417409857233613</v>
      </c>
      <c r="W23" s="4">
        <f>'PV Scenarios'!X$11*'Node ratio'!$B9*Main!$B$9</f>
        <v>0.10417409857233613</v>
      </c>
      <c r="X23" s="4">
        <f>'PV Scenarios'!Y$11*'Node ratio'!$B9*Main!$B$9</f>
        <v>0.10417409857233613</v>
      </c>
      <c r="Y23" s="4">
        <f>'PV Scenarios'!Z$11*'Node ratio'!$B9*Main!$B$9</f>
        <v>0.10417409857233613</v>
      </c>
      <c r="Z23" s="1"/>
      <c r="AA23" s="1"/>
    </row>
    <row r="24" spans="1:27" x14ac:dyDescent="0.25">
      <c r="A24" s="3">
        <v>12</v>
      </c>
      <c r="B24" s="4">
        <f>'PV Scenarios'!C$11*'Node ratio'!$B10*Main!$B$9</f>
        <v>0.68639670168393641</v>
      </c>
      <c r="C24" s="4">
        <f>'PV Scenarios'!D$11*'Node ratio'!$B10*Main!$B$9</f>
        <v>0.68639670168393641</v>
      </c>
      <c r="D24" s="4">
        <f>'PV Scenarios'!E$11*'Node ratio'!$B10*Main!$B$9</f>
        <v>0.68639670168393641</v>
      </c>
      <c r="E24" s="4">
        <f>'PV Scenarios'!F$11*'Node ratio'!$B10*Main!$B$9</f>
        <v>0.68639670168393641</v>
      </c>
      <c r="F24" s="4">
        <f>'PV Scenarios'!G$11*'Node ratio'!$B10*Main!$B$9</f>
        <v>0.68639670168393641</v>
      </c>
      <c r="G24" s="4">
        <f>'PV Scenarios'!H$11*'Node ratio'!$B10*Main!$B$9</f>
        <v>0.68639670168393641</v>
      </c>
      <c r="H24" s="4">
        <f>'PV Scenarios'!I$11*'Node ratio'!$B10*Main!$B$9</f>
        <v>9.2251716706321041</v>
      </c>
      <c r="I24" s="4">
        <f>'PV Scenarios'!J$11*'Node ratio'!$B10*Main!$B$9</f>
        <v>24.600457788352283</v>
      </c>
      <c r="J24" s="4">
        <f>'PV Scenarios'!K$11*'Node ratio'!$B10*Main!$B$9</f>
        <v>42.11730161532634</v>
      </c>
      <c r="K24" s="4">
        <f>'PV Scenarios'!L$11*'Node ratio'!$B10*Main!$B$9</f>
        <v>60.073439331378111</v>
      </c>
      <c r="L24" s="4">
        <f>'PV Scenarios'!M$11*'Node ratio'!$B10*Main!$B$9</f>
        <v>76.382224963388438</v>
      </c>
      <c r="M24" s="4">
        <f>'PV Scenarios'!N$11*'Node ratio'!$B10*Main!$B$9</f>
        <v>88.860917000002402</v>
      </c>
      <c r="N24" s="4">
        <f>'PV Scenarios'!O$11*'Node ratio'!$B10*Main!$B$9</f>
        <v>95.779795752976483</v>
      </c>
      <c r="O24" s="4">
        <f>'PV Scenarios'!P$11*'Node ratio'!$B10*Main!$B$9</f>
        <v>96.095538235751079</v>
      </c>
      <c r="P24" s="4">
        <f>'PV Scenarios'!Q$11*'Node ratio'!$B10*Main!$B$9</f>
        <v>89.780688580258882</v>
      </c>
      <c r="Q24" s="4">
        <f>'PV Scenarios'!R$11*'Node ratio'!$B10*Main!$B$9</f>
        <v>77.755018366756318</v>
      </c>
      <c r="R24" s="4">
        <f>'PV Scenarios'!S$11*'Node ratio'!$B10*Main!$B$9</f>
        <v>61.720791415419562</v>
      </c>
      <c r="S24" s="4">
        <f>'PV Scenarios'!T$11*'Node ratio'!$B10*Main!$B$9</f>
        <v>43.833293369536172</v>
      </c>
      <c r="T24" s="4">
        <f>'PV Scenarios'!U$11*'Node ratio'!$B10*Main!$B$9</f>
        <v>26.192898136259004</v>
      </c>
      <c r="U24" s="4">
        <f>'PV Scenarios'!V$11*'Node ratio'!$B10*Main!$B$9</f>
        <v>10.556781271898942</v>
      </c>
      <c r="V24" s="4">
        <f>'PV Scenarios'!W$11*'Node ratio'!$B10*Main!$B$9</f>
        <v>0.68639670168393641</v>
      </c>
      <c r="W24" s="4">
        <f>'PV Scenarios'!X$11*'Node ratio'!$B10*Main!$B$9</f>
        <v>0.68639670168393641</v>
      </c>
      <c r="X24" s="4">
        <f>'PV Scenarios'!Y$11*'Node ratio'!$B10*Main!$B$9</f>
        <v>0.68639670168393641</v>
      </c>
      <c r="Y24" s="4">
        <f>'PV Scenarios'!Z$11*'Node ratio'!$B10*Main!$B$9</f>
        <v>0.68639670168393641</v>
      </c>
      <c r="Z24" s="1"/>
      <c r="AA24" s="1"/>
    </row>
    <row r="25" spans="1:27" x14ac:dyDescent="0.25">
      <c r="A25" s="3">
        <v>15</v>
      </c>
      <c r="B25" s="4">
        <f>'PV Scenarios'!C$11*'Node ratio'!$B11*Main!$B$9</f>
        <v>1.3848686115785158E-2</v>
      </c>
      <c r="C25" s="4">
        <f>'PV Scenarios'!D$11*'Node ratio'!$B11*Main!$B$9</f>
        <v>1.3848686115785158E-2</v>
      </c>
      <c r="D25" s="4">
        <f>'PV Scenarios'!E$11*'Node ratio'!$B11*Main!$B$9</f>
        <v>1.3848686115785158E-2</v>
      </c>
      <c r="E25" s="4">
        <f>'PV Scenarios'!F$11*'Node ratio'!$B11*Main!$B$9</f>
        <v>1.3848686115785158E-2</v>
      </c>
      <c r="F25" s="4">
        <f>'PV Scenarios'!G$11*'Node ratio'!$B11*Main!$B$9</f>
        <v>1.3848686115785158E-2</v>
      </c>
      <c r="G25" s="4">
        <f>'PV Scenarios'!H$11*'Node ratio'!$B11*Main!$B$9</f>
        <v>1.3848686115785158E-2</v>
      </c>
      <c r="H25" s="4">
        <f>'PV Scenarios'!I$11*'Node ratio'!$B11*Main!$B$9</f>
        <v>0.1861263413961525</v>
      </c>
      <c r="I25" s="4">
        <f>'PV Scenarios'!J$11*'Node ratio'!$B11*Main!$B$9</f>
        <v>0.4963369103897402</v>
      </c>
      <c r="J25" s="4">
        <f>'PV Scenarios'!K$11*'Node ratio'!$B11*Main!$B$9</f>
        <v>0.84975538006457729</v>
      </c>
      <c r="K25" s="4">
        <f>'PV Scenarios'!L$11*'Node ratio'!$B11*Main!$B$9</f>
        <v>1.2120370088535171</v>
      </c>
      <c r="L25" s="4">
        <f>'PV Scenarios'!M$11*'Node ratio'!$B11*Main!$B$9</f>
        <v>1.5410817909645724</v>
      </c>
      <c r="M25" s="4">
        <f>'PV Scenarios'!N$11*'Node ratio'!$B11*Main!$B$9</f>
        <v>1.7928509045495464</v>
      </c>
      <c r="N25" s="4">
        <f>'PV Scenarios'!O$11*'Node ratio'!$B11*Main!$B$9</f>
        <v>1.9324456605966609</v>
      </c>
      <c r="O25" s="4">
        <f>'PV Scenarios'!P$11*'Node ratio'!$B11*Main!$B$9</f>
        <v>1.9388160562099221</v>
      </c>
      <c r="P25" s="4">
        <f>'PV Scenarios'!Q$11*'Node ratio'!$B11*Main!$B$9</f>
        <v>1.8114081439446987</v>
      </c>
      <c r="Q25" s="4">
        <f>'PV Scenarios'!R$11*'Node ratio'!$B11*Main!$B$9</f>
        <v>1.5687791631961427</v>
      </c>
      <c r="R25" s="4">
        <f>'PV Scenarios'!S$11*'Node ratio'!$B11*Main!$B$9</f>
        <v>1.2452738555314016</v>
      </c>
      <c r="S25" s="4">
        <f>'PV Scenarios'!T$11*'Node ratio'!$B11*Main!$B$9</f>
        <v>0.88437709535404008</v>
      </c>
      <c r="T25" s="4">
        <f>'PV Scenarios'!U$11*'Node ratio'!$B11*Main!$B$9</f>
        <v>0.52846586217836145</v>
      </c>
      <c r="U25" s="4">
        <f>'PV Scenarios'!V$11*'Node ratio'!$B11*Main!$B$9</f>
        <v>0.21299279246077574</v>
      </c>
      <c r="V25" s="4">
        <f>'PV Scenarios'!W$11*'Node ratio'!$B11*Main!$B$9</f>
        <v>1.3848686115785158E-2</v>
      </c>
      <c r="W25" s="4">
        <f>'PV Scenarios'!X$11*'Node ratio'!$B11*Main!$B$9</f>
        <v>1.3848686115785158E-2</v>
      </c>
      <c r="X25" s="4">
        <f>'PV Scenarios'!Y$11*'Node ratio'!$B11*Main!$B$9</f>
        <v>1.3848686115785158E-2</v>
      </c>
      <c r="Y25" s="4">
        <f>'PV Scenarios'!Z$11*'Node ratio'!$B11*Main!$B$9</f>
        <v>1.3848686115785158E-2</v>
      </c>
      <c r="Z25" s="1"/>
      <c r="AA25" s="1"/>
    </row>
    <row r="26" spans="1:27" x14ac:dyDescent="0.25">
      <c r="A26" s="3">
        <v>16</v>
      </c>
      <c r="B26" s="4">
        <f>'PV Scenarios'!C$11*'Node ratio'!$B12*Main!$B$9</f>
        <v>0.11002041044602112</v>
      </c>
      <c r="C26" s="4">
        <f>'PV Scenarios'!D$11*'Node ratio'!$B12*Main!$B$9</f>
        <v>0.11002041044602112</v>
      </c>
      <c r="D26" s="4">
        <f>'PV Scenarios'!E$11*'Node ratio'!$B12*Main!$B$9</f>
        <v>0.11002041044602112</v>
      </c>
      <c r="E26" s="4">
        <f>'PV Scenarios'!F$11*'Node ratio'!$B12*Main!$B$9</f>
        <v>0.11002041044602112</v>
      </c>
      <c r="F26" s="4">
        <f>'PV Scenarios'!G$11*'Node ratio'!$B12*Main!$B$9</f>
        <v>0.11002041044602112</v>
      </c>
      <c r="G26" s="4">
        <f>'PV Scenarios'!H$11*'Node ratio'!$B12*Main!$B$9</f>
        <v>0.11002041044602112</v>
      </c>
      <c r="H26" s="4">
        <f>'PV Scenarios'!I$11*'Node ratio'!$B12*Main!$B$9</f>
        <v>1.4786743163945237</v>
      </c>
      <c r="I26" s="4">
        <f>'PV Scenarios'!J$11*'Node ratio'!$B12*Main!$B$9</f>
        <v>3.9431315103853986</v>
      </c>
      <c r="J26" s="4">
        <f>'PV Scenarios'!K$11*'Node ratio'!$B12*Main!$B$9</f>
        <v>6.7508523849678568</v>
      </c>
      <c r="K26" s="4">
        <f>'PV Scenarios'!L$11*'Node ratio'!$B12*Main!$B$9</f>
        <v>9.6289863222357699</v>
      </c>
      <c r="L26" s="4">
        <f>'PV Scenarios'!M$11*'Node ratio'!$B12*Main!$B$9</f>
        <v>12.243071274433232</v>
      </c>
      <c r="M26" s="4">
        <f>'PV Scenarios'!N$11*'Node ratio'!$B12*Main!$B$9</f>
        <v>14.243242336341893</v>
      </c>
      <c r="N26" s="4">
        <f>'PV Scenarios'!O$11*'Node ratio'!$B12*Main!$B$9</f>
        <v>15.352248073637785</v>
      </c>
      <c r="O26" s="4">
        <f>'PV Scenarios'!P$11*'Node ratio'!$B12*Main!$B$9</f>
        <v>15.402857462442956</v>
      </c>
      <c r="P26" s="4">
        <f>'PV Scenarios'!Q$11*'Node ratio'!$B12*Main!$B$9</f>
        <v>14.390669686339564</v>
      </c>
      <c r="Q26" s="4">
        <f>'PV Scenarios'!R$11*'Node ratio'!$B12*Main!$B$9</f>
        <v>12.463112095325274</v>
      </c>
      <c r="R26" s="4">
        <f>'PV Scenarios'!S$11*'Node ratio'!$B12*Main!$B$9</f>
        <v>9.8930353073062207</v>
      </c>
      <c r="S26" s="4">
        <f>'PV Scenarios'!T$11*'Node ratio'!$B12*Main!$B$9</f>
        <v>7.0259034110829077</v>
      </c>
      <c r="T26" s="4">
        <f>'PV Scenarios'!U$11*'Node ratio'!$B12*Main!$B$9</f>
        <v>4.1983788626201646</v>
      </c>
      <c r="U26" s="4">
        <f>'PV Scenarios'!V$11*'Node ratio'!$B12*Main!$B$9</f>
        <v>1.692113912659805</v>
      </c>
      <c r="V26" s="4">
        <f>'PV Scenarios'!W$11*'Node ratio'!$B12*Main!$B$9</f>
        <v>0.11002041044602112</v>
      </c>
      <c r="W26" s="4">
        <f>'PV Scenarios'!X$11*'Node ratio'!$B12*Main!$B$9</f>
        <v>0.11002041044602112</v>
      </c>
      <c r="X26" s="4">
        <f>'PV Scenarios'!Y$11*'Node ratio'!$B12*Main!$B$9</f>
        <v>0.11002041044602112</v>
      </c>
      <c r="Y26" s="4">
        <f>'PV Scenarios'!Z$11*'Node ratio'!$B12*Main!$B$9</f>
        <v>0.11002041044602112</v>
      </c>
      <c r="Z26" s="1"/>
      <c r="AA26" s="1"/>
    </row>
    <row r="27" spans="1:27" x14ac:dyDescent="0.25">
      <c r="A27" s="3">
        <v>17</v>
      </c>
      <c r="B27" s="4">
        <f>'PV Scenarios'!C$11*'Node ratio'!$B13*Main!$B$9</f>
        <v>2.4335880661344508E-2</v>
      </c>
      <c r="C27" s="4">
        <f>'PV Scenarios'!D$11*'Node ratio'!$B13*Main!$B$9</f>
        <v>2.4335880661344508E-2</v>
      </c>
      <c r="D27" s="4">
        <f>'PV Scenarios'!E$11*'Node ratio'!$B13*Main!$B$9</f>
        <v>2.4335880661344508E-2</v>
      </c>
      <c r="E27" s="4">
        <f>'PV Scenarios'!F$11*'Node ratio'!$B13*Main!$B$9</f>
        <v>2.4335880661344508E-2</v>
      </c>
      <c r="F27" s="4">
        <f>'PV Scenarios'!G$11*'Node ratio'!$B13*Main!$B$9</f>
        <v>2.4335880661344508E-2</v>
      </c>
      <c r="G27" s="4">
        <f>'PV Scenarios'!H$11*'Node ratio'!$B13*Main!$B$9</f>
        <v>2.4335880661344508E-2</v>
      </c>
      <c r="H27" s="4">
        <f>'PV Scenarios'!I$11*'Node ratio'!$B13*Main!$B$9</f>
        <v>0.32707423608847014</v>
      </c>
      <c r="I27" s="4">
        <f>'PV Scenarios'!J$11*'Node ratio'!$B13*Main!$B$9</f>
        <v>0.87219796290258744</v>
      </c>
      <c r="J27" s="4">
        <f>'PV Scenarios'!K$11*'Node ratio'!$B13*Main!$B$9</f>
        <v>1.4932496373800992</v>
      </c>
      <c r="K27" s="4">
        <f>'PV Scenarios'!L$11*'Node ratio'!$B13*Main!$B$9</f>
        <v>2.1298762754808713</v>
      </c>
      <c r="L27" s="4">
        <f>'PV Scenarios'!M$11*'Node ratio'!$B13*Main!$B$9</f>
        <v>2.7080967999944172</v>
      </c>
      <c r="M27" s="4">
        <f>'PV Scenarios'!N$11*'Node ratio'!$B13*Main!$B$9</f>
        <v>3.1505231104176601</v>
      </c>
      <c r="N27" s="4">
        <f>'PV Scenarios'!O$11*'Node ratio'!$B13*Main!$B$9</f>
        <v>3.395828787484013</v>
      </c>
      <c r="O27" s="4">
        <f>'PV Scenarios'!P$11*'Node ratio'!$B13*Main!$B$9</f>
        <v>3.4070232925882316</v>
      </c>
      <c r="P27" s="4">
        <f>'PV Scenarios'!Q$11*'Node ratio'!$B13*Main!$B$9</f>
        <v>3.1831331905038622</v>
      </c>
      <c r="Q27" s="4">
        <f>'PV Scenarios'!R$11*'Node ratio'!$B13*Main!$B$9</f>
        <v>2.7567685613171062</v>
      </c>
      <c r="R27" s="4">
        <f>'PV Scenarios'!S$11*'Node ratio'!$B13*Main!$B$9</f>
        <v>2.1882823890680982</v>
      </c>
      <c r="S27" s="4">
        <f>'PV Scenarios'!T$11*'Node ratio'!$B13*Main!$B$9</f>
        <v>1.5540893390334602</v>
      </c>
      <c r="T27" s="4">
        <f>'PV Scenarios'!U$11*'Node ratio'!$B13*Main!$B$9</f>
        <v>0.92865720603690638</v>
      </c>
      <c r="U27" s="4">
        <f>'PV Scenarios'!V$11*'Node ratio'!$B13*Main!$B$9</f>
        <v>0.37428584457147862</v>
      </c>
      <c r="V27" s="4">
        <f>'PV Scenarios'!W$11*'Node ratio'!$B13*Main!$B$9</f>
        <v>2.4335880661344508E-2</v>
      </c>
      <c r="W27" s="4">
        <f>'PV Scenarios'!X$11*'Node ratio'!$B13*Main!$B$9</f>
        <v>2.4335880661344508E-2</v>
      </c>
      <c r="X27" s="4">
        <f>'PV Scenarios'!Y$11*'Node ratio'!$B13*Main!$B$9</f>
        <v>2.4335880661344508E-2</v>
      </c>
      <c r="Y27" s="4">
        <f>'PV Scenarios'!Z$11*'Node ratio'!$B13*Main!$B$9</f>
        <v>2.4335880661344508E-2</v>
      </c>
      <c r="Z27" s="1"/>
      <c r="AA27" s="1"/>
    </row>
    <row r="28" spans="1:27" x14ac:dyDescent="0.25">
      <c r="A28" s="3">
        <v>18</v>
      </c>
      <c r="B28" s="4">
        <f>'PV Scenarios'!C$11*'Node ratio'!$B14*Main!$B$9</f>
        <v>3.157257121069968E-3</v>
      </c>
      <c r="C28" s="4">
        <f>'PV Scenarios'!D$11*'Node ratio'!$B14*Main!$B$9</f>
        <v>3.157257121069968E-3</v>
      </c>
      <c r="D28" s="4">
        <f>'PV Scenarios'!E$11*'Node ratio'!$B14*Main!$B$9</f>
        <v>3.157257121069968E-3</v>
      </c>
      <c r="E28" s="4">
        <f>'PV Scenarios'!F$11*'Node ratio'!$B14*Main!$B$9</f>
        <v>3.157257121069968E-3</v>
      </c>
      <c r="F28" s="4">
        <f>'PV Scenarios'!G$11*'Node ratio'!$B14*Main!$B$9</f>
        <v>3.157257121069968E-3</v>
      </c>
      <c r="G28" s="4">
        <f>'PV Scenarios'!H$11*'Node ratio'!$B14*Main!$B$9</f>
        <v>3.157257121069968E-3</v>
      </c>
      <c r="H28" s="4">
        <f>'PV Scenarios'!I$11*'Node ratio'!$B14*Main!$B$9</f>
        <v>4.2433535707180364E-2</v>
      </c>
      <c r="I28" s="4">
        <f>'PV Scenarios'!J$11*'Node ratio'!$B14*Main!$B$9</f>
        <v>0.11315609521914768</v>
      </c>
      <c r="J28" s="4">
        <f>'PV Scenarios'!K$11*'Node ratio'!$B14*Main!$B$9</f>
        <v>0.19372929694885327</v>
      </c>
      <c r="K28" s="4">
        <f>'PV Scenarios'!L$11*'Node ratio'!$B14*Main!$B$9</f>
        <v>0.27632314323604362</v>
      </c>
      <c r="L28" s="4">
        <f>'PV Scenarios'!M$11*'Node ratio'!$B14*Main!$B$9</f>
        <v>0.35133957243266606</v>
      </c>
      <c r="M28" s="4">
        <f>'PV Scenarios'!N$11*'Node ratio'!$B14*Main!$B$9</f>
        <v>0.40873850689371805</v>
      </c>
      <c r="N28" s="4">
        <f>'PV Scenarios'!O$11*'Node ratio'!$B14*Main!$B$9</f>
        <v>0.4405636586741033</v>
      </c>
      <c r="O28" s="4">
        <f>'PV Scenarios'!P$11*'Node ratio'!$B14*Main!$B$9</f>
        <v>0.44201599694979554</v>
      </c>
      <c r="P28" s="4">
        <f>'PV Scenarios'!Q$11*'Node ratio'!$B14*Main!$B$9</f>
        <v>0.41296923143595182</v>
      </c>
      <c r="Q28" s="4">
        <f>'PV Scenarios'!R$11*'Node ratio'!$B14*Main!$B$9</f>
        <v>0.35765408667480603</v>
      </c>
      <c r="R28" s="4">
        <f>'PV Scenarios'!S$11*'Node ratio'!$B14*Main!$B$9</f>
        <v>0.28390056032661154</v>
      </c>
      <c r="S28" s="4">
        <f>'PV Scenarios'!T$11*'Node ratio'!$B14*Main!$B$9</f>
        <v>0.20162243975152816</v>
      </c>
      <c r="T28" s="4">
        <f>'PV Scenarios'!U$11*'Node ratio'!$B14*Main!$B$9</f>
        <v>0.12048093174002995</v>
      </c>
      <c r="U28" s="4">
        <f>'PV Scenarios'!V$11*'Node ratio'!$B14*Main!$B$9</f>
        <v>4.855861452205612E-2</v>
      </c>
      <c r="V28" s="4">
        <f>'PV Scenarios'!W$11*'Node ratio'!$B14*Main!$B$9</f>
        <v>3.157257121069968E-3</v>
      </c>
      <c r="W28" s="4">
        <f>'PV Scenarios'!X$11*'Node ratio'!$B14*Main!$B$9</f>
        <v>3.157257121069968E-3</v>
      </c>
      <c r="X28" s="4">
        <f>'PV Scenarios'!Y$11*'Node ratio'!$B14*Main!$B$9</f>
        <v>3.157257121069968E-3</v>
      </c>
      <c r="Y28" s="4">
        <f>'PV Scenarios'!Z$11*'Node ratio'!$B14*Main!$B$9</f>
        <v>3.157257121069968E-3</v>
      </c>
      <c r="Z28" s="1"/>
      <c r="AA28" s="1"/>
    </row>
    <row r="29" spans="1:27" x14ac:dyDescent="0.25">
      <c r="A29" s="3">
        <v>20</v>
      </c>
      <c r="B29" s="4">
        <f>'PV Scenarios'!C$11*'Node ratio'!$B15*Main!$B$9</f>
        <v>1.0418802429591938E-2</v>
      </c>
      <c r="C29" s="4">
        <f>'PV Scenarios'!D$11*'Node ratio'!$B15*Main!$B$9</f>
        <v>1.0418802429591938E-2</v>
      </c>
      <c r="D29" s="4">
        <f>'PV Scenarios'!E$11*'Node ratio'!$B15*Main!$B$9</f>
        <v>1.0418802429591938E-2</v>
      </c>
      <c r="E29" s="4">
        <f>'PV Scenarios'!F$11*'Node ratio'!$B15*Main!$B$9</f>
        <v>1.0418802429591938E-2</v>
      </c>
      <c r="F29" s="4">
        <f>'PV Scenarios'!G$11*'Node ratio'!$B15*Main!$B$9</f>
        <v>1.0418802429591938E-2</v>
      </c>
      <c r="G29" s="4">
        <f>'PV Scenarios'!H$11*'Node ratio'!$B15*Main!$B$9</f>
        <v>1.0418802429591938E-2</v>
      </c>
      <c r="H29" s="4">
        <f>'PV Scenarios'!I$11*'Node ratio'!$B15*Main!$B$9</f>
        <v>0.14002870465371564</v>
      </c>
      <c r="I29" s="4">
        <f>'PV Scenarios'!J$11*'Node ratio'!$B15*Main!$B$9</f>
        <v>0.37340987907657519</v>
      </c>
      <c r="J29" s="4">
        <f>'PV Scenarios'!K$11*'Node ratio'!$B15*Main!$B$9</f>
        <v>0.63929771707976146</v>
      </c>
      <c r="K29" s="4">
        <f>'PV Scenarios'!L$11*'Node ratio'!$B15*Main!$B$9</f>
        <v>0.91185358863788646</v>
      </c>
      <c r="L29" s="4">
        <f>'PV Scenarios'!M$11*'Node ratio'!$B15*Main!$B$9</f>
        <v>1.1594043343649911</v>
      </c>
      <c r="M29" s="4">
        <f>'PV Scenarios'!N$11*'Node ratio'!$B15*Main!$B$9</f>
        <v>1.3488181625349724</v>
      </c>
      <c r="N29" s="4">
        <f>'PV Scenarios'!O$11*'Node ratio'!$B15*Main!$B$9</f>
        <v>1.4538396910252591</v>
      </c>
      <c r="O29" s="4">
        <f>'PV Scenarios'!P$11*'Node ratio'!$B15*Main!$B$9</f>
        <v>1.4586323401428711</v>
      </c>
      <c r="P29" s="4">
        <f>'PV Scenarios'!Q$11*'Node ratio'!$B15*Main!$B$9</f>
        <v>1.3627793577906255</v>
      </c>
      <c r="Q29" s="4">
        <f>'PV Scenarios'!R$11*'Node ratio'!$B15*Main!$B$9</f>
        <v>1.1802419392241748</v>
      </c>
      <c r="R29" s="4">
        <f>'PV Scenarios'!S$11*'Node ratio'!$B15*Main!$B$9</f>
        <v>0.93685871446890712</v>
      </c>
      <c r="S29" s="4">
        <f>'PV Scenarios'!T$11*'Node ratio'!$B15*Main!$B$9</f>
        <v>0.66534472315374105</v>
      </c>
      <c r="T29" s="4">
        <f>'PV Scenarios'!U$11*'Node ratio'!$B15*Main!$B$9</f>
        <v>0.39758150071322829</v>
      </c>
      <c r="U29" s="4">
        <f>'PV Scenarios'!V$11*'Node ratio'!$B15*Main!$B$9</f>
        <v>0.16024118136712401</v>
      </c>
      <c r="V29" s="4">
        <f>'PV Scenarios'!W$11*'Node ratio'!$B15*Main!$B$9</f>
        <v>1.0418802429591938E-2</v>
      </c>
      <c r="W29" s="4">
        <f>'PV Scenarios'!X$11*'Node ratio'!$B15*Main!$B$9</f>
        <v>1.0418802429591938E-2</v>
      </c>
      <c r="X29" s="4">
        <f>'PV Scenarios'!Y$11*'Node ratio'!$B15*Main!$B$9</f>
        <v>1.0418802429591938E-2</v>
      </c>
      <c r="Y29" s="4">
        <f>'PV Scenarios'!Z$11*'Node ratio'!$B15*Main!$B$9</f>
        <v>1.0418802429591938E-2</v>
      </c>
      <c r="Z29" s="1"/>
      <c r="AA29" s="1"/>
    </row>
    <row r="30" spans="1:27" x14ac:dyDescent="0.25">
      <c r="A30" s="3">
        <v>21</v>
      </c>
      <c r="B30" s="4">
        <f>'PV Scenarios'!C$11*'Node ratio'!$B16*Main!$B$9</f>
        <v>2.630642204419412E-2</v>
      </c>
      <c r="C30" s="4">
        <f>'PV Scenarios'!D$11*'Node ratio'!$B16*Main!$B$9</f>
        <v>2.630642204419412E-2</v>
      </c>
      <c r="D30" s="4">
        <f>'PV Scenarios'!E$11*'Node ratio'!$B16*Main!$B$9</f>
        <v>2.630642204419412E-2</v>
      </c>
      <c r="E30" s="4">
        <f>'PV Scenarios'!F$11*'Node ratio'!$B16*Main!$B$9</f>
        <v>2.630642204419412E-2</v>
      </c>
      <c r="F30" s="4">
        <f>'PV Scenarios'!G$11*'Node ratio'!$B16*Main!$B$9</f>
        <v>2.630642204419412E-2</v>
      </c>
      <c r="G30" s="4">
        <f>'PV Scenarios'!H$11*'Node ratio'!$B16*Main!$B$9</f>
        <v>2.630642204419412E-2</v>
      </c>
      <c r="H30" s="4">
        <f>'PV Scenarios'!I$11*'Node ratio'!$B16*Main!$B$9</f>
        <v>0.35355831227396894</v>
      </c>
      <c r="I30" s="4">
        <f>'PV Scenarios'!J$11*'Node ratio'!$B16*Main!$B$9</f>
        <v>0.94282216606391755</v>
      </c>
      <c r="J30" s="4">
        <f>'PV Scenarios'!K$11*'Node ratio'!$B16*Main!$B$9</f>
        <v>1.6141620566317516</v>
      </c>
      <c r="K30" s="4">
        <f>'PV Scenarios'!L$11*'Node ratio'!$B16*Main!$B$9</f>
        <v>2.3023380573078698</v>
      </c>
      <c r="L30" s="4">
        <f>'PV Scenarios'!M$11*'Node ratio'!$B16*Main!$B$9</f>
        <v>2.9273786450779218</v>
      </c>
      <c r="M30" s="4">
        <f>'PV Scenarios'!N$11*'Node ratio'!$B16*Main!$B$9</f>
        <v>3.4056293978413708</v>
      </c>
      <c r="N30" s="4">
        <f>'PV Scenarios'!O$11*'Node ratio'!$B16*Main!$B$9</f>
        <v>3.6707981320468477</v>
      </c>
      <c r="O30" s="4">
        <f>'PV Scenarios'!P$11*'Node ratio'!$B16*Main!$B$9</f>
        <v>3.6828990861871769</v>
      </c>
      <c r="P30" s="4">
        <f>'PV Scenarios'!Q$11*'Node ratio'!$B16*Main!$B$9</f>
        <v>3.4408800033805913</v>
      </c>
      <c r="Q30" s="4">
        <f>'PV Scenarios'!R$11*'Node ratio'!$B16*Main!$B$9</f>
        <v>2.9799914891663102</v>
      </c>
      <c r="R30" s="4">
        <f>'PV Scenarios'!S$11*'Node ratio'!$B16*Main!$B$9</f>
        <v>2.3654734702139355</v>
      </c>
      <c r="S30" s="4">
        <f>'PV Scenarios'!T$11*'Node ratio'!$B16*Main!$B$9</f>
        <v>1.6799281117422364</v>
      </c>
      <c r="T30" s="4">
        <f>'PV Scenarios'!U$11*'Node ratio'!$B16*Main!$B$9</f>
        <v>1.0038530652064475</v>
      </c>
      <c r="U30" s="4">
        <f>'PV Scenarios'!V$11*'Node ratio'!$B16*Main!$B$9</f>
        <v>0.40459277103970565</v>
      </c>
      <c r="V30" s="4">
        <f>'PV Scenarios'!W$11*'Node ratio'!$B16*Main!$B$9</f>
        <v>2.630642204419412E-2</v>
      </c>
      <c r="W30" s="4">
        <f>'PV Scenarios'!X$11*'Node ratio'!$B16*Main!$B$9</f>
        <v>2.630642204419412E-2</v>
      </c>
      <c r="X30" s="4">
        <f>'PV Scenarios'!Y$11*'Node ratio'!$B16*Main!$B$9</f>
        <v>2.630642204419412E-2</v>
      </c>
      <c r="Y30" s="4">
        <f>'PV Scenarios'!Z$11*'Node ratio'!$B16*Main!$B$9</f>
        <v>2.630642204419412E-2</v>
      </c>
      <c r="Z30" s="1"/>
      <c r="AA30" s="1"/>
    </row>
    <row r="31" spans="1:27" x14ac:dyDescent="0.25">
      <c r="A31" s="3">
        <v>26</v>
      </c>
      <c r="B31" s="4">
        <f>'PV Scenarios'!C$11*'Node ratio'!$B17*Main!$B$9</f>
        <v>7.4967935841229266E-2</v>
      </c>
      <c r="C31" s="4">
        <f>'PV Scenarios'!D$11*'Node ratio'!$B17*Main!$B$9</f>
        <v>7.4967935841229266E-2</v>
      </c>
      <c r="D31" s="4">
        <f>'PV Scenarios'!E$11*'Node ratio'!$B17*Main!$B$9</f>
        <v>7.4967935841229266E-2</v>
      </c>
      <c r="E31" s="4">
        <f>'PV Scenarios'!F$11*'Node ratio'!$B17*Main!$B$9</f>
        <v>7.4967935841229266E-2</v>
      </c>
      <c r="F31" s="4">
        <f>'PV Scenarios'!G$11*'Node ratio'!$B17*Main!$B$9</f>
        <v>7.4967935841229266E-2</v>
      </c>
      <c r="G31" s="4">
        <f>'PV Scenarios'!H$11*'Node ratio'!$B17*Main!$B$9</f>
        <v>7.4967935841229266E-2</v>
      </c>
      <c r="H31" s="4">
        <f>'PV Scenarios'!I$11*'Node ratio'!$B17*Main!$B$9</f>
        <v>1.0075690577061214</v>
      </c>
      <c r="I31" s="4">
        <f>'PV Scenarios'!J$11*'Node ratio'!$B17*Main!$B$9</f>
        <v>2.6868508205496582</v>
      </c>
      <c r="J31" s="4">
        <f>'PV Scenarios'!K$11*'Node ratio'!$B17*Main!$B$9</f>
        <v>4.6000325432178295</v>
      </c>
      <c r="K31" s="4">
        <f>'PV Scenarios'!L$11*'Node ratio'!$B17*Main!$B$9</f>
        <v>6.5611937448243864</v>
      </c>
      <c r="L31" s="4">
        <f>'PV Scenarios'!M$11*'Node ratio'!$B17*Main!$B$9</f>
        <v>8.3424319004119951</v>
      </c>
      <c r="M31" s="4">
        <f>'PV Scenarios'!N$11*'Node ratio'!$B17*Main!$B$9</f>
        <v>9.7053489740055419</v>
      </c>
      <c r="N31" s="4">
        <f>'PV Scenarios'!O$11*'Node ratio'!$B17*Main!$B$9</f>
        <v>10.461025767285134</v>
      </c>
      <c r="O31" s="4">
        <f>'PV Scenarios'!P$11*'Node ratio'!$B17*Main!$B$9</f>
        <v>10.495511017772099</v>
      </c>
      <c r="P31" s="4">
        <f>'PV Scenarios'!Q$11*'Node ratio'!$B17*Main!$B$9</f>
        <v>9.8058060080327909</v>
      </c>
      <c r="Q31" s="4">
        <f>'PV Scenarios'!R$11*'Node ratio'!$B17*Main!$B$9</f>
        <v>8.4923677720944539</v>
      </c>
      <c r="R31" s="4">
        <f>'PV Scenarios'!S$11*'Node ratio'!$B17*Main!$B$9</f>
        <v>6.7411167908433365</v>
      </c>
      <c r="S31" s="4">
        <f>'PV Scenarios'!T$11*'Node ratio'!$B17*Main!$B$9</f>
        <v>4.7874523828209012</v>
      </c>
      <c r="T31" s="4">
        <f>'PV Scenarios'!U$11*'Node ratio'!$B17*Main!$B$9</f>
        <v>2.8607764317013085</v>
      </c>
      <c r="U31" s="4">
        <f>'PV Scenarios'!V$11*'Node ratio'!$B17*Main!$B$9</f>
        <v>1.1530068532381066</v>
      </c>
      <c r="V31" s="4">
        <f>'PV Scenarios'!W$11*'Node ratio'!$B17*Main!$B$9</f>
        <v>7.4967935841229266E-2</v>
      </c>
      <c r="W31" s="4">
        <f>'PV Scenarios'!X$11*'Node ratio'!$B17*Main!$B$9</f>
        <v>7.4967935841229266E-2</v>
      </c>
      <c r="X31" s="4">
        <f>'PV Scenarios'!Y$11*'Node ratio'!$B17*Main!$B$9</f>
        <v>7.4967935841229266E-2</v>
      </c>
      <c r="Y31" s="4">
        <f>'PV Scenarios'!Z$11*'Node ratio'!$B17*Main!$B$9</f>
        <v>7.4967935841229266E-2</v>
      </c>
      <c r="Z31" s="1"/>
      <c r="AA31" s="1"/>
    </row>
    <row r="32" spans="1:27" x14ac:dyDescent="0.25">
      <c r="A32" s="3">
        <v>30</v>
      </c>
      <c r="B32" s="4">
        <f>'PV Scenarios'!C$11*'Node ratio'!$B18*Main!$B$9</f>
        <v>3.7748712277768805E-2</v>
      </c>
      <c r="C32" s="4">
        <f>'PV Scenarios'!D$11*'Node ratio'!$B18*Main!$B$9</f>
        <v>3.7748712277768805E-2</v>
      </c>
      <c r="D32" s="4">
        <f>'PV Scenarios'!E$11*'Node ratio'!$B18*Main!$B$9</f>
        <v>3.7748712277768805E-2</v>
      </c>
      <c r="E32" s="4">
        <f>'PV Scenarios'!F$11*'Node ratio'!$B18*Main!$B$9</f>
        <v>3.7748712277768805E-2</v>
      </c>
      <c r="F32" s="4">
        <f>'PV Scenarios'!G$11*'Node ratio'!$B18*Main!$B$9</f>
        <v>3.7748712277768805E-2</v>
      </c>
      <c r="G32" s="4">
        <f>'PV Scenarios'!H$11*'Node ratio'!$B18*Main!$B$9</f>
        <v>3.7748712277768805E-2</v>
      </c>
      <c r="H32" s="4">
        <f>'PV Scenarios'!I$11*'Node ratio'!$B18*Main!$B$9</f>
        <v>0.50734269301321278</v>
      </c>
      <c r="I32" s="4">
        <f>'PV Scenarios'!J$11*'Node ratio'!$B18*Main!$B$9</f>
        <v>1.3529138480352345</v>
      </c>
      <c r="J32" s="4">
        <f>'PV Scenarios'!K$11*'Node ratio'!$B18*Main!$B$9</f>
        <v>2.3162609853638947</v>
      </c>
      <c r="K32" s="4">
        <f>'PV Scenarios'!L$11*'Node ratio'!$B18*Main!$B$9</f>
        <v>3.3037672985503264</v>
      </c>
      <c r="L32" s="4">
        <f>'PV Scenarios'!M$11*'Node ratio'!$B18*Main!$B$9</f>
        <v>4.2006767022701137</v>
      </c>
      <c r="M32" s="4">
        <f>'PV Scenarios'!N$11*'Node ratio'!$B18*Main!$B$9</f>
        <v>4.8869482914799498</v>
      </c>
      <c r="N32" s="4">
        <f>'PV Scenarios'!O$11*'Node ratio'!$B18*Main!$B$9</f>
        <v>5.2674553112398597</v>
      </c>
      <c r="O32" s="4">
        <f>'PV Scenarios'!P$11*'Node ratio'!$B18*Main!$B$9</f>
        <v>5.2848197188876327</v>
      </c>
      <c r="P32" s="4">
        <f>'PV Scenarios'!Q$11*'Node ratio'!$B18*Main!$B$9</f>
        <v>4.9375315659321606</v>
      </c>
      <c r="Q32" s="4">
        <f>'PV Scenarios'!R$11*'Node ratio'!$B18*Main!$B$9</f>
        <v>4.2761741268256515</v>
      </c>
      <c r="R32" s="4">
        <f>'PV Scenarios'!S$11*'Node ratio'!$B18*Main!$B$9</f>
        <v>3.3943642080169716</v>
      </c>
      <c r="S32" s="4">
        <f>'PV Scenarios'!T$11*'Node ratio'!$B18*Main!$B$9</f>
        <v>2.4106327660583156</v>
      </c>
      <c r="T32" s="4">
        <f>'PV Scenarios'!U$11*'Node ratio'!$B18*Main!$B$9</f>
        <v>1.4404908605196574</v>
      </c>
      <c r="U32" s="4">
        <f>'PV Scenarios'!V$11*'Node ratio'!$B18*Main!$B$9</f>
        <v>0.58057519483208431</v>
      </c>
      <c r="V32" s="4">
        <f>'PV Scenarios'!W$11*'Node ratio'!$B18*Main!$B$9</f>
        <v>3.7748712277768805E-2</v>
      </c>
      <c r="W32" s="4">
        <f>'PV Scenarios'!X$11*'Node ratio'!$B18*Main!$B$9</f>
        <v>3.7748712277768805E-2</v>
      </c>
      <c r="X32" s="4">
        <f>'PV Scenarios'!Y$11*'Node ratio'!$B18*Main!$B$9</f>
        <v>3.7748712277768805E-2</v>
      </c>
      <c r="Y32" s="4">
        <f>'PV Scenarios'!Z$11*'Node ratio'!$B18*Main!$B$9</f>
        <v>3.7748712277768805E-2</v>
      </c>
      <c r="Z32" s="1"/>
      <c r="AA32" s="1"/>
    </row>
    <row r="33" spans="1:27" x14ac:dyDescent="0.25">
      <c r="A33" s="3">
        <v>35</v>
      </c>
      <c r="B33" s="4">
        <f>'PV Scenarios'!C$11*'Node ratio'!$B19*Main!$B$9</f>
        <v>6.6421726913988011E-2</v>
      </c>
      <c r="C33" s="4">
        <f>'PV Scenarios'!D$11*'Node ratio'!$B19*Main!$B$9</f>
        <v>6.6421726913988011E-2</v>
      </c>
      <c r="D33" s="4">
        <f>'PV Scenarios'!E$11*'Node ratio'!$B19*Main!$B$9</f>
        <v>6.6421726913988011E-2</v>
      </c>
      <c r="E33" s="4">
        <f>'PV Scenarios'!F$11*'Node ratio'!$B19*Main!$B$9</f>
        <v>6.6421726913988011E-2</v>
      </c>
      <c r="F33" s="4">
        <f>'PV Scenarios'!G$11*'Node ratio'!$B19*Main!$B$9</f>
        <v>6.6421726913988011E-2</v>
      </c>
      <c r="G33" s="4">
        <f>'PV Scenarios'!H$11*'Node ratio'!$B19*Main!$B$9</f>
        <v>6.6421726913988011E-2</v>
      </c>
      <c r="H33" s="4">
        <f>'PV Scenarios'!I$11*'Node ratio'!$B19*Main!$B$9</f>
        <v>0.89270800972399877</v>
      </c>
      <c r="I33" s="4">
        <f>'PV Scenarios'!J$11*'Node ratio'!$B19*Main!$B$9</f>
        <v>2.3805546925973307</v>
      </c>
      <c r="J33" s="4">
        <f>'PV Scenarios'!K$11*'Node ratio'!$B19*Main!$B$9</f>
        <v>4.0756371634423045</v>
      </c>
      <c r="K33" s="4">
        <f>'PV Scenarios'!L$11*'Node ratio'!$B19*Main!$B$9</f>
        <v>5.8132295395122302</v>
      </c>
      <c r="L33" s="4">
        <f>'PV Scenarios'!M$11*'Node ratio'!$B19*Main!$B$9</f>
        <v>7.3914097709885862</v>
      </c>
      <c r="M33" s="4">
        <f>'PV Scenarios'!N$11*'Node ratio'!$B19*Main!$B$9</f>
        <v>8.5989567662848874</v>
      </c>
      <c r="N33" s="4">
        <f>'PV Scenarios'!O$11*'Node ratio'!$B19*Main!$B$9</f>
        <v>9.2684877735778866</v>
      </c>
      <c r="O33" s="4">
        <f>'PV Scenarios'!P$11*'Node ratio'!$B19*Main!$B$9</f>
        <v>9.2990417679583199</v>
      </c>
      <c r="P33" s="4">
        <f>'PV Scenarios'!Q$11*'Node ratio'!$B19*Main!$B$9</f>
        <v>8.687961880349631</v>
      </c>
      <c r="Q33" s="4">
        <f>'PV Scenarios'!R$11*'Node ratio'!$B19*Main!$B$9</f>
        <v>7.5242532248165617</v>
      </c>
      <c r="R33" s="4">
        <f>'PV Scenarios'!S$11*'Node ratio'!$B19*Main!$B$9</f>
        <v>5.9726416841058017</v>
      </c>
      <c r="S33" s="4">
        <f>'PV Scenarios'!T$11*'Node ratio'!$B19*Main!$B$9</f>
        <v>4.2416914807272734</v>
      </c>
      <c r="T33" s="4">
        <f>'PV Scenarios'!U$11*'Node ratio'!$B19*Main!$B$9</f>
        <v>2.5346530990377816</v>
      </c>
      <c r="U33" s="4">
        <f>'PV Scenarios'!V$11*'Node ratio'!$B19*Main!$B$9</f>
        <v>1.0215661599371355</v>
      </c>
      <c r="V33" s="4">
        <f>'PV Scenarios'!W$11*'Node ratio'!$B19*Main!$B$9</f>
        <v>6.6421726913988011E-2</v>
      </c>
      <c r="W33" s="4">
        <f>'PV Scenarios'!X$11*'Node ratio'!$B19*Main!$B$9</f>
        <v>6.6421726913988011E-2</v>
      </c>
      <c r="X33" s="4">
        <f>'PV Scenarios'!Y$11*'Node ratio'!$B19*Main!$B$9</f>
        <v>6.6421726913988011E-2</v>
      </c>
      <c r="Y33" s="4">
        <f>'PV Scenarios'!Z$11*'Node ratio'!$B19*Main!$B$9</f>
        <v>6.6421726913988011E-2</v>
      </c>
      <c r="Z33" s="1"/>
      <c r="AA33" s="1"/>
    </row>
    <row r="34" spans="1:27" x14ac:dyDescent="0.25">
      <c r="A34" s="3">
        <v>36</v>
      </c>
      <c r="B34" s="4">
        <f>'PV Scenarios'!C$11*'Node ratio'!$B20*Main!$B$9</f>
        <v>7.9280770718701153E-6</v>
      </c>
      <c r="C34" s="4">
        <f>'PV Scenarios'!D$11*'Node ratio'!$B20*Main!$B$9</f>
        <v>7.9280770718701153E-6</v>
      </c>
      <c r="D34" s="4">
        <f>'PV Scenarios'!E$11*'Node ratio'!$B20*Main!$B$9</f>
        <v>7.9280770718701153E-6</v>
      </c>
      <c r="E34" s="4">
        <f>'PV Scenarios'!F$11*'Node ratio'!$B20*Main!$B$9</f>
        <v>7.9280770718701153E-6</v>
      </c>
      <c r="F34" s="4">
        <f>'PV Scenarios'!G$11*'Node ratio'!$B20*Main!$B$9</f>
        <v>7.9280770718701153E-6</v>
      </c>
      <c r="G34" s="4">
        <f>'PV Scenarios'!H$11*'Node ratio'!$B20*Main!$B$9</f>
        <v>7.9280770718701153E-6</v>
      </c>
      <c r="H34" s="4">
        <f>'PV Scenarios'!I$11*'Node ratio'!$B20*Main!$B$9</f>
        <v>1.0655335584593432E-4</v>
      </c>
      <c r="I34" s="4">
        <f>'PV Scenarios'!J$11*'Node ratio'!$B20*Main!$B$9</f>
        <v>2.8414228225582497E-4</v>
      </c>
      <c r="J34" s="4">
        <f>'PV Scenarios'!K$11*'Node ratio'!$B20*Main!$B$9</f>
        <v>4.8646680912995028E-4</v>
      </c>
      <c r="K34" s="4">
        <f>'PV Scenarios'!L$11*'Node ratio'!$B20*Main!$B$9</f>
        <v>6.9386530533007242E-4</v>
      </c>
      <c r="L34" s="4">
        <f>'PV Scenarios'!M$11*'Node ratio'!$B20*Main!$B$9</f>
        <v>8.8223641655770641E-4</v>
      </c>
      <c r="M34" s="4">
        <f>'PV Scenarios'!N$11*'Node ratio'!$B20*Main!$B$9</f>
        <v>1.0263688577243049E-3</v>
      </c>
      <c r="N34" s="4">
        <f>'PV Scenarios'!O$11*'Node ratio'!$B20*Main!$B$9</f>
        <v>1.1062838746087557E-3</v>
      </c>
      <c r="O34" s="4">
        <f>'PV Scenarios'!P$11*'Node ratio'!$B20*Main!$B$9</f>
        <v>1.109930790061816E-3</v>
      </c>
      <c r="P34" s="4">
        <f>'PV Scenarios'!Q$11*'Node ratio'!$B20*Main!$B$9</f>
        <v>1.0369924810006109E-3</v>
      </c>
      <c r="Q34" s="4">
        <f>'PV Scenarios'!R$11*'Node ratio'!$B20*Main!$B$9</f>
        <v>8.9809257070144668E-4</v>
      </c>
      <c r="R34" s="4">
        <f>'PV Scenarios'!S$11*'Node ratio'!$B20*Main!$B$9</f>
        <v>7.1289269030256068E-4</v>
      </c>
      <c r="S34" s="4">
        <f>'PV Scenarios'!T$11*'Node ratio'!$B20*Main!$B$9</f>
        <v>5.0628700180962538E-4</v>
      </c>
      <c r="T34" s="4">
        <f>'PV Scenarios'!U$11*'Node ratio'!$B20*Main!$B$9</f>
        <v>3.0253542106256349E-4</v>
      </c>
      <c r="U34" s="4">
        <f>'PV Scenarios'!V$11*'Node ratio'!$B20*Main!$B$9</f>
        <v>1.2193382536536237E-4</v>
      </c>
      <c r="V34" s="4">
        <f>'PV Scenarios'!W$11*'Node ratio'!$B20*Main!$B$9</f>
        <v>7.9280770718701153E-6</v>
      </c>
      <c r="W34" s="4">
        <f>'PV Scenarios'!X$11*'Node ratio'!$B20*Main!$B$9</f>
        <v>7.9280770718701153E-6</v>
      </c>
      <c r="X34" s="4">
        <f>'PV Scenarios'!Y$11*'Node ratio'!$B20*Main!$B$9</f>
        <v>7.9280770718701153E-6</v>
      </c>
      <c r="Y34" s="4">
        <f>'PV Scenarios'!Z$11*'Node ratio'!$B20*Main!$B$9</f>
        <v>7.9280770718701153E-6</v>
      </c>
      <c r="Z34" s="1"/>
      <c r="AA34" s="1"/>
    </row>
    <row r="35" spans="1:27" x14ac:dyDescent="0.25">
      <c r="A35" s="3">
        <v>42</v>
      </c>
      <c r="B35" s="4">
        <f>'PV Scenarios'!C$11*'Node ratio'!$B21*Main!$B$9</f>
        <v>5.2920314657259805E-2</v>
      </c>
      <c r="C35" s="4">
        <f>'PV Scenarios'!D$11*'Node ratio'!$B21*Main!$B$9</f>
        <v>5.2920314657259805E-2</v>
      </c>
      <c r="D35" s="4">
        <f>'PV Scenarios'!E$11*'Node ratio'!$B21*Main!$B$9</f>
        <v>5.2920314657259805E-2</v>
      </c>
      <c r="E35" s="4">
        <f>'PV Scenarios'!F$11*'Node ratio'!$B21*Main!$B$9</f>
        <v>5.2920314657259805E-2</v>
      </c>
      <c r="F35" s="4">
        <f>'PV Scenarios'!G$11*'Node ratio'!$B21*Main!$B$9</f>
        <v>5.2920314657259805E-2</v>
      </c>
      <c r="G35" s="4">
        <f>'PV Scenarios'!H$11*'Node ratio'!$B21*Main!$B$9</f>
        <v>5.2920314657259805E-2</v>
      </c>
      <c r="H35" s="4">
        <f>'PV Scenarios'!I$11*'Node ratio'!$B21*Main!$B$9</f>
        <v>0.71124902899357167</v>
      </c>
      <c r="I35" s="4">
        <f>'PV Scenarios'!J$11*'Node ratio'!$B21*Main!$B$9</f>
        <v>1.896664077316192</v>
      </c>
      <c r="J35" s="4">
        <f>'PV Scenarios'!K$11*'Node ratio'!$B21*Main!$B$9</f>
        <v>3.2471905073694622</v>
      </c>
      <c r="K35" s="4">
        <f>'PV Scenarios'!L$11*'Node ratio'!$B21*Main!$B$9</f>
        <v>4.6315859388033784</v>
      </c>
      <c r="L35" s="4">
        <f>'PV Scenarios'!M$11*'Node ratio'!$B21*Main!$B$9</f>
        <v>5.8889726150598722</v>
      </c>
      <c r="M35" s="4">
        <f>'PV Scenarios'!N$11*'Node ratio'!$B21*Main!$B$9</f>
        <v>6.8510639355288543</v>
      </c>
      <c r="N35" s="4">
        <f>'PV Scenarios'!O$11*'Node ratio'!$B21*Main!$B$9</f>
        <v>7.3845007072740341</v>
      </c>
      <c r="O35" s="4">
        <f>'PV Scenarios'!P$11*'Node ratio'!$B21*Main!$B$9</f>
        <v>7.4088440520163736</v>
      </c>
      <c r="P35" s="4">
        <f>'PV Scenarios'!Q$11*'Node ratio'!$B21*Main!$B$9</f>
        <v>6.9219771571695832</v>
      </c>
      <c r="Q35" s="4">
        <f>'PV Scenarios'!R$11*'Node ratio'!$B21*Main!$B$9</f>
        <v>5.9948132443743916</v>
      </c>
      <c r="R35" s="4">
        <f>'PV Scenarios'!S$11*'Node ratio'!$B21*Main!$B$9</f>
        <v>4.758594693980803</v>
      </c>
      <c r="S35" s="4">
        <f>'PV Scenarios'!T$11*'Node ratio'!$B21*Main!$B$9</f>
        <v>3.3794912940126114</v>
      </c>
      <c r="T35" s="4">
        <f>'PV Scenarios'!U$11*'Node ratio'!$B21*Main!$B$9</f>
        <v>2.0194392073210339</v>
      </c>
      <c r="U35" s="4">
        <f>'PV Scenarios'!V$11*'Node ratio'!$B21*Main!$B$9</f>
        <v>0.81391443942865604</v>
      </c>
      <c r="V35" s="4">
        <f>'PV Scenarios'!W$11*'Node ratio'!$B21*Main!$B$9</f>
        <v>5.2920314657259805E-2</v>
      </c>
      <c r="W35" s="4">
        <f>'PV Scenarios'!X$11*'Node ratio'!$B21*Main!$B$9</f>
        <v>5.2920314657259805E-2</v>
      </c>
      <c r="X35" s="4">
        <f>'PV Scenarios'!Y$11*'Node ratio'!$B21*Main!$B$9</f>
        <v>5.2920314657259805E-2</v>
      </c>
      <c r="Y35" s="4">
        <f>'PV Scenarios'!Z$11*'Node ratio'!$B21*Main!$B$9</f>
        <v>5.2920314657259805E-2</v>
      </c>
      <c r="Z35" s="1"/>
      <c r="AA35" s="1"/>
    </row>
    <row r="36" spans="1:27" x14ac:dyDescent="0.25">
      <c r="A36" s="3">
        <v>55</v>
      </c>
      <c r="B36" s="4">
        <f>'PV Scenarios'!C$11*'Node ratio'!$B22*Main!$B$9</f>
        <v>1.3313834875586272E-2</v>
      </c>
      <c r="C36" s="4">
        <f>'PV Scenarios'!D$11*'Node ratio'!$B22*Main!$B$9</f>
        <v>1.3313834875586272E-2</v>
      </c>
      <c r="D36" s="4">
        <f>'PV Scenarios'!E$11*'Node ratio'!$B22*Main!$B$9</f>
        <v>1.3313834875586272E-2</v>
      </c>
      <c r="E36" s="4">
        <f>'PV Scenarios'!F$11*'Node ratio'!$B22*Main!$B$9</f>
        <v>1.3313834875586272E-2</v>
      </c>
      <c r="F36" s="4">
        <f>'PV Scenarios'!G$11*'Node ratio'!$B22*Main!$B$9</f>
        <v>1.3313834875586272E-2</v>
      </c>
      <c r="G36" s="4">
        <f>'PV Scenarios'!H$11*'Node ratio'!$B22*Main!$B$9</f>
        <v>1.3313834875586272E-2</v>
      </c>
      <c r="H36" s="4">
        <f>'PV Scenarios'!I$11*'Node ratio'!$B22*Main!$B$9</f>
        <v>0.17893794072787947</v>
      </c>
      <c r="I36" s="4">
        <f>'PV Scenarios'!J$11*'Node ratio'!$B22*Main!$B$9</f>
        <v>0.47716784194101214</v>
      </c>
      <c r="J36" s="4">
        <f>'PV Scenarios'!K$11*'Node ratio'!$B22*Main!$B$9</f>
        <v>0.81693690796597374</v>
      </c>
      <c r="K36" s="4">
        <f>'PV Scenarios'!L$11*'Node ratio'!$B22*Main!$B$9</f>
        <v>1.1652268283113105</v>
      </c>
      <c r="L36" s="4">
        <f>'PV Scenarios'!M$11*'Node ratio'!$B22*Main!$B$9</f>
        <v>1.4815635449552407</v>
      </c>
      <c r="M36" s="4">
        <f>'PV Scenarios'!N$11*'Node ratio'!$B22*Main!$B$9</f>
        <v>1.7236090629933989</v>
      </c>
      <c r="N36" s="4">
        <f>'PV Scenarios'!O$11*'Node ratio'!$B22*Main!$B$9</f>
        <v>1.8578125185393084</v>
      </c>
      <c r="O36" s="4">
        <f>'PV Scenarios'!P$11*'Node ratio'!$B22*Main!$B$9</f>
        <v>1.8639368825820781</v>
      </c>
      <c r="P36" s="4">
        <f>'PV Scenarios'!Q$11*'Node ratio'!$B22*Main!$B$9</f>
        <v>1.7414496017266845</v>
      </c>
      <c r="Q36" s="4">
        <f>'PV Scenarios'!R$11*'Node ratio'!$B22*Main!$B$9</f>
        <v>1.5081912147064132</v>
      </c>
      <c r="R36" s="4">
        <f>'PV Scenarios'!S$11*'Node ratio'!$B22*Main!$B$9</f>
        <v>1.1971800320127177</v>
      </c>
      <c r="S36" s="4">
        <f>'PV Scenarios'!T$11*'Node ratio'!$B22*Main!$B$9</f>
        <v>0.85022149515493928</v>
      </c>
      <c r="T36" s="4">
        <f>'PV Scenarios'!U$11*'Node ratio'!$B22*Main!$B$9</f>
        <v>0.50805593885237199</v>
      </c>
      <c r="U36" s="4">
        <f>'PV Scenarios'!V$11*'Node ratio'!$B22*Main!$B$9</f>
        <v>0.20476678038651691</v>
      </c>
      <c r="V36" s="4">
        <f>'PV Scenarios'!W$11*'Node ratio'!$B22*Main!$B$9</f>
        <v>1.3313834875586272E-2</v>
      </c>
      <c r="W36" s="4">
        <f>'PV Scenarios'!X$11*'Node ratio'!$B22*Main!$B$9</f>
        <v>1.3313834875586272E-2</v>
      </c>
      <c r="X36" s="4">
        <f>'PV Scenarios'!Y$11*'Node ratio'!$B22*Main!$B$9</f>
        <v>1.3313834875586272E-2</v>
      </c>
      <c r="Y36" s="4">
        <f>'PV Scenarios'!Z$11*'Node ratio'!$B22*Main!$B$9</f>
        <v>1.3313834875586272E-2</v>
      </c>
      <c r="Z36" s="1"/>
      <c r="AA36" s="1"/>
    </row>
    <row r="37" spans="1:27" x14ac:dyDescent="0.25">
      <c r="A37" s="3">
        <v>68</v>
      </c>
      <c r="B37" s="4">
        <f>'PV Scenarios'!C$11*'Node ratio'!$B23*Main!$B$9</f>
        <v>1.741199224642721E-2</v>
      </c>
      <c r="C37" s="4">
        <f>'PV Scenarios'!D$11*'Node ratio'!$B23*Main!$B$9</f>
        <v>1.741199224642721E-2</v>
      </c>
      <c r="D37" s="4">
        <f>'PV Scenarios'!E$11*'Node ratio'!$B23*Main!$B$9</f>
        <v>1.741199224642721E-2</v>
      </c>
      <c r="E37" s="4">
        <f>'PV Scenarios'!F$11*'Node ratio'!$B23*Main!$B$9</f>
        <v>1.741199224642721E-2</v>
      </c>
      <c r="F37" s="4">
        <f>'PV Scenarios'!G$11*'Node ratio'!$B23*Main!$B$9</f>
        <v>1.741199224642721E-2</v>
      </c>
      <c r="G37" s="4">
        <f>'PV Scenarios'!H$11*'Node ratio'!$B23*Main!$B$9</f>
        <v>1.741199224642721E-2</v>
      </c>
      <c r="H37" s="4">
        <f>'PV Scenarios'!I$11*'Node ratio'!$B23*Main!$B$9</f>
        <v>0.2340171757919817</v>
      </c>
      <c r="I37" s="4">
        <f>'PV Scenarios'!J$11*'Node ratio'!$B23*Main!$B$9</f>
        <v>0.62404580211195138</v>
      </c>
      <c r="J37" s="4">
        <f>'PV Scenarios'!K$11*'Node ratio'!$B23*Main!$B$9</f>
        <v>1.0683998442407738</v>
      </c>
      <c r="K37" s="4">
        <f>'PV Scenarios'!L$11*'Node ratio'!$B23*Main!$B$9</f>
        <v>1.5238975614073094</v>
      </c>
      <c r="L37" s="4">
        <f>'PV Scenarios'!M$11*'Node ratio'!$B23*Main!$B$9</f>
        <v>1.9376064971824198</v>
      </c>
      <c r="M37" s="4">
        <f>'PV Scenarios'!N$11*'Node ratio'!$B23*Main!$B$9</f>
        <v>2.2541565162224666</v>
      </c>
      <c r="N37" s="4">
        <f>'PV Scenarios'!O$11*'Node ratio'!$B23*Main!$B$9</f>
        <v>2.4296693980664523</v>
      </c>
      <c r="O37" s="4">
        <f>'PV Scenarios'!P$11*'Node ratio'!$B23*Main!$B$9</f>
        <v>2.4376789144998092</v>
      </c>
      <c r="P37" s="4">
        <f>'PV Scenarios'!Q$11*'Node ratio'!$B23*Main!$B$9</f>
        <v>2.2774885858326792</v>
      </c>
      <c r="Q37" s="4">
        <f>'PV Scenarios'!R$11*'Node ratio'!$B23*Main!$B$9</f>
        <v>1.9724304816752745</v>
      </c>
      <c r="R37" s="4">
        <f>'PV Scenarios'!S$11*'Node ratio'!$B23*Main!$B$9</f>
        <v>1.5656863427987349</v>
      </c>
      <c r="S37" s="4">
        <f>'PV Scenarios'!T$11*'Node ratio'!$B23*Main!$B$9</f>
        <v>1.1119298248568414</v>
      </c>
      <c r="T37" s="4">
        <f>'PV Scenarios'!U$11*'Node ratio'!$B23*Main!$B$9</f>
        <v>0.66444162412366214</v>
      </c>
      <c r="U37" s="4">
        <f>'PV Scenarios'!V$11*'Node ratio'!$B23*Main!$B$9</f>
        <v>0.26779644075005049</v>
      </c>
      <c r="V37" s="4">
        <f>'PV Scenarios'!W$11*'Node ratio'!$B23*Main!$B$9</f>
        <v>1.741199224642721E-2</v>
      </c>
      <c r="W37" s="4">
        <f>'PV Scenarios'!X$11*'Node ratio'!$B23*Main!$B$9</f>
        <v>1.741199224642721E-2</v>
      </c>
      <c r="X37" s="4">
        <f>'PV Scenarios'!Y$11*'Node ratio'!$B23*Main!$B$9</f>
        <v>1.741199224642721E-2</v>
      </c>
      <c r="Y37" s="4">
        <f>'PV Scenarios'!Z$11*'Node ratio'!$B23*Main!$B$9</f>
        <v>1.741199224642721E-2</v>
      </c>
      <c r="Z37" s="1"/>
      <c r="AA37" s="1"/>
    </row>
    <row r="38" spans="1:27" x14ac:dyDescent="0.25">
      <c r="A38" s="3">
        <v>72</v>
      </c>
      <c r="B38" s="4">
        <f>'PV Scenarios'!C$11*'Node ratio'!$B24*Main!$B$9</f>
        <v>6.8152945402088813E-2</v>
      </c>
      <c r="C38" s="4">
        <f>'PV Scenarios'!D$11*'Node ratio'!$B24*Main!$B$9</f>
        <v>6.8152945402088813E-2</v>
      </c>
      <c r="D38" s="4">
        <f>'PV Scenarios'!E$11*'Node ratio'!$B24*Main!$B$9</f>
        <v>6.8152945402088813E-2</v>
      </c>
      <c r="E38" s="4">
        <f>'PV Scenarios'!F$11*'Node ratio'!$B24*Main!$B$9</f>
        <v>6.8152945402088813E-2</v>
      </c>
      <c r="F38" s="4">
        <f>'PV Scenarios'!G$11*'Node ratio'!$B24*Main!$B$9</f>
        <v>6.8152945402088813E-2</v>
      </c>
      <c r="G38" s="4">
        <f>'PV Scenarios'!H$11*'Node ratio'!$B24*Main!$B$9</f>
        <v>6.8152945402088813E-2</v>
      </c>
      <c r="H38" s="4">
        <f>'PV Scenarios'!I$11*'Node ratio'!$B24*Main!$B$9</f>
        <v>0.91597558620407349</v>
      </c>
      <c r="I38" s="4">
        <f>'PV Scenarios'!J$11*'Node ratio'!$B24*Main!$B$9</f>
        <v>2.4426015632108635</v>
      </c>
      <c r="J38" s="4">
        <f>'PV Scenarios'!K$11*'Node ratio'!$B24*Main!$B$9</f>
        <v>4.181864729872169</v>
      </c>
      <c r="K38" s="4">
        <f>'PV Scenarios'!L$11*'Node ratio'!$B24*Main!$B$9</f>
        <v>5.9647457815908123</v>
      </c>
      <c r="L38" s="4">
        <f>'PV Scenarios'!M$11*'Node ratio'!$B24*Main!$B$9</f>
        <v>7.5840597643444427</v>
      </c>
      <c r="M38" s="4">
        <f>'PV Scenarios'!N$11*'Node ratio'!$B24*Main!$B$9</f>
        <v>8.823080311754417</v>
      </c>
      <c r="N38" s="4">
        <f>'PV Scenarios'!O$11*'Node ratio'!$B24*Main!$B$9</f>
        <v>9.510062001407471</v>
      </c>
      <c r="O38" s="4">
        <f>'PV Scenarios'!P$11*'Node ratio'!$B24*Main!$B$9</f>
        <v>9.5414123562924331</v>
      </c>
      <c r="P38" s="4">
        <f>'PV Scenarios'!Q$11*'Node ratio'!$B24*Main!$B$9</f>
        <v>8.9144052585932165</v>
      </c>
      <c r="Q38" s="4">
        <f>'PV Scenarios'!R$11*'Node ratio'!$B24*Main!$B$9</f>
        <v>7.7203656551486199</v>
      </c>
      <c r="R38" s="4">
        <f>'PV Scenarios'!S$11*'Node ratio'!$B24*Main!$B$9</f>
        <v>6.128312850555826</v>
      </c>
      <c r="S38" s="4">
        <f>'PV Scenarios'!T$11*'Node ratio'!$B24*Main!$B$9</f>
        <v>4.3522470933773905</v>
      </c>
      <c r="T38" s="4">
        <f>'PV Scenarios'!U$11*'Node ratio'!$B24*Main!$B$9</f>
        <v>2.6007163965437083</v>
      </c>
      <c r="U38" s="4">
        <f>'PV Scenarios'!V$11*'Node ratio'!$B24*Main!$B$9</f>
        <v>1.048192300284126</v>
      </c>
      <c r="V38" s="4">
        <f>'PV Scenarios'!W$11*'Node ratio'!$B24*Main!$B$9</f>
        <v>6.8152945402088813E-2</v>
      </c>
      <c r="W38" s="4">
        <f>'PV Scenarios'!X$11*'Node ratio'!$B24*Main!$B$9</f>
        <v>6.8152945402088813E-2</v>
      </c>
      <c r="X38" s="4">
        <f>'PV Scenarios'!Y$11*'Node ratio'!$B24*Main!$B$9</f>
        <v>6.8152945402088813E-2</v>
      </c>
      <c r="Y38" s="4">
        <f>'PV Scenarios'!Z$11*'Node ratio'!$B24*Main!$B$9</f>
        <v>6.8152945402088813E-2</v>
      </c>
      <c r="Z38" s="1"/>
      <c r="AA38" s="1"/>
    </row>
    <row r="39" spans="1:27" x14ac:dyDescent="0.25">
      <c r="A39" s="3">
        <v>103</v>
      </c>
      <c r="B39" s="4">
        <f>'PV Scenarios'!C$11*'Node ratio'!$B25*Main!$B$9</f>
        <v>4.2822824029599527E-2</v>
      </c>
      <c r="C39" s="4">
        <f>'PV Scenarios'!D$11*'Node ratio'!$B25*Main!$B$9</f>
        <v>4.2822824029599527E-2</v>
      </c>
      <c r="D39" s="4">
        <f>'PV Scenarios'!E$11*'Node ratio'!$B25*Main!$B$9</f>
        <v>4.2822824029599527E-2</v>
      </c>
      <c r="E39" s="4">
        <f>'PV Scenarios'!F$11*'Node ratio'!$B25*Main!$B$9</f>
        <v>4.2822824029599527E-2</v>
      </c>
      <c r="F39" s="4">
        <f>'PV Scenarios'!G$11*'Node ratio'!$B25*Main!$B$9</f>
        <v>4.2822824029599527E-2</v>
      </c>
      <c r="G39" s="4">
        <f>'PV Scenarios'!H$11*'Node ratio'!$B25*Main!$B$9</f>
        <v>4.2822824029599527E-2</v>
      </c>
      <c r="H39" s="4">
        <f>'PV Scenarios'!I$11*'Node ratio'!$B25*Main!$B$9</f>
        <v>0.57553875495781759</v>
      </c>
      <c r="I39" s="4">
        <f>'PV Scenarios'!J$11*'Node ratio'!$B25*Main!$B$9</f>
        <v>1.5347700132208475</v>
      </c>
      <c r="J39" s="4">
        <f>'PV Scenarios'!K$11*'Node ratio'!$B25*Main!$B$9</f>
        <v>2.6276084824562274</v>
      </c>
      <c r="K39" s="4">
        <f>'PV Scenarios'!L$11*'Node ratio'!$B25*Main!$B$9</f>
        <v>3.7478535590705508</v>
      </c>
      <c r="L39" s="4">
        <f>'PV Scenarios'!M$11*'Node ratio'!$B25*Main!$B$9</f>
        <v>4.7653238580138355</v>
      </c>
      <c r="M39" s="4">
        <f>'PV Scenarios'!N$11*'Node ratio'!$B25*Main!$B$9</f>
        <v>5.543842798871955</v>
      </c>
      <c r="N39" s="4">
        <f>'PV Scenarios'!O$11*'Node ratio'!$B25*Main!$B$9</f>
        <v>5.9754968650903173</v>
      </c>
      <c r="O39" s="4">
        <f>'PV Scenarios'!P$11*'Node ratio'!$B25*Main!$B$9</f>
        <v>5.9951953641439335</v>
      </c>
      <c r="P39" s="4">
        <f>'PV Scenarios'!Q$11*'Node ratio'!$B25*Main!$B$9</f>
        <v>5.6012253830716183</v>
      </c>
      <c r="Q39" s="4">
        <f>'PV Scenarios'!R$11*'Node ratio'!$B25*Main!$B$9</f>
        <v>4.8509695060730351</v>
      </c>
      <c r="R39" s="4">
        <f>'PV Scenarios'!S$11*'Node ratio'!$B25*Main!$B$9</f>
        <v>3.8506283367415901</v>
      </c>
      <c r="S39" s="4">
        <f>'PV Scenarios'!T$11*'Node ratio'!$B25*Main!$B$9</f>
        <v>2.7346655425302253</v>
      </c>
      <c r="T39" s="4">
        <f>'PV Scenarios'!U$11*'Node ratio'!$B25*Main!$B$9</f>
        <v>1.6341189649695176</v>
      </c>
      <c r="U39" s="4">
        <f>'PV Scenarios'!V$11*'Node ratio'!$B25*Main!$B$9</f>
        <v>0.65861503357524076</v>
      </c>
      <c r="V39" s="4">
        <f>'PV Scenarios'!W$11*'Node ratio'!$B25*Main!$B$9</f>
        <v>4.2822824029599527E-2</v>
      </c>
      <c r="W39" s="4">
        <f>'PV Scenarios'!X$11*'Node ratio'!$B25*Main!$B$9</f>
        <v>4.2822824029599527E-2</v>
      </c>
      <c r="X39" s="4">
        <f>'PV Scenarios'!Y$11*'Node ratio'!$B25*Main!$B$9</f>
        <v>4.2822824029599527E-2</v>
      </c>
      <c r="Y39" s="4">
        <f>'PV Scenarios'!Z$11*'Node ratio'!$B25*Main!$B$9</f>
        <v>4.2822824029599527E-2</v>
      </c>
      <c r="Z39" s="1"/>
      <c r="AA39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AD64-9D8B-44B9-8BE2-9214BFCC450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C8D6-2D7D-4770-A291-70CE321E7980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5CC1-EA0B-4E34-93A4-28E8ABDD275F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FFB3-CB1C-496A-A030-1653A21C7C1F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16F7-BE5F-41EC-B586-7C9CDE846A2E}">
  <dimension ref="A1:H2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0</v>
      </c>
      <c r="B1" t="s">
        <v>22</v>
      </c>
      <c r="C1" t="s">
        <v>23</v>
      </c>
      <c r="D1" t="s">
        <v>24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>
        <v>1</v>
      </c>
      <c r="B2" s="1">
        <f>Main!$B$10*'Node ratio'!B2</f>
        <v>6.9684582501817291E-2</v>
      </c>
      <c r="C2" s="1">
        <f>B2</f>
        <v>6.9684582501817291E-2</v>
      </c>
      <c r="D2" s="1">
        <f>C2*0.5</f>
        <v>3.4842291250908645E-2</v>
      </c>
      <c r="E2" s="1">
        <v>0.9</v>
      </c>
      <c r="F2" s="1">
        <v>0.9</v>
      </c>
      <c r="G2" s="1">
        <v>0.8</v>
      </c>
      <c r="H2" t="s">
        <v>21</v>
      </c>
    </row>
    <row r="3" spans="1:8" x14ac:dyDescent="0.25">
      <c r="A3">
        <v>2</v>
      </c>
      <c r="B3" s="1">
        <f>Main!$B$10*'Node ratio'!B3</f>
        <v>1.0446434933799946</v>
      </c>
      <c r="C3" s="1">
        <f t="shared" ref="C3:C25" si="0">B3</f>
        <v>1.0446434933799946</v>
      </c>
      <c r="D3" s="1">
        <f t="shared" ref="D3:D25" si="1">C3*0.5</f>
        <v>0.52232174668999731</v>
      </c>
      <c r="E3" s="1">
        <v>0.9</v>
      </c>
      <c r="F3" s="1">
        <v>0.9</v>
      </c>
      <c r="G3" s="1">
        <v>0.8</v>
      </c>
      <c r="H3" t="s">
        <v>21</v>
      </c>
    </row>
    <row r="4" spans="1:8" x14ac:dyDescent="0.25">
      <c r="A4">
        <v>3</v>
      </c>
      <c r="B4" s="1">
        <f>Main!$B$10*'Node ratio'!B4</f>
        <v>1.155465651611322</v>
      </c>
      <c r="C4" s="1">
        <f t="shared" si="0"/>
        <v>1.155465651611322</v>
      </c>
      <c r="D4" s="1">
        <f t="shared" si="1"/>
        <v>0.57773282580566099</v>
      </c>
      <c r="E4" s="1">
        <v>0.9</v>
      </c>
      <c r="F4" s="1">
        <v>0.9</v>
      </c>
      <c r="G4" s="1">
        <v>0.8</v>
      </c>
      <c r="H4" t="s">
        <v>21</v>
      </c>
    </row>
    <row r="5" spans="1:8" x14ac:dyDescent="0.25">
      <c r="A5">
        <v>4</v>
      </c>
      <c r="B5" s="1">
        <f>Main!$B$10*'Node ratio'!B5</f>
        <v>3.2841796862960497</v>
      </c>
      <c r="C5" s="1">
        <f t="shared" si="0"/>
        <v>3.2841796862960497</v>
      </c>
      <c r="D5" s="1">
        <f t="shared" si="1"/>
        <v>1.6420898431480249</v>
      </c>
      <c r="E5" s="1">
        <v>0.9</v>
      </c>
      <c r="F5" s="1">
        <v>0.9</v>
      </c>
      <c r="G5" s="1">
        <v>0.8</v>
      </c>
      <c r="H5" t="s">
        <v>21</v>
      </c>
    </row>
    <row r="6" spans="1:8" x14ac:dyDescent="0.25">
      <c r="A6">
        <v>5</v>
      </c>
      <c r="B6" s="1">
        <f>Main!$B$10*'Node ratio'!B6</f>
        <v>0.12055417715065961</v>
      </c>
      <c r="C6" s="1">
        <f t="shared" si="0"/>
        <v>0.12055417715065961</v>
      </c>
      <c r="D6" s="1">
        <f t="shared" si="1"/>
        <v>6.0277088575329804E-2</v>
      </c>
      <c r="E6" s="1">
        <v>0.9</v>
      </c>
      <c r="F6" s="1">
        <v>0.9</v>
      </c>
      <c r="G6" s="1">
        <v>0.8</v>
      </c>
      <c r="H6" t="s">
        <v>21</v>
      </c>
    </row>
    <row r="7" spans="1:8" x14ac:dyDescent="0.25">
      <c r="A7">
        <v>8</v>
      </c>
      <c r="B7" s="1">
        <f>Main!$B$10*'Node ratio'!B7</f>
        <v>0</v>
      </c>
      <c r="C7" s="1">
        <f t="shared" si="0"/>
        <v>0</v>
      </c>
      <c r="D7" s="1">
        <f t="shared" si="1"/>
        <v>0</v>
      </c>
      <c r="E7" s="1">
        <v>0.9</v>
      </c>
      <c r="F7" s="1">
        <v>0.9</v>
      </c>
      <c r="G7" s="1">
        <v>0.8</v>
      </c>
      <c r="H7" t="s">
        <v>21</v>
      </c>
    </row>
    <row r="8" spans="1:8" x14ac:dyDescent="0.25">
      <c r="A8">
        <v>9</v>
      </c>
      <c r="B8" s="1">
        <f>Main!$B$10*'Node ratio'!B8</f>
        <v>0</v>
      </c>
      <c r="C8" s="1">
        <f t="shared" si="0"/>
        <v>0</v>
      </c>
      <c r="D8" s="1">
        <f t="shared" si="1"/>
        <v>0</v>
      </c>
      <c r="E8" s="1">
        <v>0.9</v>
      </c>
      <c r="F8" s="1">
        <v>0.9</v>
      </c>
      <c r="G8" s="1">
        <v>0.8</v>
      </c>
      <c r="H8" t="s">
        <v>21</v>
      </c>
    </row>
    <row r="9" spans="1:8" x14ac:dyDescent="0.25">
      <c r="A9">
        <v>10</v>
      </c>
      <c r="B9" s="1">
        <f>Main!$B$10*'Node ratio'!B9</f>
        <v>1.594501508760247</v>
      </c>
      <c r="C9" s="1">
        <f t="shared" si="0"/>
        <v>1.594501508760247</v>
      </c>
      <c r="D9" s="1">
        <f t="shared" si="1"/>
        <v>0.79725075438012349</v>
      </c>
      <c r="E9" s="1">
        <v>0.9</v>
      </c>
      <c r="F9" s="1">
        <v>0.9</v>
      </c>
      <c r="G9" s="1">
        <v>0.8</v>
      </c>
      <c r="H9" t="s">
        <v>21</v>
      </c>
    </row>
    <row r="10" spans="1:8" x14ac:dyDescent="0.25">
      <c r="A10">
        <v>12</v>
      </c>
      <c r="B10" s="1">
        <f>Main!$B$10*'Node ratio'!B10</f>
        <v>10.506071964550047</v>
      </c>
      <c r="C10" s="1">
        <f t="shared" si="0"/>
        <v>10.506071964550047</v>
      </c>
      <c r="D10" s="1">
        <f t="shared" si="1"/>
        <v>5.2530359822750237</v>
      </c>
      <c r="E10" s="1">
        <v>0.9</v>
      </c>
      <c r="F10" s="1">
        <v>0.9</v>
      </c>
      <c r="G10" s="1">
        <v>0.8</v>
      </c>
      <c r="H10" t="s">
        <v>21</v>
      </c>
    </row>
    <row r="11" spans="1:8" x14ac:dyDescent="0.25">
      <c r="A11">
        <v>15</v>
      </c>
      <c r="B11" s="1">
        <f>Main!$B$10*'Node ratio'!B11</f>
        <v>0.2119696854456912</v>
      </c>
      <c r="C11" s="1">
        <f t="shared" si="0"/>
        <v>0.2119696854456912</v>
      </c>
      <c r="D11" s="1">
        <f t="shared" si="1"/>
        <v>0.1059848427228456</v>
      </c>
      <c r="E11" s="1">
        <v>0.9</v>
      </c>
      <c r="F11" s="1">
        <v>0.9</v>
      </c>
      <c r="G11" s="1">
        <v>0.8</v>
      </c>
      <c r="H11" t="s">
        <v>21</v>
      </c>
    </row>
    <row r="12" spans="1:8" x14ac:dyDescent="0.25">
      <c r="A12">
        <v>16</v>
      </c>
      <c r="B12" s="1">
        <f>Main!$B$10*'Node ratio'!B12</f>
        <v>1.6839858741737928</v>
      </c>
      <c r="C12" s="1">
        <f t="shared" si="0"/>
        <v>1.6839858741737928</v>
      </c>
      <c r="D12" s="1">
        <f t="shared" si="1"/>
        <v>0.84199293708689638</v>
      </c>
      <c r="E12" s="1">
        <v>0.9</v>
      </c>
      <c r="F12" s="1">
        <v>0.9</v>
      </c>
      <c r="G12" s="1">
        <v>0.8</v>
      </c>
      <c r="H12" t="s">
        <v>21</v>
      </c>
    </row>
    <row r="13" spans="1:8" x14ac:dyDescent="0.25">
      <c r="A13">
        <v>17</v>
      </c>
      <c r="B13" s="1">
        <f>Main!$B$10*'Node ratio'!B13</f>
        <v>0.37248796930629358</v>
      </c>
      <c r="C13" s="1">
        <f t="shared" si="0"/>
        <v>0.37248796930629358</v>
      </c>
      <c r="D13" s="1">
        <f t="shared" si="1"/>
        <v>0.18624398465314679</v>
      </c>
      <c r="E13" s="1">
        <v>0.9</v>
      </c>
      <c r="F13" s="1">
        <v>0.9</v>
      </c>
      <c r="G13" s="1">
        <v>0.8</v>
      </c>
      <c r="H13" t="s">
        <v>21</v>
      </c>
    </row>
    <row r="14" spans="1:8" x14ac:dyDescent="0.25">
      <c r="A14">
        <v>18</v>
      </c>
      <c r="B14" s="1">
        <f>Main!$B$10*'Node ratio'!B14</f>
        <v>4.8325364098009721E-2</v>
      </c>
      <c r="C14" s="1">
        <f t="shared" si="0"/>
        <v>4.8325364098009721E-2</v>
      </c>
      <c r="D14" s="1">
        <f t="shared" si="1"/>
        <v>2.416268204900486E-2</v>
      </c>
      <c r="E14" s="1">
        <v>0.9</v>
      </c>
      <c r="F14" s="1">
        <v>0.9</v>
      </c>
      <c r="G14" s="1">
        <v>0.8</v>
      </c>
      <c r="H14" t="s">
        <v>21</v>
      </c>
    </row>
    <row r="15" spans="1:8" x14ac:dyDescent="0.25">
      <c r="A15">
        <v>20</v>
      </c>
      <c r="B15" s="1">
        <f>Main!$B$10*'Node ratio'!B15</f>
        <v>0.15947146575906029</v>
      </c>
      <c r="C15" s="1">
        <f t="shared" si="0"/>
        <v>0.15947146575906029</v>
      </c>
      <c r="D15" s="1">
        <f t="shared" si="1"/>
        <v>7.9735732879530147E-2</v>
      </c>
      <c r="E15" s="1">
        <v>0.9</v>
      </c>
      <c r="F15" s="1">
        <v>0.9</v>
      </c>
      <c r="G15" s="1">
        <v>0.8</v>
      </c>
      <c r="H15" t="s">
        <v>21</v>
      </c>
    </row>
    <row r="16" spans="1:8" x14ac:dyDescent="0.25">
      <c r="A16">
        <v>21</v>
      </c>
      <c r="B16" s="1">
        <f>Main!$B$10*'Node ratio'!B16</f>
        <v>0.4026493170029713</v>
      </c>
      <c r="C16" s="1">
        <f t="shared" si="0"/>
        <v>0.4026493170029713</v>
      </c>
      <c r="D16" s="1">
        <f t="shared" si="1"/>
        <v>0.20132465850148565</v>
      </c>
      <c r="E16" s="1">
        <v>0.9</v>
      </c>
      <c r="F16" s="1">
        <v>0.9</v>
      </c>
      <c r="G16" s="1">
        <v>0.8</v>
      </c>
      <c r="H16" t="s">
        <v>21</v>
      </c>
    </row>
    <row r="17" spans="1:8" x14ac:dyDescent="0.25">
      <c r="A17">
        <v>26</v>
      </c>
      <c r="B17" s="1">
        <f>Main!$B$10*'Node ratio'!B17</f>
        <v>1.1474684057331013</v>
      </c>
      <c r="C17" s="1">
        <f t="shared" si="0"/>
        <v>1.1474684057331013</v>
      </c>
      <c r="D17" s="1">
        <f t="shared" si="1"/>
        <v>0.57373420286655064</v>
      </c>
      <c r="E17" s="1">
        <v>0.9</v>
      </c>
      <c r="F17" s="1">
        <v>0.9</v>
      </c>
      <c r="G17" s="1">
        <v>0.8</v>
      </c>
      <c r="H17" t="s">
        <v>21</v>
      </c>
    </row>
    <row r="18" spans="1:8" x14ac:dyDescent="0.25">
      <c r="A18">
        <v>30</v>
      </c>
      <c r="B18" s="1">
        <f>Main!$B$10*'Node ratio'!B18</f>
        <v>0.57778641241482875</v>
      </c>
      <c r="C18" s="1">
        <f t="shared" si="0"/>
        <v>0.57778641241482875</v>
      </c>
      <c r="D18" s="1">
        <f t="shared" si="1"/>
        <v>0.28889320620741438</v>
      </c>
      <c r="E18" s="1">
        <v>0.9</v>
      </c>
      <c r="F18" s="1">
        <v>0.9</v>
      </c>
      <c r="G18" s="1">
        <v>0.8</v>
      </c>
      <c r="H18" t="s">
        <v>21</v>
      </c>
    </row>
    <row r="19" spans="1:8" x14ac:dyDescent="0.25">
      <c r="A19">
        <v>35</v>
      </c>
      <c r="B19" s="1">
        <f>Main!$B$10*'Node ratio'!B19</f>
        <v>1.0166590854181838</v>
      </c>
      <c r="C19" s="1">
        <f t="shared" si="0"/>
        <v>1.0166590854181838</v>
      </c>
      <c r="D19" s="1">
        <f t="shared" si="1"/>
        <v>0.50832954270909192</v>
      </c>
      <c r="E19" s="1">
        <v>0.9</v>
      </c>
      <c r="F19" s="1">
        <v>0.9</v>
      </c>
      <c r="G19" s="1">
        <v>0.8</v>
      </c>
      <c r="H19" t="s">
        <v>21</v>
      </c>
    </row>
    <row r="20" spans="1:8" x14ac:dyDescent="0.25">
      <c r="A20">
        <v>36</v>
      </c>
      <c r="B20" s="1">
        <f>Main!$B$10*'Node ratio'!B20</f>
        <v>1.2134811844699156E-4</v>
      </c>
      <c r="C20" s="1">
        <f t="shared" si="0"/>
        <v>1.2134811844699156E-4</v>
      </c>
      <c r="D20" s="1">
        <f t="shared" si="1"/>
        <v>6.0674059223495779E-5</v>
      </c>
      <c r="E20" s="1">
        <v>0.9</v>
      </c>
      <c r="F20" s="1">
        <v>0.9</v>
      </c>
      <c r="G20" s="1">
        <v>0.8</v>
      </c>
      <c r="H20" t="s">
        <v>21</v>
      </c>
    </row>
    <row r="21" spans="1:8" x14ac:dyDescent="0.25">
      <c r="A21">
        <v>42</v>
      </c>
      <c r="B21" s="1">
        <f>Main!$B$10*'Node ratio'!B21</f>
        <v>0.81000481618254816</v>
      </c>
      <c r="C21" s="1">
        <f t="shared" si="0"/>
        <v>0.81000481618254816</v>
      </c>
      <c r="D21" s="1">
        <f t="shared" si="1"/>
        <v>0.40500240809127408</v>
      </c>
      <c r="E21" s="1">
        <v>0.9</v>
      </c>
      <c r="F21" s="1">
        <v>0.9</v>
      </c>
      <c r="G21" s="1">
        <v>0.8</v>
      </c>
      <c r="H21" t="s">
        <v>21</v>
      </c>
    </row>
    <row r="22" spans="1:8" x14ac:dyDescent="0.25">
      <c r="A22">
        <v>55</v>
      </c>
      <c r="B22" s="1">
        <f>Main!$B$10*'Node ratio'!B22</f>
        <v>0.20378318687121846</v>
      </c>
      <c r="C22" s="1">
        <f t="shared" si="0"/>
        <v>0.20378318687121846</v>
      </c>
      <c r="D22" s="1">
        <f t="shared" si="1"/>
        <v>0.10189159343560923</v>
      </c>
      <c r="E22" s="1">
        <v>0.9</v>
      </c>
      <c r="F22" s="1">
        <v>0.9</v>
      </c>
      <c r="G22" s="1">
        <v>0.8</v>
      </c>
      <c r="H22" t="s">
        <v>21</v>
      </c>
    </row>
    <row r="23" spans="1:8" x14ac:dyDescent="0.25">
      <c r="A23">
        <v>68</v>
      </c>
      <c r="B23" s="1">
        <f>Main!$B$10*'Node ratio'!B23</f>
        <v>0.26651008540449811</v>
      </c>
      <c r="C23" s="1">
        <f t="shared" si="0"/>
        <v>0.26651008540449811</v>
      </c>
      <c r="D23" s="1">
        <f t="shared" si="1"/>
        <v>0.13325504270224905</v>
      </c>
      <c r="E23" s="1">
        <v>0.9</v>
      </c>
      <c r="F23" s="1">
        <v>0.9</v>
      </c>
      <c r="G23" s="1">
        <v>0.8</v>
      </c>
      <c r="H23" t="s">
        <v>21</v>
      </c>
    </row>
    <row r="24" spans="1:8" x14ac:dyDescent="0.25">
      <c r="A24">
        <v>72</v>
      </c>
      <c r="B24" s="1">
        <f>Main!$B$10*'Node ratio'!B24</f>
        <v>1.043157327582992</v>
      </c>
      <c r="C24" s="1">
        <f t="shared" si="0"/>
        <v>1.043157327582992</v>
      </c>
      <c r="D24" s="1">
        <f t="shared" si="1"/>
        <v>0.52157866379149598</v>
      </c>
      <c r="E24" s="1">
        <v>0.9</v>
      </c>
      <c r="F24" s="1">
        <v>0.9</v>
      </c>
      <c r="G24" s="1">
        <v>0.8</v>
      </c>
      <c r="H24" t="s">
        <v>21</v>
      </c>
    </row>
    <row r="25" spans="1:8" x14ac:dyDescent="0.25">
      <c r="A25">
        <v>103</v>
      </c>
      <c r="B25" s="1">
        <f>Main!$B$10*'Node ratio'!B25</f>
        <v>0.65545138820815607</v>
      </c>
      <c r="C25" s="1">
        <f t="shared" si="0"/>
        <v>0.65545138820815607</v>
      </c>
      <c r="D25" s="1">
        <f t="shared" si="1"/>
        <v>0.32772569410407804</v>
      </c>
      <c r="E25" s="1">
        <v>0.9</v>
      </c>
      <c r="F25" s="1">
        <v>0.9</v>
      </c>
      <c r="G25" s="1">
        <v>0.8</v>
      </c>
      <c r="H25" t="s">
        <v>21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46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6">
        <v>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13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14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4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25">
      <c r="A21" s="3">
        <v>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10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11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25">
      <c r="A26" s="3">
        <v>12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25">
      <c r="A27" s="3">
        <v>13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25">
      <c r="A28" s="3">
        <v>14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25">
      <c r="A29" s="3">
        <v>15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  <row r="30" spans="1:25" x14ac:dyDescent="0.25">
      <c r="A30" s="3">
        <v>16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25" x14ac:dyDescent="0.25">
      <c r="A31" s="3">
        <v>17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</row>
    <row r="32" spans="1:25" x14ac:dyDescent="0.25">
      <c r="A32" s="3">
        <v>18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</row>
    <row r="33" spans="1:25" x14ac:dyDescent="0.25">
      <c r="A33" s="3">
        <v>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</row>
    <row r="34" spans="1:25" x14ac:dyDescent="0.25">
      <c r="A34" s="3">
        <v>20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</row>
    <row r="35" spans="1:25" x14ac:dyDescent="0.25">
      <c r="A35" s="3">
        <v>21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</row>
    <row r="36" spans="1:25" x14ac:dyDescent="0.25">
      <c r="A36" s="3">
        <v>26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25">
      <c r="A37" s="3">
        <v>29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</row>
    <row r="38" spans="1:25" x14ac:dyDescent="0.25">
      <c r="A38" s="3">
        <v>30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</row>
    <row r="39" spans="1:25" x14ac:dyDescent="0.25">
      <c r="A39" s="3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</row>
    <row r="40" spans="1:25" x14ac:dyDescent="0.25">
      <c r="A40" s="3">
        <v>35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</row>
    <row r="41" spans="1:25" x14ac:dyDescent="0.25">
      <c r="A41" s="3">
        <v>36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</row>
    <row r="42" spans="1:25" x14ac:dyDescent="0.25">
      <c r="A42" s="3">
        <v>42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</row>
    <row r="43" spans="1:25" x14ac:dyDescent="0.25">
      <c r="A43" s="3">
        <v>55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</row>
    <row r="44" spans="1:25" x14ac:dyDescent="0.25">
      <c r="A44" s="3">
        <v>68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</row>
    <row r="45" spans="1:25" x14ac:dyDescent="0.25">
      <c r="A45" s="3">
        <v>72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25">
      <c r="A46" s="3">
        <v>103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7805-132C-406C-BB0D-6A85785C0207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'[2]Pc, Summer, S1'!B2*Main!$B$8+('EV Scenarios'!B$2-'EV Scenarios'!B$3)*'Node ratio'!$B2</f>
        <v>0.35258189807381651</v>
      </c>
      <c r="C2" s="1">
        <f>'[2]Pc, Summer, S1'!C2*Main!$B$8+('EV Scenarios'!C$2-'EV Scenarios'!C$3)*'Node ratio'!$B2</f>
        <v>0.54828655256129388</v>
      </c>
      <c r="D2" s="1">
        <f>'[2]Pc, Summer, S1'!D2*Main!$B$8+('EV Scenarios'!D$2-'EV Scenarios'!D$3)*'Node ratio'!$B2</f>
        <v>1.2433973588055354</v>
      </c>
      <c r="E2" s="1">
        <f>'[2]Pc, Summer, S1'!E2*Main!$B$8+('EV Scenarios'!E$2-'EV Scenarios'!E$3)*'Node ratio'!$B2</f>
        <v>0.82320250766811764</v>
      </c>
      <c r="F2" s="1">
        <f>'[2]Pc, Summer, S1'!F2*Main!$B$8+('EV Scenarios'!F$2-'EV Scenarios'!F$3)*'Node ratio'!$B2</f>
        <v>1.7263081315976936</v>
      </c>
      <c r="G2" s="1">
        <f>'[2]Pc, Summer, S1'!G2*Main!$B$8+('EV Scenarios'!G$2-'EV Scenarios'!G$3)*'Node ratio'!$B2</f>
        <v>2.8915647233859829</v>
      </c>
      <c r="H2" s="1">
        <f>'[2]Pc, Summer, S1'!H2*Main!$B$8+('EV Scenarios'!H$2-'EV Scenarios'!H$3)*'Node ratio'!$B2</f>
        <v>1.9767228123678449</v>
      </c>
      <c r="I2" s="1">
        <f>'[2]Pc, Summer, S1'!I2*Main!$B$8+('EV Scenarios'!I$2-'EV Scenarios'!I$3)*'Node ratio'!$B2</f>
        <v>0.33131814517267599</v>
      </c>
      <c r="J2" s="1">
        <f>'[2]Pc, Summer, S1'!J2*Main!$B$8+('EV Scenarios'!J$2-'EV Scenarios'!J$3)*'Node ratio'!$B2</f>
        <v>1.1425576471774956</v>
      </c>
      <c r="K2" s="1">
        <f>'[2]Pc, Summer, S1'!K2*Main!$B$8+('EV Scenarios'!K$2-'EV Scenarios'!K$3)*'Node ratio'!$B2</f>
        <v>0.35793975064103012</v>
      </c>
      <c r="L2" s="1">
        <f>'[2]Pc, Summer, S1'!L2*Main!$B$8+('EV Scenarios'!L$2-'EV Scenarios'!L$3)*'Node ratio'!$B2</f>
        <v>0.62199538812394572</v>
      </c>
      <c r="M2" s="1">
        <f>'[2]Pc, Summer, S1'!M2*Main!$B$8+('EV Scenarios'!M$2-'EV Scenarios'!M$3)*'Node ratio'!$B2</f>
        <v>2.322500808100521</v>
      </c>
      <c r="N2" s="1">
        <f>'[2]Pc, Summer, S1'!N2*Main!$B$8+('EV Scenarios'!N$2-'EV Scenarios'!N$3)*'Node ratio'!$B2</f>
        <v>1.1247578159689913</v>
      </c>
      <c r="O2" s="1">
        <f>'[2]Pc, Summer, S1'!O2*Main!$B$8+('EV Scenarios'!O$2-'EV Scenarios'!O$3)*'Node ratio'!$B2</f>
        <v>1.4978468269564094</v>
      </c>
      <c r="P2" s="1">
        <f>'[2]Pc, Summer, S1'!P2*Main!$B$8+('EV Scenarios'!P$2-'EV Scenarios'!P$3)*'Node ratio'!$B2</f>
        <v>1.3771558363417022</v>
      </c>
      <c r="Q2" s="1">
        <f>'[2]Pc, Summer, S1'!Q2*Main!$B$8+('EV Scenarios'!Q$2-'EV Scenarios'!Q$3)*'Node ratio'!$B2</f>
        <v>2.8025024544985691</v>
      </c>
      <c r="R2" s="1">
        <f>'[2]Pc, Summer, S1'!R2*Main!$B$8+('EV Scenarios'!R$2-'EV Scenarios'!R$3)*'Node ratio'!$B2</f>
        <v>1.2584018556274938</v>
      </c>
      <c r="S2" s="1">
        <f>'[2]Pc, Summer, S1'!S2*Main!$B$8+('EV Scenarios'!S$2-'EV Scenarios'!S$3)*'Node ratio'!$B2</f>
        <v>0.86440904037849742</v>
      </c>
      <c r="T2" s="1">
        <f>'[2]Pc, Summer, S1'!T2*Main!$B$8+('EV Scenarios'!T$2-'EV Scenarios'!T$3)*'Node ratio'!$B2</f>
        <v>1.7264344896688733</v>
      </c>
      <c r="U2" s="1">
        <f>'[2]Pc, Summer, S1'!U2*Main!$B$8+('EV Scenarios'!U$2-'EV Scenarios'!U$3)*'Node ratio'!$B2</f>
        <v>3.6295949266222851</v>
      </c>
      <c r="V2" s="1">
        <f>'[2]Pc, Summer, S1'!V2*Main!$B$8+('EV Scenarios'!V$2-'EV Scenarios'!V$3)*'Node ratio'!$B2</f>
        <v>2.6846947084607855</v>
      </c>
      <c r="W2" s="1">
        <f>'[2]Pc, Summer, S1'!W2*Main!$B$8+('EV Scenarios'!W$2-'EV Scenarios'!W$3)*'Node ratio'!$B2</f>
        <v>-0.46258454785326569</v>
      </c>
      <c r="X2" s="1">
        <f>'[2]Pc, Summer, S1'!X2*Main!$B$8+('EV Scenarios'!X$2-'EV Scenarios'!X$3)*'Node ratio'!$B2</f>
        <v>2.4228963736991207</v>
      </c>
      <c r="Y2" s="1">
        <f>'[2]Pc, Summer, S1'!Y2*Main!$B$8+('EV Scenarios'!Y$2-'EV Scenarios'!Y$3)*'Node ratio'!$B2</f>
        <v>3.1707999375917737</v>
      </c>
    </row>
    <row r="3" spans="1:25" x14ac:dyDescent="0.25">
      <c r="A3">
        <v>2</v>
      </c>
      <c r="B3" s="1">
        <f>'[2]Pc, Summer, S1'!B3*Main!$B$8+('EV Scenarios'!B$2-'EV Scenarios'!B$3)*'Node ratio'!$B3</f>
        <v>24.378221508703565</v>
      </c>
      <c r="C3" s="1">
        <f>'[2]Pc, Summer, S1'!C3*Main!$B$8+('EV Scenarios'!C$2-'EV Scenarios'!C$3)*'Node ratio'!$B3</f>
        <v>22.357465993955582</v>
      </c>
      <c r="D3" s="1">
        <f>'[2]Pc, Summer, S1'!D3*Main!$B$8+('EV Scenarios'!D$2-'EV Scenarios'!D$3)*'Node ratio'!$B3</f>
        <v>22.063568990691632</v>
      </c>
      <c r="E3" s="1">
        <f>'[2]Pc, Summer, S1'!E3*Main!$B$8+('EV Scenarios'!E$2-'EV Scenarios'!E$3)*'Node ratio'!$B3</f>
        <v>22.10283564987348</v>
      </c>
      <c r="F3" s="1">
        <f>'[2]Pc, Summer, S1'!F3*Main!$B$8+('EV Scenarios'!F$2-'EV Scenarios'!F$3)*'Node ratio'!$B3</f>
        <v>22.185720391322906</v>
      </c>
      <c r="G3" s="1">
        <f>'[2]Pc, Summer, S1'!G3*Main!$B$8+('EV Scenarios'!G$2-'EV Scenarios'!G$3)*'Node ratio'!$B3</f>
        <v>22.071141121689635</v>
      </c>
      <c r="H3" s="1">
        <f>'[2]Pc, Summer, S1'!H3*Main!$B$8+('EV Scenarios'!H$2-'EV Scenarios'!H$3)*'Node ratio'!$B3</f>
        <v>23.654933846212444</v>
      </c>
      <c r="I3" s="1">
        <f>'[2]Pc, Summer, S1'!I3*Main!$B$8+('EV Scenarios'!I$2-'EV Scenarios'!I$3)*'Node ratio'!$B3</f>
        <v>27.656728344901936</v>
      </c>
      <c r="J3" s="1">
        <f>'[2]Pc, Summer, S1'!J3*Main!$B$8+('EV Scenarios'!J$2-'EV Scenarios'!J$3)*'Node ratio'!$B3</f>
        <v>31.098288701776095</v>
      </c>
      <c r="K3" s="1">
        <f>'[2]Pc, Summer, S1'!K3*Main!$B$8+('EV Scenarios'!K$2-'EV Scenarios'!K$3)*'Node ratio'!$B3</f>
        <v>32.806734198354015</v>
      </c>
      <c r="L3" s="1">
        <f>'[2]Pc, Summer, S1'!L3*Main!$B$8+('EV Scenarios'!L$2-'EV Scenarios'!L$3)*'Node ratio'!$B3</f>
        <v>32.448236266545308</v>
      </c>
      <c r="M3" s="1">
        <f>'[2]Pc, Summer, S1'!M3*Main!$B$8+('EV Scenarios'!M$2-'EV Scenarios'!M$3)*'Node ratio'!$B3</f>
        <v>33.200584430994233</v>
      </c>
      <c r="N3" s="1">
        <f>'[2]Pc, Summer, S1'!N3*Main!$B$8+('EV Scenarios'!N$2-'EV Scenarios'!N$3)*'Node ratio'!$B3</f>
        <v>33.485711223712173</v>
      </c>
      <c r="O3" s="1">
        <f>'[2]Pc, Summer, S1'!O3*Main!$B$8+('EV Scenarios'!O$2-'EV Scenarios'!O$3)*'Node ratio'!$B3</f>
        <v>32.822155898245775</v>
      </c>
      <c r="P3" s="1">
        <f>'[2]Pc, Summer, S1'!P3*Main!$B$8+('EV Scenarios'!P$2-'EV Scenarios'!P$3)*'Node ratio'!$B3</f>
        <v>31.548148539693816</v>
      </c>
      <c r="Q3" s="1">
        <f>'[2]Pc, Summer, S1'!Q3*Main!$B$8+('EV Scenarios'!Q$2-'EV Scenarios'!Q$3)*'Node ratio'!$B3</f>
        <v>30.241959878679111</v>
      </c>
      <c r="R3" s="1">
        <f>'[2]Pc, Summer, S1'!R3*Main!$B$8+('EV Scenarios'!R$2-'EV Scenarios'!R$3)*'Node ratio'!$B3</f>
        <v>30.665642497020524</v>
      </c>
      <c r="S3" s="1">
        <f>'[2]Pc, Summer, S1'!S3*Main!$B$8+('EV Scenarios'!S$2-'EV Scenarios'!S$3)*'Node ratio'!$B3</f>
        <v>30.888088472191708</v>
      </c>
      <c r="T3" s="1">
        <f>'[2]Pc, Summer, S1'!T3*Main!$B$8+('EV Scenarios'!T$2-'EV Scenarios'!T$3)*'Node ratio'!$B3</f>
        <v>30.375500350410032</v>
      </c>
      <c r="U3" s="1">
        <f>'[2]Pc, Summer, S1'!U3*Main!$B$8+('EV Scenarios'!U$2-'EV Scenarios'!U$3)*'Node ratio'!$B3</f>
        <v>29.941279806966406</v>
      </c>
      <c r="V3" s="1">
        <f>'[2]Pc, Summer, S1'!V3*Main!$B$8+('EV Scenarios'!V$2-'EV Scenarios'!V$3)*'Node ratio'!$B3</f>
        <v>30.089488385927083</v>
      </c>
      <c r="W3" s="1">
        <f>'[2]Pc, Summer, S1'!W3*Main!$B$8+('EV Scenarios'!W$2-'EV Scenarios'!W$3)*'Node ratio'!$B3</f>
        <v>31.344016107908001</v>
      </c>
      <c r="X3" s="1">
        <f>'[2]Pc, Summer, S1'!X3*Main!$B$8+('EV Scenarios'!X$2-'EV Scenarios'!X$3)*'Node ratio'!$B3</f>
        <v>29.367053615705185</v>
      </c>
      <c r="Y3" s="1">
        <f>'[2]Pc, Summer, S1'!Y3*Main!$B$8+('EV Scenarios'!Y$2-'EV Scenarios'!Y$3)*'Node ratio'!$B3</f>
        <v>27.136524164367167</v>
      </c>
    </row>
    <row r="4" spans="1:25" x14ac:dyDescent="0.25">
      <c r="A4">
        <v>3</v>
      </c>
      <c r="B4" s="1">
        <f>'[2]Pc, Summer, S1'!B4*Main!$B$8+('EV Scenarios'!B$2-'EV Scenarios'!B$3)*'Node ratio'!$B4</f>
        <v>32.741988520045396</v>
      </c>
      <c r="C4" s="1">
        <f>'[2]Pc, Summer, S1'!C4*Main!$B$8+('EV Scenarios'!C$2-'EV Scenarios'!C$3)*'Node ratio'!$B4</f>
        <v>30.040311103611661</v>
      </c>
      <c r="D4" s="1">
        <f>'[2]Pc, Summer, S1'!D4*Main!$B$8+('EV Scenarios'!D$2-'EV Scenarios'!D$3)*'Node ratio'!$B4</f>
        <v>28.729621314574487</v>
      </c>
      <c r="E4" s="1">
        <f>'[2]Pc, Summer, S1'!E4*Main!$B$8+('EV Scenarios'!E$2-'EV Scenarios'!E$3)*'Node ratio'!$B4</f>
        <v>27.870608708167929</v>
      </c>
      <c r="F4" s="1">
        <f>'[2]Pc, Summer, S1'!F4*Main!$B$8+('EV Scenarios'!F$2-'EV Scenarios'!F$3)*'Node ratio'!$B4</f>
        <v>27.960505256395461</v>
      </c>
      <c r="G4" s="1">
        <f>'[2]Pc, Summer, S1'!G4*Main!$B$8+('EV Scenarios'!G$2-'EV Scenarios'!G$3)*'Node ratio'!$B4</f>
        <v>29.912441572768806</v>
      </c>
      <c r="H4" s="1">
        <f>'[2]Pc, Summer, S1'!H4*Main!$B$8+('EV Scenarios'!H$2-'EV Scenarios'!H$3)*'Node ratio'!$B4</f>
        <v>36.938150914804751</v>
      </c>
      <c r="I4" s="1">
        <f>'[2]Pc, Summer, S1'!I4*Main!$B$8+('EV Scenarios'!I$2-'EV Scenarios'!I$3)*'Node ratio'!$B4</f>
        <v>44.895936982097354</v>
      </c>
      <c r="J4" s="1">
        <f>'[2]Pc, Summer, S1'!J4*Main!$B$8+('EV Scenarios'!J$2-'EV Scenarios'!J$3)*'Node ratio'!$B4</f>
        <v>46.571280841999133</v>
      </c>
      <c r="K4" s="1">
        <f>'[2]Pc, Summer, S1'!K4*Main!$B$8+('EV Scenarios'!K$2-'EV Scenarios'!K$3)*'Node ratio'!$B4</f>
        <v>46.516339152482182</v>
      </c>
      <c r="L4" s="1">
        <f>'[2]Pc, Summer, S1'!L4*Main!$B$8+('EV Scenarios'!L$2-'EV Scenarios'!L$3)*'Node ratio'!$B4</f>
        <v>46.440152574033469</v>
      </c>
      <c r="M4" s="1">
        <f>'[2]Pc, Summer, S1'!M4*Main!$B$8+('EV Scenarios'!M$2-'EV Scenarios'!M$3)*'Node ratio'!$B4</f>
        <v>49.209399891563606</v>
      </c>
      <c r="N4" s="1">
        <f>'[2]Pc, Summer, S1'!N4*Main!$B$8+('EV Scenarios'!N$2-'EV Scenarios'!N$3)*'Node ratio'!$B4</f>
        <v>49.053970173527979</v>
      </c>
      <c r="O4" s="1">
        <f>'[2]Pc, Summer, S1'!O4*Main!$B$8+('EV Scenarios'!O$2-'EV Scenarios'!O$3)*'Node ratio'!$B4</f>
        <v>48.963594272121547</v>
      </c>
      <c r="P4" s="1">
        <f>'[2]Pc, Summer, S1'!P4*Main!$B$8+('EV Scenarios'!P$2-'EV Scenarios'!P$3)*'Node ratio'!$B4</f>
        <v>46.540177906500226</v>
      </c>
      <c r="Q4" s="1">
        <f>'[2]Pc, Summer, S1'!Q4*Main!$B$8+('EV Scenarios'!Q$2-'EV Scenarios'!Q$3)*'Node ratio'!$B4</f>
        <v>44.046642288042769</v>
      </c>
      <c r="R4" s="1">
        <f>'[2]Pc, Summer, S1'!R4*Main!$B$8+('EV Scenarios'!R$2-'EV Scenarios'!R$3)*'Node ratio'!$B4</f>
        <v>41.084901955516074</v>
      </c>
      <c r="S4" s="1">
        <f>'[2]Pc, Summer, S1'!S4*Main!$B$8+('EV Scenarios'!S$2-'EV Scenarios'!S$3)*'Node ratio'!$B4</f>
        <v>41.014378054447803</v>
      </c>
      <c r="T4" s="1">
        <f>'[2]Pc, Summer, S1'!T4*Main!$B$8+('EV Scenarios'!T$2-'EV Scenarios'!T$3)*'Node ratio'!$B4</f>
        <v>40.310060775222034</v>
      </c>
      <c r="U4" s="1">
        <f>'[2]Pc, Summer, S1'!U4*Main!$B$8+('EV Scenarios'!U$2-'EV Scenarios'!U$3)*'Node ratio'!$B4</f>
        <v>40.367734577712213</v>
      </c>
      <c r="V4" s="1">
        <f>'[2]Pc, Summer, S1'!V4*Main!$B$8+('EV Scenarios'!V$2-'EV Scenarios'!V$3)*'Node ratio'!$B4</f>
        <v>40.435646025964367</v>
      </c>
      <c r="W4" s="1">
        <f>'[2]Pc, Summer, S1'!W4*Main!$B$8+('EV Scenarios'!W$2-'EV Scenarios'!W$3)*'Node ratio'!$B4</f>
        <v>40.495645285611673</v>
      </c>
      <c r="X4" s="1">
        <f>'[2]Pc, Summer, S1'!X4*Main!$B$8+('EV Scenarios'!X$2-'EV Scenarios'!X$3)*'Node ratio'!$B4</f>
        <v>39.165731470559635</v>
      </c>
      <c r="Y4" s="1">
        <f>'[2]Pc, Summer, S1'!Y4*Main!$B$8+('EV Scenarios'!Y$2-'EV Scenarios'!Y$3)*'Node ratio'!$B4</f>
        <v>36.858614622680257</v>
      </c>
    </row>
    <row r="5" spans="1:25" x14ac:dyDescent="0.25">
      <c r="A5">
        <v>4</v>
      </c>
      <c r="B5" s="1">
        <f>'[2]Pc, Summer, S1'!B5*Main!$B$8+('EV Scenarios'!B$2-'EV Scenarios'!B$3)*'Node ratio'!$B5</f>
        <v>50.284709047783736</v>
      </c>
      <c r="C5" s="1">
        <f>'[2]Pc, Summer, S1'!C5*Main!$B$8+('EV Scenarios'!C$2-'EV Scenarios'!C$3)*'Node ratio'!$B5</f>
        <v>45.049847722848988</v>
      </c>
      <c r="D5" s="1">
        <f>'[2]Pc, Summer, S1'!D5*Main!$B$8+('EV Scenarios'!D$2-'EV Scenarios'!D$3)*'Node ratio'!$B5</f>
        <v>43.079288095179365</v>
      </c>
      <c r="E5" s="1">
        <f>'[2]Pc, Summer, S1'!E5*Main!$B$8+('EV Scenarios'!E$2-'EV Scenarios'!E$3)*'Node ratio'!$B5</f>
        <v>42.159077695042569</v>
      </c>
      <c r="F5" s="1">
        <f>'[2]Pc, Summer, S1'!F5*Main!$B$8+('EV Scenarios'!F$2-'EV Scenarios'!F$3)*'Node ratio'!$B5</f>
        <v>44.631037197550476</v>
      </c>
      <c r="G5" s="1">
        <f>'[2]Pc, Summer, S1'!G5*Main!$B$8+('EV Scenarios'!G$2-'EV Scenarios'!G$3)*'Node ratio'!$B5</f>
        <v>41.551847963119776</v>
      </c>
      <c r="H5" s="1">
        <f>'[2]Pc, Summer, S1'!H5*Main!$B$8+('EV Scenarios'!H$2-'EV Scenarios'!H$3)*'Node ratio'!$B5</f>
        <v>47.654336256800391</v>
      </c>
      <c r="I5" s="1">
        <f>'[2]Pc, Summer, S1'!I5*Main!$B$8+('EV Scenarios'!I$2-'EV Scenarios'!I$3)*'Node ratio'!$B5</f>
        <v>54.117857778845575</v>
      </c>
      <c r="J5" s="1">
        <f>'[2]Pc, Summer, S1'!J5*Main!$B$8+('EV Scenarios'!J$2-'EV Scenarios'!J$3)*'Node ratio'!$B5</f>
        <v>59.709663605252409</v>
      </c>
      <c r="K5" s="1">
        <f>'[2]Pc, Summer, S1'!K5*Main!$B$8+('EV Scenarios'!K$2-'EV Scenarios'!K$3)*'Node ratio'!$B5</f>
        <v>66.247516699975549</v>
      </c>
      <c r="L5" s="1">
        <f>'[2]Pc, Summer, S1'!L5*Main!$B$8+('EV Scenarios'!L$2-'EV Scenarios'!L$3)*'Node ratio'!$B5</f>
        <v>67.976664989513111</v>
      </c>
      <c r="M5" s="1">
        <f>'[2]Pc, Summer, S1'!M5*Main!$B$8+('EV Scenarios'!M$2-'EV Scenarios'!M$3)*'Node ratio'!$B5</f>
        <v>68.621974832373496</v>
      </c>
      <c r="N5" s="1">
        <f>'[2]Pc, Summer, S1'!N5*Main!$B$8+('EV Scenarios'!N$2-'EV Scenarios'!N$3)*'Node ratio'!$B5</f>
        <v>69.393534379993085</v>
      </c>
      <c r="O5" s="1">
        <f>'[2]Pc, Summer, S1'!O5*Main!$B$8+('EV Scenarios'!O$2-'EV Scenarios'!O$3)*'Node ratio'!$B5</f>
        <v>69.652713045796233</v>
      </c>
      <c r="P5" s="1">
        <f>'[2]Pc, Summer, S1'!P5*Main!$B$8+('EV Scenarios'!P$2-'EV Scenarios'!P$3)*'Node ratio'!$B5</f>
        <v>69.661745795212994</v>
      </c>
      <c r="Q5" s="1">
        <f>'[2]Pc, Summer, S1'!Q5*Main!$B$8+('EV Scenarios'!Q$2-'EV Scenarios'!Q$3)*'Node ratio'!$B5</f>
        <v>66.905941819666708</v>
      </c>
      <c r="R5" s="1">
        <f>'[2]Pc, Summer, S1'!R5*Main!$B$8+('EV Scenarios'!R$2-'EV Scenarios'!R$3)*'Node ratio'!$B5</f>
        <v>66.706944877691697</v>
      </c>
      <c r="S5" s="1">
        <f>'[2]Pc, Summer, S1'!S5*Main!$B$8+('EV Scenarios'!S$2-'EV Scenarios'!S$3)*'Node ratio'!$B5</f>
        <v>64.113734594273083</v>
      </c>
      <c r="T5" s="1">
        <f>'[2]Pc, Summer, S1'!T5*Main!$B$8+('EV Scenarios'!T$2-'EV Scenarios'!T$3)*'Node ratio'!$B5</f>
        <v>62.422181072332243</v>
      </c>
      <c r="U5" s="1">
        <f>'[2]Pc, Summer, S1'!U5*Main!$B$8+('EV Scenarios'!U$2-'EV Scenarios'!U$3)*'Node ratio'!$B5</f>
        <v>63.073575920702666</v>
      </c>
      <c r="V5" s="1">
        <f>'[2]Pc, Summer, S1'!V5*Main!$B$8+('EV Scenarios'!V$2-'EV Scenarios'!V$3)*'Node ratio'!$B5</f>
        <v>62.775214465148437</v>
      </c>
      <c r="W5" s="1">
        <f>'[2]Pc, Summer, S1'!W5*Main!$B$8+('EV Scenarios'!W$2-'EV Scenarios'!W$3)*'Node ratio'!$B5</f>
        <v>65.071052479863567</v>
      </c>
      <c r="X5" s="1">
        <f>'[2]Pc, Summer, S1'!X5*Main!$B$8+('EV Scenarios'!X$2-'EV Scenarios'!X$3)*'Node ratio'!$B5</f>
        <v>63.884631192189779</v>
      </c>
      <c r="Y5" s="1">
        <f>'[2]Pc, Summer, S1'!Y5*Main!$B$8+('EV Scenarios'!Y$2-'EV Scenarios'!Y$3)*'Node ratio'!$B5</f>
        <v>57.863744484297179</v>
      </c>
    </row>
    <row r="6" spans="1:25" x14ac:dyDescent="0.25">
      <c r="A6">
        <v>5</v>
      </c>
      <c r="B6" s="1">
        <f>'[2]Pc, Summer, S1'!B6*Main!$B$8+('EV Scenarios'!B$2-'EV Scenarios'!B$3)*'Node ratio'!$B6</f>
        <v>-16.195474221725998</v>
      </c>
      <c r="C6" s="1">
        <f>'[2]Pc, Summer, S1'!C6*Main!$B$8+('EV Scenarios'!C$2-'EV Scenarios'!C$3)*'Node ratio'!$B6</f>
        <v>-13.870587469351214</v>
      </c>
      <c r="D6" s="1">
        <f>'[2]Pc, Summer, S1'!D6*Main!$B$8+('EV Scenarios'!D$2-'EV Scenarios'!D$3)*'Node ratio'!$B6</f>
        <v>-8.9229005895004594</v>
      </c>
      <c r="E6" s="1">
        <f>'[2]Pc, Summer, S1'!E6*Main!$B$8+('EV Scenarios'!E$2-'EV Scenarios'!E$3)*'Node ratio'!$B6</f>
        <v>-8.4333560776304441</v>
      </c>
      <c r="F6" s="1">
        <f>'[2]Pc, Summer, S1'!F6*Main!$B$8+('EV Scenarios'!F$2-'EV Scenarios'!F$3)*'Node ratio'!$B6</f>
        <v>-8.1547383614194686</v>
      </c>
      <c r="G6" s="1">
        <f>'[2]Pc, Summer, S1'!G6*Main!$B$8+('EV Scenarios'!G$2-'EV Scenarios'!G$3)*'Node ratio'!$B6</f>
        <v>-8.3228586543841558</v>
      </c>
      <c r="H6" s="1">
        <f>'[2]Pc, Summer, S1'!H6*Main!$B$8+('EV Scenarios'!H$2-'EV Scenarios'!H$3)*'Node ratio'!$B6</f>
        <v>-6.0905666802742688</v>
      </c>
      <c r="I6" s="1">
        <f>'[2]Pc, Summer, S1'!I6*Main!$B$8+('EV Scenarios'!I$2-'EV Scenarios'!I$3)*'Node ratio'!$B6</f>
        <v>-2.9121834901082591</v>
      </c>
      <c r="J6" s="1">
        <f>'[2]Pc, Summer, S1'!J6*Main!$B$8+('EV Scenarios'!J$2-'EV Scenarios'!J$3)*'Node ratio'!$B6</f>
        <v>-0.65383702599067395</v>
      </c>
      <c r="K6" s="1">
        <f>'[2]Pc, Summer, S1'!K6*Main!$B$8+('EV Scenarios'!K$2-'EV Scenarios'!K$3)*'Node ratio'!$B6</f>
        <v>1.1652222131476391</v>
      </c>
      <c r="L6" s="1">
        <f>'[2]Pc, Summer, S1'!L6*Main!$B$8+('EV Scenarios'!L$2-'EV Scenarios'!L$3)*'Node ratio'!$B6</f>
        <v>1.766446825417064</v>
      </c>
      <c r="M6" s="1">
        <f>'[2]Pc, Summer, S1'!M6*Main!$B$8+('EV Scenarios'!M$2-'EV Scenarios'!M$3)*'Node ratio'!$B6</f>
        <v>2.8670812972200652</v>
      </c>
      <c r="N6" s="1">
        <f>'[2]Pc, Summer, S1'!N6*Main!$B$8+('EV Scenarios'!N$2-'EV Scenarios'!N$3)*'Node ratio'!$B6</f>
        <v>4.328146491447165</v>
      </c>
      <c r="O6" s="1">
        <f>'[2]Pc, Summer, S1'!O6*Main!$B$8+('EV Scenarios'!O$2-'EV Scenarios'!O$3)*'Node ratio'!$B6</f>
        <v>4.5428980752921815</v>
      </c>
      <c r="P6" s="1">
        <f>'[2]Pc, Summer, S1'!P6*Main!$B$8+('EV Scenarios'!P$2-'EV Scenarios'!P$3)*'Node ratio'!$B6</f>
        <v>3.8832293240241782</v>
      </c>
      <c r="Q6" s="1">
        <f>'[2]Pc, Summer, S1'!Q6*Main!$B$8+('EV Scenarios'!Q$2-'EV Scenarios'!Q$3)*'Node ratio'!$B6</f>
        <v>1.9728123881261819</v>
      </c>
      <c r="R6" s="1">
        <f>'[2]Pc, Summer, S1'!R6*Main!$B$8+('EV Scenarios'!R$2-'EV Scenarios'!R$3)*'Node ratio'!$B6</f>
        <v>2.0436343488782374</v>
      </c>
      <c r="S6" s="1">
        <f>'[2]Pc, Summer, S1'!S6*Main!$B$8+('EV Scenarios'!S$2-'EV Scenarios'!S$3)*'Node ratio'!$B6</f>
        <v>2.0763444752553135</v>
      </c>
      <c r="T6" s="1">
        <f>'[2]Pc, Summer, S1'!T6*Main!$B$8+('EV Scenarios'!T$2-'EV Scenarios'!T$3)*'Node ratio'!$B6</f>
        <v>2.5042767029908197</v>
      </c>
      <c r="U6" s="1">
        <f>'[2]Pc, Summer, S1'!U6*Main!$B$8+('EV Scenarios'!U$2-'EV Scenarios'!U$3)*'Node ratio'!$B6</f>
        <v>2.0192070369162707</v>
      </c>
      <c r="V6" s="1">
        <f>'[2]Pc, Summer, S1'!V6*Main!$B$8+('EV Scenarios'!V$2-'EV Scenarios'!V$3)*'Node ratio'!$B6</f>
        <v>1.5417728828895834</v>
      </c>
      <c r="W6" s="1">
        <f>'[2]Pc, Summer, S1'!W6*Main!$B$8+('EV Scenarios'!W$2-'EV Scenarios'!W$3)*'Node ratio'!$B6</f>
        <v>3.0301238817294229</v>
      </c>
      <c r="X6" s="1">
        <f>'[2]Pc, Summer, S1'!X6*Main!$B$8+('EV Scenarios'!X$2-'EV Scenarios'!X$3)*'Node ratio'!$B6</f>
        <v>3.9670372933952409</v>
      </c>
      <c r="Y6" s="1">
        <f>'[2]Pc, Summer, S1'!Y6*Main!$B$8+('EV Scenarios'!Y$2-'EV Scenarios'!Y$3)*'Node ratio'!$B6</f>
        <v>-0.84496525072085871</v>
      </c>
    </row>
    <row r="7" spans="1:25" x14ac:dyDescent="0.25">
      <c r="A7">
        <v>8</v>
      </c>
      <c r="B7" s="1">
        <f>'[2]Pc, Summer, S1'!B7*Main!$B$8+('EV Scenarios'!B$2-'EV Scenarios'!B$3)*'Node ratio'!$B7</f>
        <v>0</v>
      </c>
      <c r="C7" s="1">
        <f>'[2]Pc, Summer, S1'!C7*Main!$B$8+('EV Scenarios'!C$2-'EV Scenarios'!C$3)*'Node ratio'!$B7</f>
        <v>0</v>
      </c>
      <c r="D7" s="1">
        <f>'[2]Pc, Summer, S1'!D7*Main!$B$8+('EV Scenarios'!D$2-'EV Scenarios'!D$3)*'Node ratio'!$B7</f>
        <v>0</v>
      </c>
      <c r="E7" s="1">
        <f>'[2]Pc, Summer, S1'!E7*Main!$B$8+('EV Scenarios'!E$2-'EV Scenarios'!E$3)*'Node ratio'!$B7</f>
        <v>0</v>
      </c>
      <c r="F7" s="1">
        <f>'[2]Pc, Summer, S1'!F7*Main!$B$8+('EV Scenarios'!F$2-'EV Scenarios'!F$3)*'Node ratio'!$B7</f>
        <v>0</v>
      </c>
      <c r="G7" s="1">
        <f>'[2]Pc, Summer, S1'!G7*Main!$B$8+('EV Scenarios'!G$2-'EV Scenarios'!G$3)*'Node ratio'!$B7</f>
        <v>0</v>
      </c>
      <c r="H7" s="1">
        <f>'[2]Pc, Summer, S1'!H7*Main!$B$8+('EV Scenarios'!H$2-'EV Scenarios'!H$3)*'Node ratio'!$B7</f>
        <v>0</v>
      </c>
      <c r="I7" s="1">
        <f>'[2]Pc, Summer, S1'!I7*Main!$B$8+('EV Scenarios'!I$2-'EV Scenarios'!I$3)*'Node ratio'!$B7</f>
        <v>0</v>
      </c>
      <c r="J7" s="1">
        <f>'[2]Pc, Summer, S1'!J7*Main!$B$8+('EV Scenarios'!J$2-'EV Scenarios'!J$3)*'Node ratio'!$B7</f>
        <v>0</v>
      </c>
      <c r="K7" s="1">
        <f>'[2]Pc, Summer, S1'!K7*Main!$B$8+('EV Scenarios'!K$2-'EV Scenarios'!K$3)*'Node ratio'!$B7</f>
        <v>0</v>
      </c>
      <c r="L7" s="1">
        <f>'[2]Pc, Summer, S1'!L7*Main!$B$8+('EV Scenarios'!L$2-'EV Scenarios'!L$3)*'Node ratio'!$B7</f>
        <v>0</v>
      </c>
      <c r="M7" s="1">
        <f>'[2]Pc, Summer, S1'!M7*Main!$B$8+('EV Scenarios'!M$2-'EV Scenarios'!M$3)*'Node ratio'!$B7</f>
        <v>0</v>
      </c>
      <c r="N7" s="1">
        <f>'[2]Pc, Summer, S1'!N7*Main!$B$8+('EV Scenarios'!N$2-'EV Scenarios'!N$3)*'Node ratio'!$B7</f>
        <v>0</v>
      </c>
      <c r="O7" s="1">
        <f>'[2]Pc, Summer, S1'!O7*Main!$B$8+('EV Scenarios'!O$2-'EV Scenarios'!O$3)*'Node ratio'!$B7</f>
        <v>0</v>
      </c>
      <c r="P7" s="1">
        <f>'[2]Pc, Summer, S1'!P7*Main!$B$8+('EV Scenarios'!P$2-'EV Scenarios'!P$3)*'Node ratio'!$B7</f>
        <v>0</v>
      </c>
      <c r="Q7" s="1">
        <f>'[2]Pc, Summer, S1'!Q7*Main!$B$8+('EV Scenarios'!Q$2-'EV Scenarios'!Q$3)*'Node ratio'!$B7</f>
        <v>0</v>
      </c>
      <c r="R7" s="1">
        <f>'[2]Pc, Summer, S1'!R7*Main!$B$8+('EV Scenarios'!R$2-'EV Scenarios'!R$3)*'Node ratio'!$B7</f>
        <v>0</v>
      </c>
      <c r="S7" s="1">
        <f>'[2]Pc, Summer, S1'!S7*Main!$B$8+('EV Scenarios'!S$2-'EV Scenarios'!S$3)*'Node ratio'!$B7</f>
        <v>0</v>
      </c>
      <c r="T7" s="1">
        <f>'[2]Pc, Summer, S1'!T7*Main!$B$8+('EV Scenarios'!T$2-'EV Scenarios'!T$3)*'Node ratio'!$B7</f>
        <v>0</v>
      </c>
      <c r="U7" s="1">
        <f>'[2]Pc, Summer, S1'!U7*Main!$B$8+('EV Scenarios'!U$2-'EV Scenarios'!U$3)*'Node ratio'!$B7</f>
        <v>0</v>
      </c>
      <c r="V7" s="1">
        <f>'[2]Pc, Summer, S1'!V7*Main!$B$8+('EV Scenarios'!V$2-'EV Scenarios'!V$3)*'Node ratio'!$B7</f>
        <v>0</v>
      </c>
      <c r="W7" s="1">
        <f>'[2]Pc, Summer, S1'!W7*Main!$B$8+('EV Scenarios'!W$2-'EV Scenarios'!W$3)*'Node ratio'!$B7</f>
        <v>0</v>
      </c>
      <c r="X7" s="1">
        <f>'[2]Pc, Summer, S1'!X7*Main!$B$8+('EV Scenarios'!X$2-'EV Scenarios'!X$3)*'Node ratio'!$B7</f>
        <v>0</v>
      </c>
      <c r="Y7" s="1">
        <f>'[2]Pc, Summer, S1'!Y7*Main!$B$8+('EV Scenarios'!Y$2-'EV Scenarios'!Y$3)*'Node ratio'!$B7</f>
        <v>0</v>
      </c>
    </row>
    <row r="8" spans="1:25" x14ac:dyDescent="0.25">
      <c r="A8">
        <v>9</v>
      </c>
      <c r="B8" s="1">
        <f>'[2]Pc, Summer, S1'!B8*Main!$B$8+('EV Scenarios'!B$2-'EV Scenarios'!B$3)*'Node ratio'!$B8</f>
        <v>17.659492740667453</v>
      </c>
      <c r="C8" s="1">
        <f>'[2]Pc, Summer, S1'!C8*Main!$B$8+('EV Scenarios'!C$2-'EV Scenarios'!C$3)*'Node ratio'!$B8</f>
        <v>10.954522217587121</v>
      </c>
      <c r="D8" s="1">
        <f>'[2]Pc, Summer, S1'!D8*Main!$B$8+('EV Scenarios'!D$2-'EV Scenarios'!D$3)*'Node ratio'!$B8</f>
        <v>15.716476382073241</v>
      </c>
      <c r="E8" s="1">
        <f>'[2]Pc, Summer, S1'!E8*Main!$B$8+('EV Scenarios'!E$2-'EV Scenarios'!E$3)*'Node ratio'!$B8</f>
        <v>14.542516631231541</v>
      </c>
      <c r="F8" s="1">
        <f>'[2]Pc, Summer, S1'!F8*Main!$B$8+('EV Scenarios'!F$2-'EV Scenarios'!F$3)*'Node ratio'!$B8</f>
        <v>16.682163341199058</v>
      </c>
      <c r="G8" s="1">
        <f>'[2]Pc, Summer, S1'!G8*Main!$B$8+('EV Scenarios'!G$2-'EV Scenarios'!G$3)*'Node ratio'!$B8</f>
        <v>5.6889809128617834</v>
      </c>
      <c r="H8" s="1">
        <f>'[2]Pc, Summer, S1'!H8*Main!$B$8+('EV Scenarios'!H$2-'EV Scenarios'!H$3)*'Node ratio'!$B8</f>
        <v>-13.490456252215003</v>
      </c>
      <c r="I8" s="1">
        <f>'[2]Pc, Summer, S1'!I8*Main!$B$8+('EV Scenarios'!I$2-'EV Scenarios'!I$3)*'Node ratio'!$B8</f>
        <v>0.97908709370936386</v>
      </c>
      <c r="J8" s="1">
        <f>'[2]Pc, Summer, S1'!J8*Main!$B$8+('EV Scenarios'!J$2-'EV Scenarios'!J$3)*'Node ratio'!$B8</f>
        <v>7.536353375442939</v>
      </c>
      <c r="K8" s="1">
        <f>'[2]Pc, Summer, S1'!K8*Main!$B$8+('EV Scenarios'!K$2-'EV Scenarios'!K$3)*'Node ratio'!$B8</f>
        <v>18.345893079267576</v>
      </c>
      <c r="L8" s="1">
        <f>'[2]Pc, Summer, S1'!L8*Main!$B$8+('EV Scenarios'!L$2-'EV Scenarios'!L$3)*'Node ratio'!$B8</f>
        <v>17.857331502790903</v>
      </c>
      <c r="M8" s="1">
        <f>'[2]Pc, Summer, S1'!M8*Main!$B$8+('EV Scenarios'!M$2-'EV Scenarios'!M$3)*'Node ratio'!$B8</f>
        <v>9.8891468931482578</v>
      </c>
      <c r="N8" s="1">
        <f>'[2]Pc, Summer, S1'!N8*Main!$B$8+('EV Scenarios'!N$2-'EV Scenarios'!N$3)*'Node ratio'!$B8</f>
        <v>8.1832012063349122</v>
      </c>
      <c r="O8" s="1">
        <f>'[2]Pc, Summer, S1'!O8*Main!$B$8+('EV Scenarios'!O$2-'EV Scenarios'!O$3)*'Node ratio'!$B8</f>
        <v>9.965413593192558</v>
      </c>
      <c r="P8" s="1">
        <f>'[2]Pc, Summer, S1'!P8*Main!$B$8+('EV Scenarios'!P$2-'EV Scenarios'!P$3)*'Node ratio'!$B8</f>
        <v>8.7253521457619616</v>
      </c>
      <c r="Q8" s="1">
        <f>'[2]Pc, Summer, S1'!Q8*Main!$B$8+('EV Scenarios'!Q$2-'EV Scenarios'!Q$3)*'Node ratio'!$B8</f>
        <v>10.375652595688127</v>
      </c>
      <c r="R8" s="1">
        <f>'[2]Pc, Summer, S1'!R8*Main!$B$8+('EV Scenarios'!R$2-'EV Scenarios'!R$3)*'Node ratio'!$B8</f>
        <v>14.471691138349085</v>
      </c>
      <c r="S8" s="1">
        <f>'[2]Pc, Summer, S1'!S8*Main!$B$8+('EV Scenarios'!S$2-'EV Scenarios'!S$3)*'Node ratio'!$B8</f>
        <v>14.987593313659184</v>
      </c>
      <c r="T8" s="1">
        <f>'[2]Pc, Summer, S1'!T8*Main!$B$8+('EV Scenarios'!T$2-'EV Scenarios'!T$3)*'Node ratio'!$B8</f>
        <v>15.485261693753692</v>
      </c>
      <c r="U8" s="1">
        <f>'[2]Pc, Summer, S1'!U8*Main!$B$8+('EV Scenarios'!U$2-'EV Scenarios'!U$3)*'Node ratio'!$B8</f>
        <v>15.178044841391024</v>
      </c>
      <c r="V8" s="1">
        <f>'[2]Pc, Summer, S1'!V8*Main!$B$8+('EV Scenarios'!V$2-'EV Scenarios'!V$3)*'Node ratio'!$B8</f>
        <v>9.7332169315564059</v>
      </c>
      <c r="W8" s="1">
        <f>'[2]Pc, Summer, S1'!W8*Main!$B$8+('EV Scenarios'!W$2-'EV Scenarios'!W$3)*'Node ratio'!$B8</f>
        <v>11.014173813452452</v>
      </c>
      <c r="X8" s="1">
        <f>'[2]Pc, Summer, S1'!X8*Main!$B$8+('EV Scenarios'!X$2-'EV Scenarios'!X$3)*'Node ratio'!$B8</f>
        <v>11.154871955950975</v>
      </c>
      <c r="Y8" s="1">
        <f>'[2]Pc, Summer, S1'!Y8*Main!$B$8+('EV Scenarios'!Y$2-'EV Scenarios'!Y$3)*'Node ratio'!$B8</f>
        <v>11.328833941686353</v>
      </c>
    </row>
    <row r="9" spans="1:25" x14ac:dyDescent="0.25">
      <c r="A9">
        <v>10</v>
      </c>
      <c r="B9" s="1">
        <f>'[2]Pc, Summer, S1'!B9*Main!$B$8+('EV Scenarios'!B$2-'EV Scenarios'!B$3)*'Node ratio'!$B9</f>
        <v>27.867637979430121</v>
      </c>
      <c r="C9" s="1">
        <f>'[2]Pc, Summer, S1'!C9*Main!$B$8+('EV Scenarios'!C$2-'EV Scenarios'!C$3)*'Node ratio'!$B9</f>
        <v>24.07747819949709</v>
      </c>
      <c r="D9" s="1">
        <f>'[2]Pc, Summer, S1'!D9*Main!$B$8+('EV Scenarios'!D$2-'EV Scenarios'!D$3)*'Node ratio'!$B9</f>
        <v>24.166146442971399</v>
      </c>
      <c r="E9" s="1">
        <f>'[2]Pc, Summer, S1'!E9*Main!$B$8+('EV Scenarios'!E$2-'EV Scenarios'!E$3)*'Node ratio'!$B9</f>
        <v>22.331525807533861</v>
      </c>
      <c r="F9" s="1">
        <f>'[2]Pc, Summer, S1'!F9*Main!$B$8+('EV Scenarios'!F$2-'EV Scenarios'!F$3)*'Node ratio'!$B9</f>
        <v>22.637012008484593</v>
      </c>
      <c r="G9" s="1">
        <f>'[2]Pc, Summer, S1'!G9*Main!$B$8+('EV Scenarios'!G$2-'EV Scenarios'!G$3)*'Node ratio'!$B9</f>
        <v>22.730999312876843</v>
      </c>
      <c r="H9" s="1">
        <f>'[2]Pc, Summer, S1'!H9*Main!$B$8+('EV Scenarios'!H$2-'EV Scenarios'!H$3)*'Node ratio'!$B9</f>
        <v>26.849658315574487</v>
      </c>
      <c r="I9" s="1">
        <f>'[2]Pc, Summer, S1'!I9*Main!$B$8+('EV Scenarios'!I$2-'EV Scenarios'!I$3)*'Node ratio'!$B9</f>
        <v>35.566170449527554</v>
      </c>
      <c r="J9" s="1">
        <f>'[2]Pc, Summer, S1'!J9*Main!$B$8+('EV Scenarios'!J$2-'EV Scenarios'!J$3)*'Node ratio'!$B9</f>
        <v>40.946709749936069</v>
      </c>
      <c r="K9" s="1">
        <f>'[2]Pc, Summer, S1'!K9*Main!$B$8+('EV Scenarios'!K$2-'EV Scenarios'!K$3)*'Node ratio'!$B9</f>
        <v>42.955823155550362</v>
      </c>
      <c r="L9" s="1">
        <f>'[2]Pc, Summer, S1'!L9*Main!$B$8+('EV Scenarios'!L$2-'EV Scenarios'!L$3)*'Node ratio'!$B9</f>
        <v>42.835763643707239</v>
      </c>
      <c r="M9" s="1">
        <f>'[2]Pc, Summer, S1'!M9*Main!$B$8+('EV Scenarios'!M$2-'EV Scenarios'!M$3)*'Node ratio'!$B9</f>
        <v>44.501383677125773</v>
      </c>
      <c r="N9" s="1">
        <f>'[2]Pc, Summer, S1'!N9*Main!$B$8+('EV Scenarios'!N$2-'EV Scenarios'!N$3)*'Node ratio'!$B9</f>
        <v>42.622349259622375</v>
      </c>
      <c r="O9" s="1">
        <f>'[2]Pc, Summer, S1'!O9*Main!$B$8+('EV Scenarios'!O$2-'EV Scenarios'!O$3)*'Node ratio'!$B9</f>
        <v>41.743759628801008</v>
      </c>
      <c r="P9" s="1">
        <f>'[2]Pc, Summer, S1'!P9*Main!$B$8+('EV Scenarios'!P$2-'EV Scenarios'!P$3)*'Node ratio'!$B9</f>
        <v>35.37780286343834</v>
      </c>
      <c r="Q9" s="1">
        <f>'[2]Pc, Summer, S1'!Q9*Main!$B$8+('EV Scenarios'!Q$2-'EV Scenarios'!Q$3)*'Node ratio'!$B9</f>
        <v>36.306920603567995</v>
      </c>
      <c r="R9" s="1">
        <f>'[2]Pc, Summer, S1'!R9*Main!$B$8+('EV Scenarios'!R$2-'EV Scenarios'!R$3)*'Node ratio'!$B9</f>
        <v>41.631514727763907</v>
      </c>
      <c r="S9" s="1">
        <f>'[2]Pc, Summer, S1'!S9*Main!$B$8+('EV Scenarios'!S$2-'EV Scenarios'!S$3)*'Node ratio'!$B9</f>
        <v>44.104746270455408</v>
      </c>
      <c r="T9" s="1">
        <f>'[2]Pc, Summer, S1'!T9*Main!$B$8+('EV Scenarios'!T$2-'EV Scenarios'!T$3)*'Node ratio'!$B9</f>
        <v>34.303478501477436</v>
      </c>
      <c r="U9" s="1">
        <f>'[2]Pc, Summer, S1'!U9*Main!$B$8+('EV Scenarios'!U$2-'EV Scenarios'!U$3)*'Node ratio'!$B9</f>
        <v>36.090583588123316</v>
      </c>
      <c r="V9" s="1">
        <f>'[2]Pc, Summer, S1'!V9*Main!$B$8+('EV Scenarios'!V$2-'EV Scenarios'!V$3)*'Node ratio'!$B9</f>
        <v>33.540533789686613</v>
      </c>
      <c r="W9" s="1">
        <f>'[2]Pc, Summer, S1'!W9*Main!$B$8+('EV Scenarios'!W$2-'EV Scenarios'!W$3)*'Node ratio'!$B9</f>
        <v>35.548805965710898</v>
      </c>
      <c r="X9" s="1">
        <f>'[2]Pc, Summer, S1'!X9*Main!$B$8+('EV Scenarios'!X$2-'EV Scenarios'!X$3)*'Node ratio'!$B9</f>
        <v>32.390311228103542</v>
      </c>
      <c r="Y9" s="1">
        <f>'[2]Pc, Summer, S1'!Y9*Main!$B$8+('EV Scenarios'!Y$2-'EV Scenarios'!Y$3)*'Node ratio'!$B9</f>
        <v>29.375359181879531</v>
      </c>
    </row>
    <row r="10" spans="1:25" x14ac:dyDescent="0.25">
      <c r="A10">
        <v>12</v>
      </c>
      <c r="B10" s="1">
        <f>'[2]Pc, Summer, S1'!B10*Main!$B$8+('EV Scenarios'!B$2-'EV Scenarios'!B$3)*'Node ratio'!$B10</f>
        <v>152.55737974635591</v>
      </c>
      <c r="C10" s="1">
        <f>'[2]Pc, Summer, S1'!C10*Main!$B$8+('EV Scenarios'!C$2-'EV Scenarios'!C$3)*'Node ratio'!$B10</f>
        <v>138.49609715269102</v>
      </c>
      <c r="D10" s="1">
        <f>'[2]Pc, Summer, S1'!D10*Main!$B$8+('EV Scenarios'!D$2-'EV Scenarios'!D$3)*'Node ratio'!$B10</f>
        <v>131.19715910807037</v>
      </c>
      <c r="E10" s="1">
        <f>'[2]Pc, Summer, S1'!E10*Main!$B$8+('EV Scenarios'!E$2-'EV Scenarios'!E$3)*'Node ratio'!$B10</f>
        <v>128.69357608579821</v>
      </c>
      <c r="F10" s="1">
        <f>'[2]Pc, Summer, S1'!F10*Main!$B$8+('EV Scenarios'!F$2-'EV Scenarios'!F$3)*'Node ratio'!$B10</f>
        <v>204.51956716421694</v>
      </c>
      <c r="G10" s="1">
        <f>'[2]Pc, Summer, S1'!G10*Main!$B$8+('EV Scenarios'!G$2-'EV Scenarios'!G$3)*'Node ratio'!$B10</f>
        <v>197.38330428711538</v>
      </c>
      <c r="H10" s="1">
        <f>'[2]Pc, Summer, S1'!H10*Main!$B$8+('EV Scenarios'!H$2-'EV Scenarios'!H$3)*'Node ratio'!$B10</f>
        <v>142.07389949202704</v>
      </c>
      <c r="I10" s="1">
        <f>'[2]Pc, Summer, S1'!I10*Main!$B$8+('EV Scenarios'!I$2-'EV Scenarios'!I$3)*'Node ratio'!$B10</f>
        <v>177.98512442568406</v>
      </c>
      <c r="J10" s="1">
        <f>'[2]Pc, Summer, S1'!J10*Main!$B$8+('EV Scenarios'!J$2-'EV Scenarios'!J$3)*'Node ratio'!$B10</f>
        <v>193.31972489432178</v>
      </c>
      <c r="K10" s="1">
        <f>'[2]Pc, Summer, S1'!K10*Main!$B$8+('EV Scenarios'!K$2-'EV Scenarios'!K$3)*'Node ratio'!$B10</f>
        <v>213.94756982781217</v>
      </c>
      <c r="L10" s="1">
        <f>'[2]Pc, Summer, S1'!L10*Main!$B$8+('EV Scenarios'!L$2-'EV Scenarios'!L$3)*'Node ratio'!$B10</f>
        <v>213.33428923161188</v>
      </c>
      <c r="M10" s="1">
        <f>'[2]Pc, Summer, S1'!M10*Main!$B$8+('EV Scenarios'!M$2-'EV Scenarios'!M$3)*'Node ratio'!$B10</f>
        <v>231.9181341261324</v>
      </c>
      <c r="N10" s="1">
        <f>'[2]Pc, Summer, S1'!N10*Main!$B$8+('EV Scenarios'!N$2-'EV Scenarios'!N$3)*'Node ratio'!$B10</f>
        <v>237.5591606587476</v>
      </c>
      <c r="O10" s="1">
        <f>'[2]Pc, Summer, S1'!O10*Main!$B$8+('EV Scenarios'!O$2-'EV Scenarios'!O$3)*'Node ratio'!$B10</f>
        <v>233.83762098566652</v>
      </c>
      <c r="P10" s="1">
        <f>'[2]Pc, Summer, S1'!P10*Main!$B$8+('EV Scenarios'!P$2-'EV Scenarios'!P$3)*'Node ratio'!$B10</f>
        <v>247.24737165207415</v>
      </c>
      <c r="Q10" s="1">
        <f>'[2]Pc, Summer, S1'!Q10*Main!$B$8+('EV Scenarios'!Q$2-'EV Scenarios'!Q$3)*'Node ratio'!$B10</f>
        <v>229.01379960956427</v>
      </c>
      <c r="R10" s="1">
        <f>'[2]Pc, Summer, S1'!R10*Main!$B$8+('EV Scenarios'!R$2-'EV Scenarios'!R$3)*'Node ratio'!$B10</f>
        <v>218.46773047527003</v>
      </c>
      <c r="S10" s="1">
        <f>'[2]Pc, Summer, S1'!S10*Main!$B$8+('EV Scenarios'!S$2-'EV Scenarios'!S$3)*'Node ratio'!$B10</f>
        <v>215.50239376115087</v>
      </c>
      <c r="T10" s="1">
        <f>'[2]Pc, Summer, S1'!T10*Main!$B$8+('EV Scenarios'!T$2-'EV Scenarios'!T$3)*'Node ratio'!$B10</f>
        <v>201.81685249020256</v>
      </c>
      <c r="U10" s="1">
        <f>'[2]Pc, Summer, S1'!U10*Main!$B$8+('EV Scenarios'!U$2-'EV Scenarios'!U$3)*'Node ratio'!$B10</f>
        <v>205.13825690333263</v>
      </c>
      <c r="V10" s="1">
        <f>'[2]Pc, Summer, S1'!V10*Main!$B$8+('EV Scenarios'!V$2-'EV Scenarios'!V$3)*'Node ratio'!$B10</f>
        <v>201.69333520756132</v>
      </c>
      <c r="W10" s="1">
        <f>'[2]Pc, Summer, S1'!W10*Main!$B$8+('EV Scenarios'!W$2-'EV Scenarios'!W$3)*'Node ratio'!$B10</f>
        <v>217.3491722254783</v>
      </c>
      <c r="X10" s="1">
        <f>'[2]Pc, Summer, S1'!X10*Main!$B$8+('EV Scenarios'!X$2-'EV Scenarios'!X$3)*'Node ratio'!$B10</f>
        <v>202.29284018183995</v>
      </c>
      <c r="Y10" s="1">
        <f>'[2]Pc, Summer, S1'!Y10*Main!$B$8+('EV Scenarios'!Y$2-'EV Scenarios'!Y$3)*'Node ratio'!$B10</f>
        <v>170.47785392977232</v>
      </c>
    </row>
    <row r="11" spans="1:25" x14ac:dyDescent="0.25">
      <c r="A11">
        <v>15</v>
      </c>
      <c r="B11" s="1">
        <f>'[2]Pc, Summer, S1'!B11*Main!$B$8+('EV Scenarios'!B$2-'EV Scenarios'!B$3)*'Node ratio'!$B11</f>
        <v>4.3124295625081199</v>
      </c>
      <c r="C11" s="1">
        <f>'[2]Pc, Summer, S1'!C11*Main!$B$8+('EV Scenarios'!C$2-'EV Scenarios'!C$3)*'Node ratio'!$B11</f>
        <v>4.0753747890238872</v>
      </c>
      <c r="D11" s="1">
        <f>'[2]Pc, Summer, S1'!D11*Main!$B$8+('EV Scenarios'!D$2-'EV Scenarios'!D$3)*'Node ratio'!$B11</f>
        <v>3.7337591459809727</v>
      </c>
      <c r="E11" s="1">
        <f>'[2]Pc, Summer, S1'!E11*Main!$B$8+('EV Scenarios'!E$2-'EV Scenarios'!E$3)*'Node ratio'!$B11</f>
        <v>3.8411604062460372</v>
      </c>
      <c r="F11" s="1">
        <f>'[2]Pc, Summer, S1'!F11*Main!$B$8+('EV Scenarios'!F$2-'EV Scenarios'!F$3)*'Node ratio'!$B11</f>
        <v>3.8559278277241313</v>
      </c>
      <c r="G11" s="1">
        <f>'[2]Pc, Summer, S1'!G11*Main!$B$8+('EV Scenarios'!G$2-'EV Scenarios'!G$3)*'Node ratio'!$B11</f>
        <v>4.0183219981281209</v>
      </c>
      <c r="H11" s="1">
        <f>'[2]Pc, Summer, S1'!H11*Main!$B$8+('EV Scenarios'!H$2-'EV Scenarios'!H$3)*'Node ratio'!$B11</f>
        <v>4.5399202179665812</v>
      </c>
      <c r="I11" s="1">
        <f>'[2]Pc, Summer, S1'!I11*Main!$B$8+('EV Scenarios'!I$2-'EV Scenarios'!I$3)*'Node ratio'!$B11</f>
        <v>5.4933559800665313</v>
      </c>
      <c r="J11" s="1">
        <f>'[2]Pc, Summer, S1'!J11*Main!$B$8+('EV Scenarios'!J$2-'EV Scenarios'!J$3)*'Node ratio'!$B11</f>
        <v>5.9923755801960166</v>
      </c>
      <c r="K11" s="1">
        <f>'[2]Pc, Summer, S1'!K11*Main!$B$8+('EV Scenarios'!K$2-'EV Scenarios'!K$3)*'Node ratio'!$B11</f>
        <v>6.4503217487410174</v>
      </c>
      <c r="L11" s="1">
        <f>'[2]Pc, Summer, S1'!L11*Main!$B$8+('EV Scenarios'!L$2-'EV Scenarios'!L$3)*'Node ratio'!$B11</f>
        <v>6.483724326632931</v>
      </c>
      <c r="M11" s="1">
        <f>'[2]Pc, Summer, S1'!M11*Main!$B$8+('EV Scenarios'!M$2-'EV Scenarios'!M$3)*'Node ratio'!$B11</f>
        <v>6.5228294910957008</v>
      </c>
      <c r="N11" s="1">
        <f>'[2]Pc, Summer, S1'!N11*Main!$B$8+('EV Scenarios'!N$2-'EV Scenarios'!N$3)*'Node ratio'!$B11</f>
        <v>6.7384275001157636</v>
      </c>
      <c r="O11" s="1">
        <f>'[2]Pc, Summer, S1'!O11*Main!$B$8+('EV Scenarios'!O$2-'EV Scenarios'!O$3)*'Node ratio'!$B11</f>
        <v>6.6106786745326716</v>
      </c>
      <c r="P11" s="1">
        <f>'[2]Pc, Summer, S1'!P11*Main!$B$8+('EV Scenarios'!P$2-'EV Scenarios'!P$3)*'Node ratio'!$B11</f>
        <v>6.3075706669800899</v>
      </c>
      <c r="Q11" s="1">
        <f>'[2]Pc, Summer, S1'!Q11*Main!$B$8+('EV Scenarios'!Q$2-'EV Scenarios'!Q$3)*'Node ratio'!$B11</f>
        <v>6.2343808662554316</v>
      </c>
      <c r="R11" s="1">
        <f>'[2]Pc, Summer, S1'!R11*Main!$B$8+('EV Scenarios'!R$2-'EV Scenarios'!R$3)*'Node ratio'!$B11</f>
        <v>5.8860505774321856</v>
      </c>
      <c r="S11" s="1">
        <f>'[2]Pc, Summer, S1'!S11*Main!$B$8+('EV Scenarios'!S$2-'EV Scenarios'!S$3)*'Node ratio'!$B11</f>
        <v>5.9011934373981996</v>
      </c>
      <c r="T11" s="1">
        <f>'[2]Pc, Summer, S1'!T11*Main!$B$8+('EV Scenarios'!T$2-'EV Scenarios'!T$3)*'Node ratio'!$B11</f>
        <v>5.6906173492584866</v>
      </c>
      <c r="U11" s="1">
        <f>'[2]Pc, Summer, S1'!U11*Main!$B$8+('EV Scenarios'!U$2-'EV Scenarios'!U$3)*'Node ratio'!$B11</f>
        <v>5.9670840463837838</v>
      </c>
      <c r="V11" s="1">
        <f>'[2]Pc, Summer, S1'!V11*Main!$B$8+('EV Scenarios'!V$2-'EV Scenarios'!V$3)*'Node ratio'!$B11</f>
        <v>5.979542372863758</v>
      </c>
      <c r="W11" s="1">
        <f>'[2]Pc, Summer, S1'!W11*Main!$B$8+('EV Scenarios'!W$2-'EV Scenarios'!W$3)*'Node ratio'!$B11</f>
        <v>6.1842336401730948</v>
      </c>
      <c r="X11" s="1">
        <f>'[2]Pc, Summer, S1'!X11*Main!$B$8+('EV Scenarios'!X$2-'EV Scenarios'!X$3)*'Node ratio'!$B11</f>
        <v>5.6056830279893877</v>
      </c>
      <c r="Y11" s="1">
        <f>'[2]Pc, Summer, S1'!Y11*Main!$B$8+('EV Scenarios'!Y$2-'EV Scenarios'!Y$3)*'Node ratio'!$B11</f>
        <v>4.8939805376228716</v>
      </c>
    </row>
    <row r="12" spans="1:25" x14ac:dyDescent="0.25">
      <c r="A12">
        <v>16</v>
      </c>
      <c r="B12" s="1">
        <f>'[2]Pc, Summer, S1'!B12*Main!$B$8+('EV Scenarios'!B$2-'EV Scenarios'!B$3)*'Node ratio'!$B12</f>
        <v>26.256620783293052</v>
      </c>
      <c r="C12" s="1">
        <f>'[2]Pc, Summer, S1'!C12*Main!$B$8+('EV Scenarios'!C$2-'EV Scenarios'!C$3)*'Node ratio'!$B12</f>
        <v>26.793528138455464</v>
      </c>
      <c r="D12" s="1">
        <f>'[2]Pc, Summer, S1'!D12*Main!$B$8+('EV Scenarios'!D$2-'EV Scenarios'!D$3)*'Node ratio'!$B12</f>
        <v>25.269226156162286</v>
      </c>
      <c r="E12" s="1">
        <f>'[2]Pc, Summer, S1'!E12*Main!$B$8+('EV Scenarios'!E$2-'EV Scenarios'!E$3)*'Node ratio'!$B12</f>
        <v>26.787398490013</v>
      </c>
      <c r="F12" s="1">
        <f>'[2]Pc, Summer, S1'!F12*Main!$B$8+('EV Scenarios'!F$2-'EV Scenarios'!F$3)*'Node ratio'!$B12</f>
        <v>26.632785454740262</v>
      </c>
      <c r="G12" s="1">
        <f>'[2]Pc, Summer, S1'!G12*Main!$B$8+('EV Scenarios'!G$2-'EV Scenarios'!G$3)*'Node ratio'!$B12</f>
        <v>28.06164005063907</v>
      </c>
      <c r="H12" s="1">
        <f>'[2]Pc, Summer, S1'!H12*Main!$B$8+('EV Scenarios'!H$2-'EV Scenarios'!H$3)*'Node ratio'!$B12</f>
        <v>36.483849487513758</v>
      </c>
      <c r="I12" s="1">
        <f>'[2]Pc, Summer, S1'!I12*Main!$B$8+('EV Scenarios'!I$2-'EV Scenarios'!I$3)*'Node ratio'!$B12</f>
        <v>40.462055108100806</v>
      </c>
      <c r="J12" s="1">
        <f>'[2]Pc, Summer, S1'!J12*Main!$B$8+('EV Scenarios'!J$2-'EV Scenarios'!J$3)*'Node ratio'!$B12</f>
        <v>41.349097596116827</v>
      </c>
      <c r="K12" s="1">
        <f>'[2]Pc, Summer, S1'!K12*Main!$B$8+('EV Scenarios'!K$2-'EV Scenarios'!K$3)*'Node ratio'!$B12</f>
        <v>43.089528526156634</v>
      </c>
      <c r="L12" s="1">
        <f>'[2]Pc, Summer, S1'!L12*Main!$B$8+('EV Scenarios'!L$2-'EV Scenarios'!L$3)*'Node ratio'!$B12</f>
        <v>43.346261299037153</v>
      </c>
      <c r="M12" s="1">
        <f>'[2]Pc, Summer, S1'!M12*Main!$B$8+('EV Scenarios'!M$2-'EV Scenarios'!M$3)*'Node ratio'!$B12</f>
        <v>44.154397681587973</v>
      </c>
      <c r="N12" s="1">
        <f>'[2]Pc, Summer, S1'!N12*Main!$B$8+('EV Scenarios'!N$2-'EV Scenarios'!N$3)*'Node ratio'!$B12</f>
        <v>42.728936235359136</v>
      </c>
      <c r="O12" s="1">
        <f>'[2]Pc, Summer, S1'!O12*Main!$B$8+('EV Scenarios'!O$2-'EV Scenarios'!O$3)*'Node ratio'!$B12</f>
        <v>41.656879009101324</v>
      </c>
      <c r="P12" s="1">
        <f>'[2]Pc, Summer, S1'!P12*Main!$B$8+('EV Scenarios'!P$2-'EV Scenarios'!P$3)*'Node ratio'!$B12</f>
        <v>38.699753774918534</v>
      </c>
      <c r="Q12" s="1">
        <f>'[2]Pc, Summer, S1'!Q12*Main!$B$8+('EV Scenarios'!Q$2-'EV Scenarios'!Q$3)*'Node ratio'!$B12</f>
        <v>37.033183838780204</v>
      </c>
      <c r="R12" s="1">
        <f>'[2]Pc, Summer, S1'!R12*Main!$B$8+('EV Scenarios'!R$2-'EV Scenarios'!R$3)*'Node ratio'!$B12</f>
        <v>37.405557194964089</v>
      </c>
      <c r="S12" s="1">
        <f>'[2]Pc, Summer, S1'!S12*Main!$B$8+('EV Scenarios'!S$2-'EV Scenarios'!S$3)*'Node ratio'!$B12</f>
        <v>36.657464936530616</v>
      </c>
      <c r="T12" s="1">
        <f>'[2]Pc, Summer, S1'!T12*Main!$B$8+('EV Scenarios'!T$2-'EV Scenarios'!T$3)*'Node ratio'!$B12</f>
        <v>36.096456276545482</v>
      </c>
      <c r="U12" s="1">
        <f>'[2]Pc, Summer, S1'!U12*Main!$B$8+('EV Scenarios'!U$2-'EV Scenarios'!U$3)*'Node ratio'!$B12</f>
        <v>36.966872075571374</v>
      </c>
      <c r="V12" s="1">
        <f>'[2]Pc, Summer, S1'!V12*Main!$B$8+('EV Scenarios'!V$2-'EV Scenarios'!V$3)*'Node ratio'!$B12</f>
        <v>35.779928333828359</v>
      </c>
      <c r="W12" s="1">
        <f>'[2]Pc, Summer, S1'!W12*Main!$B$8+('EV Scenarios'!W$2-'EV Scenarios'!W$3)*'Node ratio'!$B12</f>
        <v>37.36016564328721</v>
      </c>
      <c r="X12" s="1">
        <f>'[2]Pc, Summer, S1'!X12*Main!$B$8+('EV Scenarios'!X$2-'EV Scenarios'!X$3)*'Node ratio'!$B12</f>
        <v>35.008407399187128</v>
      </c>
      <c r="Y12" s="1">
        <f>'[2]Pc, Summer, S1'!Y12*Main!$B$8+('EV Scenarios'!Y$2-'EV Scenarios'!Y$3)*'Node ratio'!$B12</f>
        <v>29.723613274451246</v>
      </c>
    </row>
    <row r="13" spans="1:25" x14ac:dyDescent="0.25">
      <c r="A13">
        <v>17</v>
      </c>
      <c r="B13" s="1">
        <f>'[2]Pc, Summer, S1'!B13*Main!$B$8+('EV Scenarios'!B$2-'EV Scenarios'!B$3)*'Node ratio'!$B13</f>
        <v>7.672482043873365</v>
      </c>
      <c r="C13" s="1">
        <f>'[2]Pc, Summer, S1'!C13*Main!$B$8+('EV Scenarios'!C$2-'EV Scenarios'!C$3)*'Node ratio'!$B13</f>
        <v>7.9776594598228314</v>
      </c>
      <c r="D13" s="1">
        <f>'[2]Pc, Summer, S1'!D13*Main!$B$8+('EV Scenarios'!D$2-'EV Scenarios'!D$3)*'Node ratio'!$B13</f>
        <v>6.5627339552944184</v>
      </c>
      <c r="E13" s="1">
        <f>'[2]Pc, Summer, S1'!E13*Main!$B$8+('EV Scenarios'!E$2-'EV Scenarios'!E$3)*'Node ratio'!$B13</f>
        <v>7.1049410141082143</v>
      </c>
      <c r="F13" s="1">
        <f>'[2]Pc, Summer, S1'!F13*Main!$B$8+('EV Scenarios'!F$2-'EV Scenarios'!F$3)*'Node ratio'!$B13</f>
        <v>7.2177860686760669</v>
      </c>
      <c r="G13" s="1">
        <f>'[2]Pc, Summer, S1'!G13*Main!$B$8+('EV Scenarios'!G$2-'EV Scenarios'!G$3)*'Node ratio'!$B13</f>
        <v>6.7657950290735496</v>
      </c>
      <c r="H13" s="1">
        <f>'[2]Pc, Summer, S1'!H13*Main!$B$8+('EV Scenarios'!H$2-'EV Scenarios'!H$3)*'Node ratio'!$B13</f>
        <v>7.7545565546981807</v>
      </c>
      <c r="I13" s="1">
        <f>'[2]Pc, Summer, S1'!I13*Main!$B$8+('EV Scenarios'!I$2-'EV Scenarios'!I$3)*'Node ratio'!$B13</f>
        <v>8.7437452837492557</v>
      </c>
      <c r="J13" s="1">
        <f>'[2]Pc, Summer, S1'!J13*Main!$B$8+('EV Scenarios'!J$2-'EV Scenarios'!J$3)*'Node ratio'!$B13</f>
        <v>8.8585227451885764</v>
      </c>
      <c r="K13" s="1">
        <f>'[2]Pc, Summer, S1'!K13*Main!$B$8+('EV Scenarios'!K$2-'EV Scenarios'!K$3)*'Node ratio'!$B13</f>
        <v>9.7360023912007527</v>
      </c>
      <c r="L13" s="1">
        <f>'[2]Pc, Summer, S1'!L13*Main!$B$8+('EV Scenarios'!L$2-'EV Scenarios'!L$3)*'Node ratio'!$B13</f>
        <v>9.1810831536533204</v>
      </c>
      <c r="M13" s="1">
        <f>'[2]Pc, Summer, S1'!M13*Main!$B$8+('EV Scenarios'!M$2-'EV Scenarios'!M$3)*'Node ratio'!$B13</f>
        <v>9.4511459147466308</v>
      </c>
      <c r="N13" s="1">
        <f>'[2]Pc, Summer, S1'!N13*Main!$B$8+('EV Scenarios'!N$2-'EV Scenarios'!N$3)*'Node ratio'!$B13</f>
        <v>10.04953787417935</v>
      </c>
      <c r="O13" s="1">
        <f>'[2]Pc, Summer, S1'!O13*Main!$B$8+('EV Scenarios'!O$2-'EV Scenarios'!O$3)*'Node ratio'!$B13</f>
        <v>9.3536141403906381</v>
      </c>
      <c r="P13" s="1">
        <f>'[2]Pc, Summer, S1'!P13*Main!$B$8+('EV Scenarios'!P$2-'EV Scenarios'!P$3)*'Node ratio'!$B13</f>
        <v>8.5854941884032456</v>
      </c>
      <c r="Q13" s="1">
        <f>'[2]Pc, Summer, S1'!Q13*Main!$B$8+('EV Scenarios'!Q$2-'EV Scenarios'!Q$3)*'Node ratio'!$B13</f>
        <v>9.3005116103214469</v>
      </c>
      <c r="R13" s="1">
        <f>'[2]Pc, Summer, S1'!R13*Main!$B$8+('EV Scenarios'!R$2-'EV Scenarios'!R$3)*'Node ratio'!$B13</f>
        <v>8.4856661083166749</v>
      </c>
      <c r="S13" s="1">
        <f>'[2]Pc, Summer, S1'!S13*Main!$B$8+('EV Scenarios'!S$2-'EV Scenarios'!S$3)*'Node ratio'!$B13</f>
        <v>9.2561971825290694</v>
      </c>
      <c r="T13" s="1">
        <f>'[2]Pc, Summer, S1'!T13*Main!$B$8+('EV Scenarios'!T$2-'EV Scenarios'!T$3)*'Node ratio'!$B13</f>
        <v>9.0158367616781909</v>
      </c>
      <c r="U13" s="1">
        <f>'[2]Pc, Summer, S1'!U13*Main!$B$8+('EV Scenarios'!U$2-'EV Scenarios'!U$3)*'Node ratio'!$B13</f>
        <v>9.3587193085117217</v>
      </c>
      <c r="V13" s="1">
        <f>'[2]Pc, Summer, S1'!V13*Main!$B$8+('EV Scenarios'!V$2-'EV Scenarios'!V$3)*'Node ratio'!$B13</f>
        <v>9.9231004449249003</v>
      </c>
      <c r="W13" s="1">
        <f>'[2]Pc, Summer, S1'!W13*Main!$B$8+('EV Scenarios'!W$2-'EV Scenarios'!W$3)*'Node ratio'!$B13</f>
        <v>10.288793801569515</v>
      </c>
      <c r="X13" s="1">
        <f>'[2]Pc, Summer, S1'!X13*Main!$B$8+('EV Scenarios'!X$2-'EV Scenarios'!X$3)*'Node ratio'!$B13</f>
        <v>9.2730842418018842</v>
      </c>
      <c r="Y13" s="1">
        <f>'[2]Pc, Summer, S1'!Y13*Main!$B$8+('EV Scenarios'!Y$2-'EV Scenarios'!Y$3)*'Node ratio'!$B13</f>
        <v>8.3026696045466544</v>
      </c>
    </row>
    <row r="14" spans="1:25" x14ac:dyDescent="0.25">
      <c r="A14">
        <v>18</v>
      </c>
      <c r="B14" s="1">
        <f>'[2]Pc, Summer, S1'!B14*Main!$B$8+('EV Scenarios'!B$2-'EV Scenarios'!B$3)*'Node ratio'!$B14</f>
        <v>-0.14852055128261366</v>
      </c>
      <c r="C14" s="1">
        <f>'[2]Pc, Summer, S1'!C14*Main!$B$8+('EV Scenarios'!C$2-'EV Scenarios'!C$3)*'Node ratio'!$B14</f>
        <v>3.9589639722447528E-2</v>
      </c>
      <c r="D14" s="1">
        <f>'[2]Pc, Summer, S1'!D14*Main!$B$8+('EV Scenarios'!D$2-'EV Scenarios'!D$3)*'Node ratio'!$B14</f>
        <v>0.10630752260027714</v>
      </c>
      <c r="E14" s="1">
        <f>'[2]Pc, Summer, S1'!E14*Main!$B$8+('EV Scenarios'!E$2-'EV Scenarios'!E$3)*'Node ratio'!$B14</f>
        <v>0.21163069020534833</v>
      </c>
      <c r="F14" s="1">
        <f>'[2]Pc, Summer, S1'!F14*Main!$B$8+('EV Scenarios'!F$2-'EV Scenarios'!F$3)*'Node ratio'!$B14</f>
        <v>0.15661904706594543</v>
      </c>
      <c r="G14" s="1">
        <f>'[2]Pc, Summer, S1'!G14*Main!$B$8+('EV Scenarios'!G$2-'EV Scenarios'!G$3)*'Node ratio'!$B14</f>
        <v>0.13381579558425877</v>
      </c>
      <c r="H14" s="1">
        <f>'[2]Pc, Summer, S1'!H14*Main!$B$8+('EV Scenarios'!H$2-'EV Scenarios'!H$3)*'Node ratio'!$B14</f>
        <v>0.2512598960563705</v>
      </c>
      <c r="I14" s="1">
        <f>'[2]Pc, Summer, S1'!I14*Main!$B$8+('EV Scenarios'!I$2-'EV Scenarios'!I$3)*'Node ratio'!$B14</f>
        <v>0.49389938452887699</v>
      </c>
      <c r="J14" s="1">
        <f>'[2]Pc, Summer, S1'!J14*Main!$B$8+('EV Scenarios'!J$2-'EV Scenarios'!J$3)*'Node ratio'!$B14</f>
        <v>0.1915303976737194</v>
      </c>
      <c r="K14" s="1">
        <f>'[2]Pc, Summer, S1'!K14*Main!$B$8+('EV Scenarios'!K$2-'EV Scenarios'!K$3)*'Node ratio'!$B14</f>
        <v>0.48946782304549635</v>
      </c>
      <c r="L14" s="1">
        <f>'[2]Pc, Summer, S1'!L14*Main!$B$8+('EV Scenarios'!L$2-'EV Scenarios'!L$3)*'Node ratio'!$B14</f>
        <v>0.49773326373019772</v>
      </c>
      <c r="M14" s="1">
        <f>'[2]Pc, Summer, S1'!M14*Main!$B$8+('EV Scenarios'!M$2-'EV Scenarios'!M$3)*'Node ratio'!$B14</f>
        <v>0.95853190796404797</v>
      </c>
      <c r="N14" s="1">
        <f>'[2]Pc, Summer, S1'!N14*Main!$B$8+('EV Scenarios'!N$2-'EV Scenarios'!N$3)*'Node ratio'!$B14</f>
        <v>0.55826286890493937</v>
      </c>
      <c r="O14" s="1">
        <f>'[2]Pc, Summer, S1'!O14*Main!$B$8+('EV Scenarios'!O$2-'EV Scenarios'!O$3)*'Node ratio'!$B14</f>
        <v>1.3502479665798686</v>
      </c>
      <c r="P14" s="1">
        <f>'[2]Pc, Summer, S1'!P14*Main!$B$8+('EV Scenarios'!P$2-'EV Scenarios'!P$3)*'Node ratio'!$B14</f>
        <v>0.23868937051316519</v>
      </c>
      <c r="Q14" s="1">
        <f>'[2]Pc, Summer, S1'!Q14*Main!$B$8+('EV Scenarios'!Q$2-'EV Scenarios'!Q$3)*'Node ratio'!$B14</f>
        <v>0.64960172328462851</v>
      </c>
      <c r="R14" s="1">
        <f>'[2]Pc, Summer, S1'!R14*Main!$B$8+('EV Scenarios'!R$2-'EV Scenarios'!R$3)*'Node ratio'!$B14</f>
        <v>0.70616862281491488</v>
      </c>
      <c r="S14" s="1">
        <f>'[2]Pc, Summer, S1'!S14*Main!$B$8+('EV Scenarios'!S$2-'EV Scenarios'!S$3)*'Node ratio'!$B14</f>
        <v>-0.53333142015135104</v>
      </c>
      <c r="T14" s="1">
        <f>'[2]Pc, Summer, S1'!T14*Main!$B$8+('EV Scenarios'!T$2-'EV Scenarios'!T$3)*'Node ratio'!$B14</f>
        <v>0.36227374077534735</v>
      </c>
      <c r="U14" s="1">
        <f>'[2]Pc, Summer, S1'!U14*Main!$B$8+('EV Scenarios'!U$2-'EV Scenarios'!U$3)*'Node ratio'!$B14</f>
        <v>4.7320225242355539E-2</v>
      </c>
      <c r="V14" s="1">
        <f>'[2]Pc, Summer, S1'!V14*Main!$B$8+('EV Scenarios'!V$2-'EV Scenarios'!V$3)*'Node ratio'!$B14</f>
        <v>0.93290710845640568</v>
      </c>
      <c r="W14" s="1">
        <f>'[2]Pc, Summer, S1'!W14*Main!$B$8+('EV Scenarios'!W$2-'EV Scenarios'!W$3)*'Node ratio'!$B14</f>
        <v>1.3150797938757299</v>
      </c>
      <c r="X14" s="1">
        <f>'[2]Pc, Summer, S1'!X14*Main!$B$8+('EV Scenarios'!X$2-'EV Scenarios'!X$3)*'Node ratio'!$B14</f>
        <v>0.26050790169833404</v>
      </c>
      <c r="Y14" s="1">
        <f>'[2]Pc, Summer, S1'!Y14*Main!$B$8+('EV Scenarios'!Y$2-'EV Scenarios'!Y$3)*'Node ratio'!$B14</f>
        <v>0.58780161210806836</v>
      </c>
    </row>
    <row r="15" spans="1:25" x14ac:dyDescent="0.25">
      <c r="A15">
        <v>20</v>
      </c>
      <c r="B15" s="1">
        <f>'[2]Pc, Summer, S1'!B15*Main!$B$8+('EV Scenarios'!B$2-'EV Scenarios'!B$3)*'Node ratio'!$B15</f>
        <v>5.9097088799767672</v>
      </c>
      <c r="C15" s="1">
        <f>'[2]Pc, Summer, S1'!C15*Main!$B$8+('EV Scenarios'!C$2-'EV Scenarios'!C$3)*'Node ratio'!$B15</f>
        <v>5.8569809121156036</v>
      </c>
      <c r="D15" s="1">
        <f>'[2]Pc, Summer, S1'!D15*Main!$B$8+('EV Scenarios'!D$2-'EV Scenarios'!D$3)*'Node ratio'!$B15</f>
        <v>5.86768846421253</v>
      </c>
      <c r="E15" s="1">
        <f>'[2]Pc, Summer, S1'!E15*Main!$B$8+('EV Scenarios'!E$2-'EV Scenarios'!E$3)*'Node ratio'!$B15</f>
        <v>5.8816681885337285</v>
      </c>
      <c r="F15" s="1">
        <f>'[2]Pc, Summer, S1'!F15*Main!$B$8+('EV Scenarios'!F$2-'EV Scenarios'!F$3)*'Node ratio'!$B15</f>
        <v>6.0424319018565553</v>
      </c>
      <c r="G15" s="1">
        <f>'[2]Pc, Summer, S1'!G15*Main!$B$8+('EV Scenarios'!G$2-'EV Scenarios'!G$3)*'Node ratio'!$B15</f>
        <v>6.1105668485006008</v>
      </c>
      <c r="H15" s="1">
        <f>'[2]Pc, Summer, S1'!H15*Main!$B$8+('EV Scenarios'!H$2-'EV Scenarios'!H$3)*'Node ratio'!$B15</f>
        <v>5.3968316639626472</v>
      </c>
      <c r="I15" s="1">
        <f>'[2]Pc, Summer, S1'!I15*Main!$B$8+('EV Scenarios'!I$2-'EV Scenarios'!I$3)*'Node ratio'!$B15</f>
        <v>3.9445478166662511</v>
      </c>
      <c r="J15" s="1">
        <f>'[2]Pc, Summer, S1'!J15*Main!$B$8+('EV Scenarios'!J$2-'EV Scenarios'!J$3)*'Node ratio'!$B15</f>
        <v>4.0648121331884894</v>
      </c>
      <c r="K15" s="1">
        <f>'[2]Pc, Summer, S1'!K15*Main!$B$8+('EV Scenarios'!K$2-'EV Scenarios'!K$3)*'Node ratio'!$B15</f>
        <v>4.5223035537782552</v>
      </c>
      <c r="L15" s="1">
        <f>'[2]Pc, Summer, S1'!L15*Main!$B$8+('EV Scenarios'!L$2-'EV Scenarios'!L$3)*'Node ratio'!$B15</f>
        <v>4.3469602217567385</v>
      </c>
      <c r="M15" s="1">
        <f>'[2]Pc, Summer, S1'!M15*Main!$B$8+('EV Scenarios'!M$2-'EV Scenarios'!M$3)*'Node ratio'!$B15</f>
        <v>5.6087098523990715</v>
      </c>
      <c r="N15" s="1">
        <f>'[2]Pc, Summer, S1'!N15*Main!$B$8+('EV Scenarios'!N$2-'EV Scenarios'!N$3)*'Node ratio'!$B15</f>
        <v>6.658007510430604</v>
      </c>
      <c r="O15" s="1">
        <f>'[2]Pc, Summer, S1'!O15*Main!$B$8+('EV Scenarios'!O$2-'EV Scenarios'!O$3)*'Node ratio'!$B15</f>
        <v>6.3746236067739481</v>
      </c>
      <c r="P15" s="1">
        <f>'[2]Pc, Summer, S1'!P15*Main!$B$8+('EV Scenarios'!P$2-'EV Scenarios'!P$3)*'Node ratio'!$B15</f>
        <v>5.9514760238315345</v>
      </c>
      <c r="Q15" s="1">
        <f>'[2]Pc, Summer, S1'!Q15*Main!$B$8+('EV Scenarios'!Q$2-'EV Scenarios'!Q$3)*'Node ratio'!$B15</f>
        <v>6.0504601841405972</v>
      </c>
      <c r="R15" s="1">
        <f>'[2]Pc, Summer, S1'!R15*Main!$B$8+('EV Scenarios'!R$2-'EV Scenarios'!R$3)*'Node ratio'!$B15</f>
        <v>6.5811279159327594</v>
      </c>
      <c r="S15" s="1">
        <f>'[2]Pc, Summer, S1'!S15*Main!$B$8+('EV Scenarios'!S$2-'EV Scenarios'!S$3)*'Node ratio'!$B15</f>
        <v>5.9779679515373205</v>
      </c>
      <c r="T15" s="1">
        <f>'[2]Pc, Summer, S1'!T15*Main!$B$8+('EV Scenarios'!T$2-'EV Scenarios'!T$3)*'Node ratio'!$B15</f>
        <v>5.8162584944224047</v>
      </c>
      <c r="U15" s="1">
        <f>'[2]Pc, Summer, S1'!U15*Main!$B$8+('EV Scenarios'!U$2-'EV Scenarios'!U$3)*'Node ratio'!$B15</f>
        <v>5.8887215226930243</v>
      </c>
      <c r="V15" s="1">
        <f>'[2]Pc, Summer, S1'!V15*Main!$B$8+('EV Scenarios'!V$2-'EV Scenarios'!V$3)*'Node ratio'!$B15</f>
        <v>5.9303470272322238</v>
      </c>
      <c r="W15" s="1">
        <f>'[2]Pc, Summer, S1'!W15*Main!$B$8+('EV Scenarios'!W$2-'EV Scenarios'!W$3)*'Node ratio'!$B15</f>
        <v>6.2159930810980057</v>
      </c>
      <c r="X15" s="1">
        <f>'[2]Pc, Summer, S1'!X15*Main!$B$8+('EV Scenarios'!X$2-'EV Scenarios'!X$3)*'Node ratio'!$B15</f>
        <v>5.3754859531791217</v>
      </c>
      <c r="Y15" s="1">
        <f>'[2]Pc, Summer, S1'!Y15*Main!$B$8+('EV Scenarios'!Y$2-'EV Scenarios'!Y$3)*'Node ratio'!$B15</f>
        <v>5.1347177715195551</v>
      </c>
    </row>
    <row r="16" spans="1:25" x14ac:dyDescent="0.25">
      <c r="A16">
        <v>21</v>
      </c>
      <c r="B16" s="1">
        <f>'[2]Pc, Summer, S1'!B16*Main!$B$8+('EV Scenarios'!B$2-'EV Scenarios'!B$3)*'Node ratio'!$B16</f>
        <v>7.844434918793894</v>
      </c>
      <c r="C16" s="1">
        <f>'[2]Pc, Summer, S1'!C16*Main!$B$8+('EV Scenarios'!C$2-'EV Scenarios'!C$3)*'Node ratio'!$B16</f>
        <v>7.3581412042211971</v>
      </c>
      <c r="D16" s="1">
        <f>'[2]Pc, Summer, S1'!D16*Main!$B$8+('EV Scenarios'!D$2-'EV Scenarios'!D$3)*'Node ratio'!$B16</f>
        <v>6.740142603606464</v>
      </c>
      <c r="E16" s="1">
        <f>'[2]Pc, Summer, S1'!E16*Main!$B$8+('EV Scenarios'!E$2-'EV Scenarios'!E$3)*'Node ratio'!$B16</f>
        <v>6.7109379280404786</v>
      </c>
      <c r="F16" s="1">
        <f>'[2]Pc, Summer, S1'!F16*Main!$B$8+('EV Scenarios'!F$2-'EV Scenarios'!F$3)*'Node ratio'!$B16</f>
        <v>6.677762439952871</v>
      </c>
      <c r="G16" s="1">
        <f>'[2]Pc, Summer, S1'!G16*Main!$B$8+('EV Scenarios'!G$2-'EV Scenarios'!G$3)*'Node ratio'!$B16</f>
        <v>6.5742202268880421</v>
      </c>
      <c r="H16" s="1">
        <f>'[2]Pc, Summer, S1'!H16*Main!$B$8+('EV Scenarios'!H$2-'EV Scenarios'!H$3)*'Node ratio'!$B16</f>
        <v>8.5309477102455524</v>
      </c>
      <c r="I16" s="1">
        <f>'[2]Pc, Summer, S1'!I16*Main!$B$8+('EV Scenarios'!I$2-'EV Scenarios'!I$3)*'Node ratio'!$B16</f>
        <v>11.030926162222995</v>
      </c>
      <c r="J16" s="1">
        <f>'[2]Pc, Summer, S1'!J16*Main!$B$8+('EV Scenarios'!J$2-'EV Scenarios'!J$3)*'Node ratio'!$B16</f>
        <v>12.230717764962595</v>
      </c>
      <c r="K16" s="1">
        <f>'[2]Pc, Summer, S1'!K16*Main!$B$8+('EV Scenarios'!K$2-'EV Scenarios'!K$3)*'Node ratio'!$B16</f>
        <v>12.126119307263647</v>
      </c>
      <c r="L16" s="1">
        <f>'[2]Pc, Summer, S1'!L16*Main!$B$8+('EV Scenarios'!L$2-'EV Scenarios'!L$3)*'Node ratio'!$B16</f>
        <v>12.268101795810779</v>
      </c>
      <c r="M16" s="1">
        <f>'[2]Pc, Summer, S1'!M16*Main!$B$8+('EV Scenarios'!M$2-'EV Scenarios'!M$3)*'Node ratio'!$B16</f>
        <v>12.667807665939831</v>
      </c>
      <c r="N16" s="1">
        <f>'[2]Pc, Summer, S1'!N16*Main!$B$8+('EV Scenarios'!N$2-'EV Scenarios'!N$3)*'Node ratio'!$B16</f>
        <v>12.794251632204121</v>
      </c>
      <c r="O16" s="1">
        <f>'[2]Pc, Summer, S1'!O16*Main!$B$8+('EV Scenarios'!O$2-'EV Scenarios'!O$3)*'Node ratio'!$B16</f>
        <v>12.433793114391985</v>
      </c>
      <c r="P16" s="1">
        <f>'[2]Pc, Summer, S1'!P16*Main!$B$8+('EV Scenarios'!P$2-'EV Scenarios'!P$3)*'Node ratio'!$B16</f>
        <v>11.240207164601827</v>
      </c>
      <c r="Q16" s="1">
        <f>'[2]Pc, Summer, S1'!Q16*Main!$B$8+('EV Scenarios'!Q$2-'EV Scenarios'!Q$3)*'Node ratio'!$B16</f>
        <v>10.926054976326736</v>
      </c>
      <c r="R16" s="1">
        <f>'[2]Pc, Summer, S1'!R16*Main!$B$8+('EV Scenarios'!R$2-'EV Scenarios'!R$3)*'Node ratio'!$B16</f>
        <v>10.814039676974033</v>
      </c>
      <c r="S16" s="1">
        <f>'[2]Pc, Summer, S1'!S16*Main!$B$8+('EV Scenarios'!S$2-'EV Scenarios'!S$3)*'Node ratio'!$B16</f>
        <v>10.589504307741114</v>
      </c>
      <c r="T16" s="1">
        <f>'[2]Pc, Summer, S1'!T16*Main!$B$8+('EV Scenarios'!T$2-'EV Scenarios'!T$3)*'Node ratio'!$B16</f>
        <v>10.131209585389561</v>
      </c>
      <c r="U16" s="1">
        <f>'[2]Pc, Summer, S1'!U16*Main!$B$8+('EV Scenarios'!U$2-'EV Scenarios'!U$3)*'Node ratio'!$B16</f>
        <v>10.764084279601985</v>
      </c>
      <c r="V16" s="1">
        <f>'[2]Pc, Summer, S1'!V16*Main!$B$8+('EV Scenarios'!V$2-'EV Scenarios'!V$3)*'Node ratio'!$B16</f>
        <v>11.110268911275648</v>
      </c>
      <c r="W16" s="1">
        <f>'[2]Pc, Summer, S1'!W16*Main!$B$8+('EV Scenarios'!W$2-'EV Scenarios'!W$3)*'Node ratio'!$B16</f>
        <v>11.776208921551481</v>
      </c>
      <c r="X16" s="1">
        <f>'[2]Pc, Summer, S1'!X16*Main!$B$8+('EV Scenarios'!X$2-'EV Scenarios'!X$3)*'Node ratio'!$B16</f>
        <v>10.73951253126711</v>
      </c>
      <c r="Y16" s="1">
        <f>'[2]Pc, Summer, S1'!Y16*Main!$B$8+('EV Scenarios'!Y$2-'EV Scenarios'!Y$3)*'Node ratio'!$B16</f>
        <v>9.1511290374070473</v>
      </c>
    </row>
    <row r="17" spans="1:25" x14ac:dyDescent="0.25">
      <c r="A17">
        <v>26</v>
      </c>
      <c r="B17" s="1">
        <f>'[2]Pc, Summer, S1'!B17*Main!$B$8+('EV Scenarios'!B$2-'EV Scenarios'!B$3)*'Node ratio'!$B17</f>
        <v>24.545893300082007</v>
      </c>
      <c r="C17" s="1">
        <f>'[2]Pc, Summer, S1'!C17*Main!$B$8+('EV Scenarios'!C$2-'EV Scenarios'!C$3)*'Node ratio'!$B17</f>
        <v>22.472168841061468</v>
      </c>
      <c r="D17" s="1">
        <f>'[2]Pc, Summer, S1'!D17*Main!$B$8+('EV Scenarios'!D$2-'EV Scenarios'!D$3)*'Node ratio'!$B17</f>
        <v>20.914905840189217</v>
      </c>
      <c r="E17" s="1">
        <f>'[2]Pc, Summer, S1'!E17*Main!$B$8+('EV Scenarios'!E$2-'EV Scenarios'!E$3)*'Node ratio'!$B17</f>
        <v>20.884463106367384</v>
      </c>
      <c r="F17" s="1">
        <f>'[2]Pc, Summer, S1'!F17*Main!$B$8+('EV Scenarios'!F$2-'EV Scenarios'!F$3)*'Node ratio'!$B17</f>
        <v>20.973737459725882</v>
      </c>
      <c r="G17" s="1">
        <f>'[2]Pc, Summer, S1'!G17*Main!$B$8+('EV Scenarios'!G$2-'EV Scenarios'!G$3)*'Node ratio'!$B17</f>
        <v>20.915272017478173</v>
      </c>
      <c r="H17" s="1">
        <f>'[2]Pc, Summer, S1'!H17*Main!$B$8+('EV Scenarios'!H$2-'EV Scenarios'!H$3)*'Node ratio'!$B17</f>
        <v>23.813463687027983</v>
      </c>
      <c r="I17" s="1">
        <f>'[2]Pc, Summer, S1'!I17*Main!$B$8+('EV Scenarios'!I$2-'EV Scenarios'!I$3)*'Node ratio'!$B17</f>
        <v>26.928952009796461</v>
      </c>
      <c r="J17" s="1">
        <f>'[2]Pc, Summer, S1'!J17*Main!$B$8+('EV Scenarios'!J$2-'EV Scenarios'!J$3)*'Node ratio'!$B17</f>
        <v>28.855044238377463</v>
      </c>
      <c r="K17" s="1">
        <f>'[2]Pc, Summer, S1'!K17*Main!$B$8+('EV Scenarios'!K$2-'EV Scenarios'!K$3)*'Node ratio'!$B17</f>
        <v>30.701044071613229</v>
      </c>
      <c r="L17" s="1">
        <f>'[2]Pc, Summer, S1'!L17*Main!$B$8+('EV Scenarios'!L$2-'EV Scenarios'!L$3)*'Node ratio'!$B17</f>
        <v>32.064434149615231</v>
      </c>
      <c r="M17" s="1">
        <f>'[2]Pc, Summer, S1'!M17*Main!$B$8+('EV Scenarios'!M$2-'EV Scenarios'!M$3)*'Node ratio'!$B17</f>
        <v>33.088181667785257</v>
      </c>
      <c r="N17" s="1">
        <f>'[2]Pc, Summer, S1'!N17*Main!$B$8+('EV Scenarios'!N$2-'EV Scenarios'!N$3)*'Node ratio'!$B17</f>
        <v>33.45796009176798</v>
      </c>
      <c r="O17" s="1">
        <f>'[2]Pc, Summer, S1'!O17*Main!$B$8+('EV Scenarios'!O$2-'EV Scenarios'!O$3)*'Node ratio'!$B17</f>
        <v>33.67059401720978</v>
      </c>
      <c r="P17" s="1">
        <f>'[2]Pc, Summer, S1'!P17*Main!$B$8+('EV Scenarios'!P$2-'EV Scenarios'!P$3)*'Node ratio'!$B17</f>
        <v>33.263656083071531</v>
      </c>
      <c r="Q17" s="1">
        <f>'[2]Pc, Summer, S1'!Q17*Main!$B$8+('EV Scenarios'!Q$2-'EV Scenarios'!Q$3)*'Node ratio'!$B17</f>
        <v>32.858212464961795</v>
      </c>
      <c r="R17" s="1">
        <f>'[2]Pc, Summer, S1'!R17*Main!$B$8+('EV Scenarios'!R$2-'EV Scenarios'!R$3)*'Node ratio'!$B17</f>
        <v>30.707819756416935</v>
      </c>
      <c r="S17" s="1">
        <f>'[2]Pc, Summer, S1'!S17*Main!$B$8+('EV Scenarios'!S$2-'EV Scenarios'!S$3)*'Node ratio'!$B17</f>
        <v>29.992698306423748</v>
      </c>
      <c r="T17" s="1">
        <f>'[2]Pc, Summer, S1'!T17*Main!$B$8+('EV Scenarios'!T$2-'EV Scenarios'!T$3)*'Node ratio'!$B17</f>
        <v>29.031189585011571</v>
      </c>
      <c r="U17" s="1">
        <f>'[2]Pc, Summer, S1'!U17*Main!$B$8+('EV Scenarios'!U$2-'EV Scenarios'!U$3)*'Node ratio'!$B17</f>
        <v>28.957432240578459</v>
      </c>
      <c r="V17" s="1">
        <f>'[2]Pc, Summer, S1'!V17*Main!$B$8+('EV Scenarios'!V$2-'EV Scenarios'!V$3)*'Node ratio'!$B17</f>
        <v>29.055113100822179</v>
      </c>
      <c r="W17" s="1">
        <f>'[2]Pc, Summer, S1'!W17*Main!$B$8+('EV Scenarios'!W$2-'EV Scenarios'!W$3)*'Node ratio'!$B17</f>
        <v>30.173039408771629</v>
      </c>
      <c r="X17" s="1">
        <f>'[2]Pc, Summer, S1'!X17*Main!$B$8+('EV Scenarios'!X$2-'EV Scenarios'!X$3)*'Node ratio'!$B17</f>
        <v>30.352511366767708</v>
      </c>
      <c r="Y17" s="1">
        <f>'[2]Pc, Summer, S1'!Y17*Main!$B$8+('EV Scenarios'!Y$2-'EV Scenarios'!Y$3)*'Node ratio'!$B17</f>
        <v>27.274459659905716</v>
      </c>
    </row>
    <row r="18" spans="1:25" x14ac:dyDescent="0.25">
      <c r="A18">
        <v>30</v>
      </c>
      <c r="B18" s="1">
        <f>'[2]Pc, Summer, S1'!B18*Main!$B$8+('EV Scenarios'!B$2-'EV Scenarios'!B$3)*'Node ratio'!$B18</f>
        <v>13.607176634759384</v>
      </c>
      <c r="C18" s="1">
        <f>'[2]Pc, Summer, S1'!C18*Main!$B$8+('EV Scenarios'!C$2-'EV Scenarios'!C$3)*'Node ratio'!$B18</f>
        <v>12.994611158679991</v>
      </c>
      <c r="D18" s="1">
        <f>'[2]Pc, Summer, S1'!D18*Main!$B$8+('EV Scenarios'!D$2-'EV Scenarios'!D$3)*'Node ratio'!$B18</f>
        <v>12.790650633636686</v>
      </c>
      <c r="E18" s="1">
        <f>'[2]Pc, Summer, S1'!E18*Main!$B$8+('EV Scenarios'!E$2-'EV Scenarios'!E$3)*'Node ratio'!$B18</f>
        <v>12.870984198145202</v>
      </c>
      <c r="F18" s="1">
        <f>'[2]Pc, Summer, S1'!F18*Main!$B$8+('EV Scenarios'!F$2-'EV Scenarios'!F$3)*'Node ratio'!$B18</f>
        <v>12.962623034595259</v>
      </c>
      <c r="G18" s="1">
        <f>'[2]Pc, Summer, S1'!G18*Main!$B$8+('EV Scenarios'!G$2-'EV Scenarios'!G$3)*'Node ratio'!$B18</f>
        <v>13.41880935569138</v>
      </c>
      <c r="H18" s="1">
        <f>'[2]Pc, Summer, S1'!H18*Main!$B$8+('EV Scenarios'!H$2-'EV Scenarios'!H$3)*'Node ratio'!$B18</f>
        <v>16.559740244421523</v>
      </c>
      <c r="I18" s="1">
        <f>'[2]Pc, Summer, S1'!I18*Main!$B$8+('EV Scenarios'!I$2-'EV Scenarios'!I$3)*'Node ratio'!$B18</f>
        <v>19.086801687271908</v>
      </c>
      <c r="J18" s="1">
        <f>'[2]Pc, Summer, S1'!J18*Main!$B$8+('EV Scenarios'!J$2-'EV Scenarios'!J$3)*'Node ratio'!$B18</f>
        <v>18.821419588173317</v>
      </c>
      <c r="K18" s="1">
        <f>'[2]Pc, Summer, S1'!K18*Main!$B$8+('EV Scenarios'!K$2-'EV Scenarios'!K$3)*'Node ratio'!$B18</f>
        <v>19.840175381267407</v>
      </c>
      <c r="L18" s="1">
        <f>'[2]Pc, Summer, S1'!L18*Main!$B$8+('EV Scenarios'!L$2-'EV Scenarios'!L$3)*'Node ratio'!$B18</f>
        <v>19.985584088504837</v>
      </c>
      <c r="M18" s="1">
        <f>'[2]Pc, Summer, S1'!M18*Main!$B$8+('EV Scenarios'!M$2-'EV Scenarios'!M$3)*'Node ratio'!$B18</f>
        <v>20.512741062235563</v>
      </c>
      <c r="N18" s="1">
        <f>'[2]Pc, Summer, S1'!N18*Main!$B$8+('EV Scenarios'!N$2-'EV Scenarios'!N$3)*'Node ratio'!$B18</f>
        <v>20.719364576274838</v>
      </c>
      <c r="O18" s="1">
        <f>'[2]Pc, Summer, S1'!O18*Main!$B$8+('EV Scenarios'!O$2-'EV Scenarios'!O$3)*'Node ratio'!$B18</f>
        <v>20.128843530638324</v>
      </c>
      <c r="P18" s="1">
        <f>'[2]Pc, Summer, S1'!P18*Main!$B$8+('EV Scenarios'!P$2-'EV Scenarios'!P$3)*'Node ratio'!$B18</f>
        <v>18.287447871355539</v>
      </c>
      <c r="Q18" s="1">
        <f>'[2]Pc, Summer, S1'!Q18*Main!$B$8+('EV Scenarios'!Q$2-'EV Scenarios'!Q$3)*'Node ratio'!$B18</f>
        <v>17.922518435420834</v>
      </c>
      <c r="R18" s="1">
        <f>'[2]Pc, Summer, S1'!R18*Main!$B$8+('EV Scenarios'!R$2-'EV Scenarios'!R$3)*'Node ratio'!$B18</f>
        <v>18.110032753215847</v>
      </c>
      <c r="S18" s="1">
        <f>'[2]Pc, Summer, S1'!S18*Main!$B$8+('EV Scenarios'!S$2-'EV Scenarios'!S$3)*'Node ratio'!$B18</f>
        <v>18.378582501128566</v>
      </c>
      <c r="T18" s="1">
        <f>'[2]Pc, Summer, S1'!T18*Main!$B$8+('EV Scenarios'!T$2-'EV Scenarios'!T$3)*'Node ratio'!$B18</f>
        <v>17.887889883503576</v>
      </c>
      <c r="U18" s="1">
        <f>'[2]Pc, Summer, S1'!U18*Main!$B$8+('EV Scenarios'!U$2-'EV Scenarios'!U$3)*'Node ratio'!$B18</f>
        <v>18.243484911724874</v>
      </c>
      <c r="V18" s="1">
        <f>'[2]Pc, Summer, S1'!V18*Main!$B$8+('EV Scenarios'!V$2-'EV Scenarios'!V$3)*'Node ratio'!$B18</f>
        <v>19.186036921592876</v>
      </c>
      <c r="W18" s="1">
        <f>'[2]Pc, Summer, S1'!W18*Main!$B$8+('EV Scenarios'!W$2-'EV Scenarios'!W$3)*'Node ratio'!$B18</f>
        <v>18.962932265418587</v>
      </c>
      <c r="X18" s="1">
        <f>'[2]Pc, Summer, S1'!X18*Main!$B$8+('EV Scenarios'!X$2-'EV Scenarios'!X$3)*'Node ratio'!$B18</f>
        <v>16.641443993336324</v>
      </c>
      <c r="Y18" s="1">
        <f>'[2]Pc, Summer, S1'!Y18*Main!$B$8+('EV Scenarios'!Y$2-'EV Scenarios'!Y$3)*'Node ratio'!$B18</f>
        <v>15.322635726010553</v>
      </c>
    </row>
    <row r="19" spans="1:25" x14ac:dyDescent="0.25">
      <c r="A19">
        <v>35</v>
      </c>
      <c r="B19" s="1">
        <f>'[2]Pc, Summer, S1'!B19*Main!$B$8+('EV Scenarios'!B$2-'EV Scenarios'!B$3)*'Node ratio'!$B19</f>
        <v>13.57584124576093</v>
      </c>
      <c r="C19" s="1">
        <f>'[2]Pc, Summer, S1'!C19*Main!$B$8+('EV Scenarios'!C$2-'EV Scenarios'!C$3)*'Node ratio'!$B19</f>
        <v>12.508386976000534</v>
      </c>
      <c r="D19" s="1">
        <f>'[2]Pc, Summer, S1'!D19*Main!$B$8+('EV Scenarios'!D$2-'EV Scenarios'!D$3)*'Node ratio'!$B19</f>
        <v>11.316590466886431</v>
      </c>
      <c r="E19" s="1">
        <f>'[2]Pc, Summer, S1'!E19*Main!$B$8+('EV Scenarios'!E$2-'EV Scenarios'!E$3)*'Node ratio'!$B19</f>
        <v>11.606711935052068</v>
      </c>
      <c r="F19" s="1">
        <f>'[2]Pc, Summer, S1'!F19*Main!$B$8+('EV Scenarios'!F$2-'EV Scenarios'!F$3)*'Node ratio'!$B19</f>
        <v>12.459240951702739</v>
      </c>
      <c r="G19" s="1">
        <f>'[2]Pc, Summer, S1'!G19*Main!$B$8+('EV Scenarios'!G$2-'EV Scenarios'!G$3)*'Node ratio'!$B19</f>
        <v>12.809165082298128</v>
      </c>
      <c r="H19" s="1">
        <f>'[2]Pc, Summer, S1'!H19*Main!$B$8+('EV Scenarios'!H$2-'EV Scenarios'!H$3)*'Node ratio'!$B19</f>
        <v>17.109111081029091</v>
      </c>
      <c r="I19" s="1">
        <f>'[2]Pc, Summer, S1'!I19*Main!$B$8+('EV Scenarios'!I$2-'EV Scenarios'!I$3)*'Node ratio'!$B19</f>
        <v>19.563194343259568</v>
      </c>
      <c r="J19" s="1">
        <f>'[2]Pc, Summer, S1'!J19*Main!$B$8+('EV Scenarios'!J$2-'EV Scenarios'!J$3)*'Node ratio'!$B19</f>
        <v>18.783478314571752</v>
      </c>
      <c r="K19" s="1">
        <f>'[2]Pc, Summer, S1'!K19*Main!$B$8+('EV Scenarios'!K$2-'EV Scenarios'!K$3)*'Node ratio'!$B19</f>
        <v>19.589926211073159</v>
      </c>
      <c r="L19" s="1">
        <f>'[2]Pc, Summer, S1'!L19*Main!$B$8+('EV Scenarios'!L$2-'EV Scenarios'!L$3)*'Node ratio'!$B19</f>
        <v>18.05081409404405</v>
      </c>
      <c r="M19" s="1">
        <f>'[2]Pc, Summer, S1'!M19*Main!$B$8+('EV Scenarios'!M$2-'EV Scenarios'!M$3)*'Node ratio'!$B19</f>
        <v>20.204668389644528</v>
      </c>
      <c r="N19" s="1">
        <f>'[2]Pc, Summer, S1'!N19*Main!$B$8+('EV Scenarios'!N$2-'EV Scenarios'!N$3)*'Node ratio'!$B19</f>
        <v>20.226593319440752</v>
      </c>
      <c r="O19" s="1">
        <f>'[2]Pc, Summer, S1'!O19*Main!$B$8+('EV Scenarios'!O$2-'EV Scenarios'!O$3)*'Node ratio'!$B19</f>
        <v>19.197328299420999</v>
      </c>
      <c r="P19" s="1">
        <f>'[2]Pc, Summer, S1'!P19*Main!$B$8+('EV Scenarios'!P$2-'EV Scenarios'!P$3)*'Node ratio'!$B19</f>
        <v>17.432991011473199</v>
      </c>
      <c r="Q19" s="1">
        <f>'[2]Pc, Summer, S1'!Q19*Main!$B$8+('EV Scenarios'!Q$2-'EV Scenarios'!Q$3)*'Node ratio'!$B19</f>
        <v>16.553915310128222</v>
      </c>
      <c r="R19" s="1">
        <f>'[2]Pc, Summer, S1'!R19*Main!$B$8+('EV Scenarios'!R$2-'EV Scenarios'!R$3)*'Node ratio'!$B19</f>
        <v>16.538053945142128</v>
      </c>
      <c r="S19" s="1">
        <f>'[2]Pc, Summer, S1'!S19*Main!$B$8+('EV Scenarios'!S$2-'EV Scenarios'!S$3)*'Node ratio'!$B19</f>
        <v>16.416055269522172</v>
      </c>
      <c r="T19" s="1">
        <f>'[2]Pc, Summer, S1'!T19*Main!$B$8+('EV Scenarios'!T$2-'EV Scenarios'!T$3)*'Node ratio'!$B19</f>
        <v>16.910653881831237</v>
      </c>
      <c r="U19" s="1">
        <f>'[2]Pc, Summer, S1'!U19*Main!$B$8+('EV Scenarios'!U$2-'EV Scenarios'!U$3)*'Node ratio'!$B19</f>
        <v>17.901741893719574</v>
      </c>
      <c r="V19" s="1">
        <f>'[2]Pc, Summer, S1'!V19*Main!$B$8+('EV Scenarios'!V$2-'EV Scenarios'!V$3)*'Node ratio'!$B19</f>
        <v>17.999108815115559</v>
      </c>
      <c r="W19" s="1">
        <f>'[2]Pc, Summer, S1'!W19*Main!$B$8+('EV Scenarios'!W$2-'EV Scenarios'!W$3)*'Node ratio'!$B19</f>
        <v>17.320783977419875</v>
      </c>
      <c r="X19" s="1">
        <f>'[2]Pc, Summer, S1'!X19*Main!$B$8+('EV Scenarios'!X$2-'EV Scenarios'!X$3)*'Node ratio'!$B19</f>
        <v>15.695525582402713</v>
      </c>
      <c r="Y19" s="1">
        <f>'[2]Pc, Summer, S1'!Y19*Main!$B$8+('EV Scenarios'!Y$2-'EV Scenarios'!Y$3)*'Node ratio'!$B19</f>
        <v>14.819292683770945</v>
      </c>
    </row>
    <row r="20" spans="1:25" x14ac:dyDescent="0.25">
      <c r="A20">
        <v>36</v>
      </c>
      <c r="B20" s="1">
        <f>'[2]Pc, Summer, S1'!B20*Main!$B$8+('EV Scenarios'!B$2-'EV Scenarios'!B$3)*'Node ratio'!$B20</f>
        <v>0.18470942648416822</v>
      </c>
      <c r="C20" s="1">
        <f>'[2]Pc, Summer, S1'!C20*Main!$B$8+('EV Scenarios'!C$2-'EV Scenarios'!C$3)*'Node ratio'!$B20</f>
        <v>-0.36303117114095995</v>
      </c>
      <c r="D20" s="1">
        <f>'[2]Pc, Summer, S1'!D20*Main!$B$8+('EV Scenarios'!D$2-'EV Scenarios'!D$3)*'Node ratio'!$B20</f>
        <v>0.18590196189041872</v>
      </c>
      <c r="E20" s="1">
        <f>'[2]Pc, Summer, S1'!E20*Main!$B$8+('EV Scenarios'!E$2-'EV Scenarios'!E$3)*'Node ratio'!$B20</f>
        <v>0.58320734267284802</v>
      </c>
      <c r="F20" s="1">
        <f>'[2]Pc, Summer, S1'!F20*Main!$B$8+('EV Scenarios'!F$2-'EV Scenarios'!F$3)*'Node ratio'!$B20</f>
        <v>1.2402811664476572</v>
      </c>
      <c r="G20" s="1">
        <f>'[2]Pc, Summer, S1'!G20*Main!$B$8+('EV Scenarios'!G$2-'EV Scenarios'!G$3)*'Node ratio'!$B20</f>
        <v>0.53855818504670505</v>
      </c>
      <c r="H20" s="1">
        <f>'[2]Pc, Summer, S1'!H20*Main!$B$8+('EV Scenarios'!H$2-'EV Scenarios'!H$3)*'Node ratio'!$B20</f>
        <v>1.1227428178211001</v>
      </c>
      <c r="I20" s="1">
        <f>'[2]Pc, Summer, S1'!I20*Main!$B$8+('EV Scenarios'!I$2-'EV Scenarios'!I$3)*'Node ratio'!$B20</f>
        <v>0.6831221107624319</v>
      </c>
      <c r="J20" s="1">
        <f>'[2]Pc, Summer, S1'!J20*Main!$B$8+('EV Scenarios'!J$2-'EV Scenarios'!J$3)*'Node ratio'!$B20</f>
        <v>8.1281481000094274E-2</v>
      </c>
      <c r="K20" s="1">
        <f>'[2]Pc, Summer, S1'!K20*Main!$B$8+('EV Scenarios'!K$2-'EV Scenarios'!K$3)*'Node ratio'!$B20</f>
        <v>-0.17369355555224264</v>
      </c>
      <c r="L20" s="1">
        <f>'[2]Pc, Summer, S1'!L20*Main!$B$8+('EV Scenarios'!L$2-'EV Scenarios'!L$3)*'Node ratio'!$B20</f>
        <v>0.32820849119400008</v>
      </c>
      <c r="M20" s="1">
        <f>'[2]Pc, Summer, S1'!M20*Main!$B$8+('EV Scenarios'!M$2-'EV Scenarios'!M$3)*'Node ratio'!$B20</f>
        <v>1.670828018562083E-2</v>
      </c>
      <c r="N20" s="1">
        <f>'[2]Pc, Summer, S1'!N20*Main!$B$8+('EV Scenarios'!N$2-'EV Scenarios'!N$3)*'Node ratio'!$B20</f>
        <v>0.50567010211074381</v>
      </c>
      <c r="O20" s="1">
        <f>'[2]Pc, Summer, S1'!O20*Main!$B$8+('EV Scenarios'!O$2-'EV Scenarios'!O$3)*'Node ratio'!$B20</f>
        <v>0.42925777554253119</v>
      </c>
      <c r="P20" s="1">
        <f>'[2]Pc, Summer, S1'!P20*Main!$B$8+('EV Scenarios'!P$2-'EV Scenarios'!P$3)*'Node ratio'!$B20</f>
        <v>2.4902604020563029E-2</v>
      </c>
      <c r="Q20" s="1">
        <f>'[2]Pc, Summer, S1'!Q20*Main!$B$8+('EV Scenarios'!Q$2-'EV Scenarios'!Q$3)*'Node ratio'!$B20</f>
        <v>1.5588234187429337</v>
      </c>
      <c r="R20" s="1">
        <f>'[2]Pc, Summer, S1'!R20*Main!$B$8+('EV Scenarios'!R$2-'EV Scenarios'!R$3)*'Node ratio'!$B20</f>
        <v>0.83592656764258011</v>
      </c>
      <c r="S20" s="1">
        <f>'[2]Pc, Summer, S1'!S20*Main!$B$8+('EV Scenarios'!S$2-'EV Scenarios'!S$3)*'Node ratio'!$B20</f>
        <v>0.59730722967181704</v>
      </c>
      <c r="T20" s="1">
        <f>'[2]Pc, Summer, S1'!T20*Main!$B$8+('EV Scenarios'!T$2-'EV Scenarios'!T$3)*'Node ratio'!$B20</f>
        <v>1.3882964630086676</v>
      </c>
      <c r="U20" s="1">
        <f>'[2]Pc, Summer, S1'!U20*Main!$B$8+('EV Scenarios'!U$2-'EV Scenarios'!U$3)*'Node ratio'!$B20</f>
        <v>0.73123813721458442</v>
      </c>
      <c r="V20" s="1">
        <f>'[2]Pc, Summer, S1'!V20*Main!$B$8+('EV Scenarios'!V$2-'EV Scenarios'!V$3)*'Node ratio'!$B20</f>
        <v>1.4176953579405731</v>
      </c>
      <c r="W20" s="1">
        <f>'[2]Pc, Summer, S1'!W20*Main!$B$8+('EV Scenarios'!W$2-'EV Scenarios'!W$3)*'Node ratio'!$B20</f>
        <v>1.0168806313593859</v>
      </c>
      <c r="X20" s="1">
        <f>'[2]Pc, Summer, S1'!X20*Main!$B$8+('EV Scenarios'!X$2-'EV Scenarios'!X$3)*'Node ratio'!$B20</f>
        <v>0.87348670728216204</v>
      </c>
      <c r="Y20" s="1">
        <f>'[2]Pc, Summer, S1'!Y20*Main!$B$8+('EV Scenarios'!Y$2-'EV Scenarios'!Y$3)*'Node ratio'!$B20</f>
        <v>0.10947147900869859</v>
      </c>
    </row>
    <row r="21" spans="1:25" x14ac:dyDescent="0.25">
      <c r="A21">
        <v>42</v>
      </c>
      <c r="B21" s="1">
        <f>'[2]Pc, Summer, S1'!B21*Main!$B$8+('EV Scenarios'!B$2-'EV Scenarios'!B$3)*'Node ratio'!$B21</f>
        <v>23.719591342544785</v>
      </c>
      <c r="C21" s="1">
        <f>'[2]Pc, Summer, S1'!C21*Main!$B$8+('EV Scenarios'!C$2-'EV Scenarios'!C$3)*'Node ratio'!$B21</f>
        <v>22.370793227657689</v>
      </c>
      <c r="D21" s="1">
        <f>'[2]Pc, Summer, S1'!D21*Main!$B$8+('EV Scenarios'!D$2-'EV Scenarios'!D$3)*'Node ratio'!$B21</f>
        <v>21.496223692172489</v>
      </c>
      <c r="E21" s="1">
        <f>'[2]Pc, Summer, S1'!E21*Main!$B$8+('EV Scenarios'!E$2-'EV Scenarios'!E$3)*'Node ratio'!$B21</f>
        <v>20.867225969252139</v>
      </c>
      <c r="F21" s="1">
        <f>'[2]Pc, Summer, S1'!F21*Main!$B$8+('EV Scenarios'!F$2-'EV Scenarios'!F$3)*'Node ratio'!$B21</f>
        <v>21.585174213749493</v>
      </c>
      <c r="G21" s="1">
        <f>'[2]Pc, Summer, S1'!G21*Main!$B$8+('EV Scenarios'!G$2-'EV Scenarios'!G$3)*'Node ratio'!$B21</f>
        <v>21.563185866321415</v>
      </c>
      <c r="H21" s="1">
        <f>'[2]Pc, Summer, S1'!H21*Main!$B$8+('EV Scenarios'!H$2-'EV Scenarios'!H$3)*'Node ratio'!$B21</f>
        <v>24.663650732422038</v>
      </c>
      <c r="I21" s="1">
        <f>'[2]Pc, Summer, S1'!I21*Main!$B$8+('EV Scenarios'!I$2-'EV Scenarios'!I$3)*'Node ratio'!$B21</f>
        <v>26.748008735934718</v>
      </c>
      <c r="J21" s="1">
        <f>'[2]Pc, Summer, S1'!J21*Main!$B$8+('EV Scenarios'!J$2-'EV Scenarios'!J$3)*'Node ratio'!$B21</f>
        <v>28.311663004183462</v>
      </c>
      <c r="K21" s="1">
        <f>'[2]Pc, Summer, S1'!K21*Main!$B$8+('EV Scenarios'!K$2-'EV Scenarios'!K$3)*'Node ratio'!$B21</f>
        <v>29.303659641260868</v>
      </c>
      <c r="L21" s="1">
        <f>'[2]Pc, Summer, S1'!L21*Main!$B$8+('EV Scenarios'!L$2-'EV Scenarios'!L$3)*'Node ratio'!$B21</f>
        <v>29.023556945582172</v>
      </c>
      <c r="M21" s="1">
        <f>'[2]Pc, Summer, S1'!M21*Main!$B$8+('EV Scenarios'!M$2-'EV Scenarios'!M$3)*'Node ratio'!$B21</f>
        <v>30.679843888970588</v>
      </c>
      <c r="N21" s="1">
        <f>'[2]Pc, Summer, S1'!N21*Main!$B$8+('EV Scenarios'!N$2-'EV Scenarios'!N$3)*'Node ratio'!$B21</f>
        <v>30.548628099317607</v>
      </c>
      <c r="O21" s="1">
        <f>'[2]Pc, Summer, S1'!O21*Main!$B$8+('EV Scenarios'!O$2-'EV Scenarios'!O$3)*'Node ratio'!$B21</f>
        <v>29.988603170338049</v>
      </c>
      <c r="P21" s="1">
        <f>'[2]Pc, Summer, S1'!P21*Main!$B$8+('EV Scenarios'!P$2-'EV Scenarios'!P$3)*'Node ratio'!$B21</f>
        <v>28.816392500808035</v>
      </c>
      <c r="Q21" s="1">
        <f>'[2]Pc, Summer, S1'!Q21*Main!$B$8+('EV Scenarios'!Q$2-'EV Scenarios'!Q$3)*'Node ratio'!$B21</f>
        <v>27.823791958350505</v>
      </c>
      <c r="R21" s="1">
        <f>'[2]Pc, Summer, S1'!R21*Main!$B$8+('EV Scenarios'!R$2-'EV Scenarios'!R$3)*'Node ratio'!$B21</f>
        <v>27.323213699932051</v>
      </c>
      <c r="S21" s="1">
        <f>'[2]Pc, Summer, S1'!S21*Main!$B$8+('EV Scenarios'!S$2-'EV Scenarios'!S$3)*'Node ratio'!$B21</f>
        <v>27.434861470992995</v>
      </c>
      <c r="T21" s="1">
        <f>'[2]Pc, Summer, S1'!T21*Main!$B$8+('EV Scenarios'!T$2-'EV Scenarios'!T$3)*'Node ratio'!$B21</f>
        <v>26.268329109207777</v>
      </c>
      <c r="U21" s="1">
        <f>'[2]Pc, Summer, S1'!U21*Main!$B$8+('EV Scenarios'!U$2-'EV Scenarios'!U$3)*'Node ratio'!$B21</f>
        <v>26.460909643690943</v>
      </c>
      <c r="V21" s="1">
        <f>'[2]Pc, Summer, S1'!V21*Main!$B$8+('EV Scenarios'!V$2-'EV Scenarios'!V$3)*'Node ratio'!$B21</f>
        <v>27.513540055536723</v>
      </c>
      <c r="W21" s="1">
        <f>'[2]Pc, Summer, S1'!W21*Main!$B$8+('EV Scenarios'!W$2-'EV Scenarios'!W$3)*'Node ratio'!$B21</f>
        <v>29.630012836985177</v>
      </c>
      <c r="X21" s="1">
        <f>'[2]Pc, Summer, S1'!X21*Main!$B$8+('EV Scenarios'!X$2-'EV Scenarios'!X$3)*'Node ratio'!$B21</f>
        <v>28.0790198058044</v>
      </c>
      <c r="Y21" s="1">
        <f>'[2]Pc, Summer, S1'!Y21*Main!$B$8+('EV Scenarios'!Y$2-'EV Scenarios'!Y$3)*'Node ratio'!$B21</f>
        <v>24.968917298035503</v>
      </c>
    </row>
    <row r="22" spans="1:25" x14ac:dyDescent="0.25">
      <c r="A22">
        <v>55</v>
      </c>
      <c r="B22" s="1">
        <f>'[2]Pc, Summer, S1'!B22*Main!$B$8+('EV Scenarios'!B$2-'EV Scenarios'!B$3)*'Node ratio'!$B22</f>
        <v>3.9422319669049282</v>
      </c>
      <c r="C22" s="1">
        <f>'[2]Pc, Summer, S1'!C22*Main!$B$8+('EV Scenarios'!C$2-'EV Scenarios'!C$3)*'Node ratio'!$B22</f>
        <v>4.3428181478786181</v>
      </c>
      <c r="D22" s="1">
        <f>'[2]Pc, Summer, S1'!D22*Main!$B$8+('EV Scenarios'!D$2-'EV Scenarios'!D$3)*'Node ratio'!$B22</f>
        <v>2.5228329212871725</v>
      </c>
      <c r="E22" s="1">
        <f>'[2]Pc, Summer, S1'!E22*Main!$B$8+('EV Scenarios'!E$2-'EV Scenarios'!E$3)*'Node ratio'!$B22</f>
        <v>2.6582399610764114</v>
      </c>
      <c r="F22" s="1">
        <f>'[2]Pc, Summer, S1'!F22*Main!$B$8+('EV Scenarios'!F$2-'EV Scenarios'!F$3)*'Node ratio'!$B22</f>
        <v>2.8351281939549535</v>
      </c>
      <c r="G22" s="1">
        <f>'[2]Pc, Summer, S1'!G22*Main!$B$8+('EV Scenarios'!G$2-'EV Scenarios'!G$3)*'Node ratio'!$B22</f>
        <v>2.9009100237451446</v>
      </c>
      <c r="H22" s="1">
        <f>'[2]Pc, Summer, S1'!H22*Main!$B$8+('EV Scenarios'!H$2-'EV Scenarios'!H$3)*'Node ratio'!$B22</f>
        <v>6.0021938790412719</v>
      </c>
      <c r="I22" s="1">
        <f>'[2]Pc, Summer, S1'!I22*Main!$B$8+('EV Scenarios'!I$2-'EV Scenarios'!I$3)*'Node ratio'!$B22</f>
        <v>7.8487102234106638</v>
      </c>
      <c r="J22" s="1">
        <f>'[2]Pc, Summer, S1'!J22*Main!$B$8+('EV Scenarios'!J$2-'EV Scenarios'!J$3)*'Node ratio'!$B22</f>
        <v>8.9659113773095935</v>
      </c>
      <c r="K22" s="1">
        <f>'[2]Pc, Summer, S1'!K22*Main!$B$8+('EV Scenarios'!K$2-'EV Scenarios'!K$3)*'Node ratio'!$B22</f>
        <v>8.909151907702757</v>
      </c>
      <c r="L22" s="1">
        <f>'[2]Pc, Summer, S1'!L22*Main!$B$8+('EV Scenarios'!L$2-'EV Scenarios'!L$3)*'Node ratio'!$B22</f>
        <v>8.7183805285912843</v>
      </c>
      <c r="M22" s="1">
        <f>'[2]Pc, Summer, S1'!M22*Main!$B$8+('EV Scenarios'!M$2-'EV Scenarios'!M$3)*'Node ratio'!$B22</f>
        <v>8.8209281972071096</v>
      </c>
      <c r="N22" s="1">
        <f>'[2]Pc, Summer, S1'!N22*Main!$B$8+('EV Scenarios'!N$2-'EV Scenarios'!N$3)*'Node ratio'!$B22</f>
        <v>9.0897238189065988</v>
      </c>
      <c r="O22" s="1">
        <f>'[2]Pc, Summer, S1'!O22*Main!$B$8+('EV Scenarios'!O$2-'EV Scenarios'!O$3)*'Node ratio'!$B22</f>
        <v>8.7223316712248931</v>
      </c>
      <c r="P22" s="1">
        <f>'[2]Pc, Summer, S1'!P22*Main!$B$8+('EV Scenarios'!P$2-'EV Scenarios'!P$3)*'Node ratio'!$B22</f>
        <v>7.8275625650345955</v>
      </c>
      <c r="Q22" s="1">
        <f>'[2]Pc, Summer, S1'!Q22*Main!$B$8+('EV Scenarios'!Q$2-'EV Scenarios'!Q$3)*'Node ratio'!$B22</f>
        <v>6.8606357546583814</v>
      </c>
      <c r="R22" s="1">
        <f>'[2]Pc, Summer, S1'!R22*Main!$B$8+('EV Scenarios'!R$2-'EV Scenarios'!R$3)*'Node ratio'!$B22</f>
        <v>6.8745931644713956</v>
      </c>
      <c r="S22" s="1">
        <f>'[2]Pc, Summer, S1'!S22*Main!$B$8+('EV Scenarios'!S$2-'EV Scenarios'!S$3)*'Node ratio'!$B22</f>
        <v>6.2097925781398562</v>
      </c>
      <c r="T22" s="1">
        <f>'[2]Pc, Summer, S1'!T22*Main!$B$8+('EV Scenarios'!T$2-'EV Scenarios'!T$3)*'Node ratio'!$B22</f>
        <v>6.3888364581000632</v>
      </c>
      <c r="U22" s="1">
        <f>'[2]Pc, Summer, S1'!U22*Main!$B$8+('EV Scenarios'!U$2-'EV Scenarios'!U$3)*'Node ratio'!$B22</f>
        <v>7.5955940147962213</v>
      </c>
      <c r="V22" s="1">
        <f>'[2]Pc, Summer, S1'!V22*Main!$B$8+('EV Scenarios'!V$2-'EV Scenarios'!V$3)*'Node ratio'!$B22</f>
        <v>8.1776538806729029</v>
      </c>
      <c r="W22" s="1">
        <f>'[2]Pc, Summer, S1'!W22*Main!$B$8+('EV Scenarios'!W$2-'EV Scenarios'!W$3)*'Node ratio'!$B22</f>
        <v>9.243770177520064</v>
      </c>
      <c r="X22" s="1">
        <f>'[2]Pc, Summer, S1'!X22*Main!$B$8+('EV Scenarios'!X$2-'EV Scenarios'!X$3)*'Node ratio'!$B22</f>
        <v>7.2313046749313443</v>
      </c>
      <c r="Y22" s="1">
        <f>'[2]Pc, Summer, S1'!Y22*Main!$B$8+('EV Scenarios'!Y$2-'EV Scenarios'!Y$3)*'Node ratio'!$B22</f>
        <v>5.5583762550776816</v>
      </c>
    </row>
    <row r="23" spans="1:25" x14ac:dyDescent="0.25">
      <c r="A23">
        <v>68</v>
      </c>
      <c r="B23" s="1">
        <f>'[2]Pc, Summer, S1'!B23*Main!$B$8+('EV Scenarios'!B$2-'EV Scenarios'!B$3)*'Node ratio'!$B23</f>
        <v>2.8479130881122536</v>
      </c>
      <c r="C23" s="1">
        <f>'[2]Pc, Summer, S1'!C23*Main!$B$8+('EV Scenarios'!C$2-'EV Scenarios'!C$3)*'Node ratio'!$B23</f>
        <v>2.8675900607378386</v>
      </c>
      <c r="D23" s="1">
        <f>'[2]Pc, Summer, S1'!D23*Main!$B$8+('EV Scenarios'!D$2-'EV Scenarios'!D$3)*'Node ratio'!$B23</f>
        <v>1.9406859195826462</v>
      </c>
      <c r="E23" s="1">
        <f>'[2]Pc, Summer, S1'!E23*Main!$B$8+('EV Scenarios'!E$2-'EV Scenarios'!E$3)*'Node ratio'!$B23</f>
        <v>1.9640489551265914</v>
      </c>
      <c r="F23" s="1">
        <f>'[2]Pc, Summer, S1'!F23*Main!$B$8+('EV Scenarios'!F$2-'EV Scenarios'!F$3)*'Node ratio'!$B23</f>
        <v>1.9847837443540162</v>
      </c>
      <c r="G23" s="1">
        <f>'[2]Pc, Summer, S1'!G23*Main!$B$8+('EV Scenarios'!G$2-'EV Scenarios'!G$3)*'Node ratio'!$B23</f>
        <v>2.001638248265603</v>
      </c>
      <c r="H23" s="1">
        <f>'[2]Pc, Summer, S1'!H23*Main!$B$8+('EV Scenarios'!H$2-'EV Scenarios'!H$3)*'Node ratio'!$B23</f>
        <v>2.4866950975643545</v>
      </c>
      <c r="I23" s="1">
        <f>'[2]Pc, Summer, S1'!I23*Main!$B$8+('EV Scenarios'!I$2-'EV Scenarios'!I$3)*'Node ratio'!$B23</f>
        <v>2.9556137205334352</v>
      </c>
      <c r="J23" s="1">
        <f>'[2]Pc, Summer, S1'!J23*Main!$B$8+('EV Scenarios'!J$2-'EV Scenarios'!J$3)*'Node ratio'!$B23</f>
        <v>2.9086711924923705</v>
      </c>
      <c r="K23" s="1">
        <f>'[2]Pc, Summer, S1'!K23*Main!$B$8+('EV Scenarios'!K$2-'EV Scenarios'!K$3)*'Node ratio'!$B23</f>
        <v>3.1126807540549279</v>
      </c>
      <c r="L23" s="1">
        <f>'[2]Pc, Summer, S1'!L23*Main!$B$8+('EV Scenarios'!L$2-'EV Scenarios'!L$3)*'Node ratio'!$B23</f>
        <v>3.0999224847740954</v>
      </c>
      <c r="M23" s="1">
        <f>'[2]Pc, Summer, S1'!M23*Main!$B$8+('EV Scenarios'!M$2-'EV Scenarios'!M$3)*'Node ratio'!$B23</f>
        <v>3.0741626859592381</v>
      </c>
      <c r="N23" s="1">
        <f>'[2]Pc, Summer, S1'!N23*Main!$B$8+('EV Scenarios'!N$2-'EV Scenarios'!N$3)*'Node ratio'!$B23</f>
        <v>3.0383125614918378</v>
      </c>
      <c r="O23" s="1">
        <f>'[2]Pc, Summer, S1'!O23*Main!$B$8+('EV Scenarios'!O$2-'EV Scenarios'!O$3)*'Node ratio'!$B23</f>
        <v>3.0174672086518397</v>
      </c>
      <c r="P23" s="1">
        <f>'[2]Pc, Summer, S1'!P23*Main!$B$8+('EV Scenarios'!P$2-'EV Scenarios'!P$3)*'Node ratio'!$B23</f>
        <v>3.0002067971892252</v>
      </c>
      <c r="Q23" s="1">
        <f>'[2]Pc, Summer, S1'!Q23*Main!$B$8+('EV Scenarios'!Q$2-'EV Scenarios'!Q$3)*'Node ratio'!$B23</f>
        <v>2.9715885888717097</v>
      </c>
      <c r="R23" s="1">
        <f>'[2]Pc, Summer, S1'!R23*Main!$B$8+('EV Scenarios'!R$2-'EV Scenarios'!R$3)*'Node ratio'!$B23</f>
        <v>2.9529485181517385</v>
      </c>
      <c r="S23" s="1">
        <f>'[2]Pc, Summer, S1'!S23*Main!$B$8+('EV Scenarios'!S$2-'EV Scenarios'!S$3)*'Node ratio'!$B23</f>
        <v>2.9366820623981185</v>
      </c>
      <c r="T23" s="1">
        <f>'[2]Pc, Summer, S1'!T23*Main!$B$8+('EV Scenarios'!T$2-'EV Scenarios'!T$3)*'Node ratio'!$B23</f>
        <v>3.0104297773467312</v>
      </c>
      <c r="U23" s="1">
        <f>'[2]Pc, Summer, S1'!U23*Main!$B$8+('EV Scenarios'!U$2-'EV Scenarios'!U$3)*'Node ratio'!$B23</f>
        <v>3.7323313571148926</v>
      </c>
      <c r="V23" s="1">
        <f>'[2]Pc, Summer, S1'!V23*Main!$B$8+('EV Scenarios'!V$2-'EV Scenarios'!V$3)*'Node ratio'!$B23</f>
        <v>3.7479952462563695</v>
      </c>
      <c r="W23" s="1">
        <f>'[2]Pc, Summer, S1'!W23*Main!$B$8+('EV Scenarios'!W$2-'EV Scenarios'!W$3)*'Node ratio'!$B23</f>
        <v>3.7618341758606477</v>
      </c>
      <c r="X23" s="1">
        <f>'[2]Pc, Summer, S1'!X23*Main!$B$8+('EV Scenarios'!X$2-'EV Scenarios'!X$3)*'Node ratio'!$B23</f>
        <v>3.5340660950174887</v>
      </c>
      <c r="Y23" s="1">
        <f>'[2]Pc, Summer, S1'!Y23*Main!$B$8+('EV Scenarios'!Y$2-'EV Scenarios'!Y$3)*'Node ratio'!$B23</f>
        <v>2.824763565219587</v>
      </c>
    </row>
    <row r="24" spans="1:25" x14ac:dyDescent="0.25">
      <c r="A24">
        <v>72</v>
      </c>
      <c r="B24" s="1">
        <f>'[2]Pc, Summer, S1'!B24*Main!$B$8+('EV Scenarios'!B$2-'EV Scenarios'!B$3)*'Node ratio'!$B24</f>
        <v>108.41215255370676</v>
      </c>
      <c r="C24" s="1">
        <f>'[2]Pc, Summer, S1'!C24*Main!$B$8+('EV Scenarios'!C$2-'EV Scenarios'!C$3)*'Node ratio'!$B24</f>
        <v>103.26826272252514</v>
      </c>
      <c r="D24" s="1">
        <f>'[2]Pc, Summer, S1'!D24*Main!$B$8+('EV Scenarios'!D$2-'EV Scenarios'!D$3)*'Node ratio'!$B24</f>
        <v>85.349117529486904</v>
      </c>
      <c r="E24" s="1">
        <f>'[2]Pc, Summer, S1'!E24*Main!$B$8+('EV Scenarios'!E$2-'EV Scenarios'!E$3)*'Node ratio'!$B24</f>
        <v>90.753916419798614</v>
      </c>
      <c r="F24" s="1">
        <f>'[2]Pc, Summer, S1'!F24*Main!$B$8+('EV Scenarios'!F$2-'EV Scenarios'!F$3)*'Node ratio'!$B24</f>
        <v>85.532630505180151</v>
      </c>
      <c r="G24" s="1">
        <f>'[2]Pc, Summer, S1'!G24*Main!$B$8+('EV Scenarios'!G$2-'EV Scenarios'!G$3)*'Node ratio'!$B24</f>
        <v>96.009477385930424</v>
      </c>
      <c r="H24" s="1">
        <f>'[2]Pc, Summer, S1'!H24*Main!$B$8+('EV Scenarios'!H$2-'EV Scenarios'!H$3)*'Node ratio'!$B24</f>
        <v>79.185465370418086</v>
      </c>
      <c r="I24" s="1">
        <f>'[2]Pc, Summer, S1'!I24*Main!$B$8+('EV Scenarios'!I$2-'EV Scenarios'!I$3)*'Node ratio'!$B24</f>
        <v>52.885092972155498</v>
      </c>
      <c r="J24" s="1">
        <f>'[2]Pc, Summer, S1'!J24*Main!$B$8+('EV Scenarios'!J$2-'EV Scenarios'!J$3)*'Node ratio'!$B24</f>
        <v>63.486356197815482</v>
      </c>
      <c r="K24" s="1">
        <f>'[2]Pc, Summer, S1'!K24*Main!$B$8+('EV Scenarios'!K$2-'EV Scenarios'!K$3)*'Node ratio'!$B24</f>
        <v>60.673540927433564</v>
      </c>
      <c r="L24" s="1">
        <f>'[2]Pc, Summer, S1'!L24*Main!$B$8+('EV Scenarios'!L$2-'EV Scenarios'!L$3)*'Node ratio'!$B24</f>
        <v>71.240055452099014</v>
      </c>
      <c r="M24" s="1">
        <f>'[2]Pc, Summer, S1'!M24*Main!$B$8+('EV Scenarios'!M$2-'EV Scenarios'!M$3)*'Node ratio'!$B24</f>
        <v>77.933538346939116</v>
      </c>
      <c r="N24" s="1">
        <f>'[2]Pc, Summer, S1'!N24*Main!$B$8+('EV Scenarios'!N$2-'EV Scenarios'!N$3)*'Node ratio'!$B24</f>
        <v>91.84794241428078</v>
      </c>
      <c r="O24" s="1">
        <f>'[2]Pc, Summer, S1'!O24*Main!$B$8+('EV Scenarios'!O$2-'EV Scenarios'!O$3)*'Node ratio'!$B24</f>
        <v>98.927101405226722</v>
      </c>
      <c r="P24" s="1">
        <f>'[2]Pc, Summer, S1'!P24*Main!$B$8+('EV Scenarios'!P$2-'EV Scenarios'!P$3)*'Node ratio'!$B24</f>
        <v>102.61299152269859</v>
      </c>
      <c r="Q24" s="1">
        <f>'[2]Pc, Summer, S1'!Q24*Main!$B$8+('EV Scenarios'!Q$2-'EV Scenarios'!Q$3)*'Node ratio'!$B24</f>
        <v>96.860824883411567</v>
      </c>
      <c r="R24" s="1">
        <f>'[2]Pc, Summer, S1'!R24*Main!$B$8+('EV Scenarios'!R$2-'EV Scenarios'!R$3)*'Node ratio'!$B24</f>
        <v>97.865688448828394</v>
      </c>
      <c r="S24" s="1">
        <f>'[2]Pc, Summer, S1'!S24*Main!$B$8+('EV Scenarios'!S$2-'EV Scenarios'!S$3)*'Node ratio'!$B24</f>
        <v>88.059826205339135</v>
      </c>
      <c r="T24" s="1">
        <f>'[2]Pc, Summer, S1'!T24*Main!$B$8+('EV Scenarios'!T$2-'EV Scenarios'!T$3)*'Node ratio'!$B24</f>
        <v>72.071191256219791</v>
      </c>
      <c r="U24" s="1">
        <f>'[2]Pc, Summer, S1'!U24*Main!$B$8+('EV Scenarios'!U$2-'EV Scenarios'!U$3)*'Node ratio'!$B24</f>
        <v>71.948982893055373</v>
      </c>
      <c r="V24" s="1">
        <f>'[2]Pc, Summer, S1'!V24*Main!$B$8+('EV Scenarios'!V$2-'EV Scenarios'!V$3)*'Node ratio'!$B24</f>
        <v>92.267458386177992</v>
      </c>
      <c r="W24" s="1">
        <f>'[2]Pc, Summer, S1'!W24*Main!$B$8+('EV Scenarios'!W$2-'EV Scenarios'!W$3)*'Node ratio'!$B24</f>
        <v>97.873340350420918</v>
      </c>
      <c r="X24" s="1">
        <f>'[2]Pc, Summer, S1'!X24*Main!$B$8+('EV Scenarios'!X$2-'EV Scenarios'!X$3)*'Node ratio'!$B24</f>
        <v>107.00758256621668</v>
      </c>
      <c r="Y24" s="1">
        <f>'[2]Pc, Summer, S1'!Y24*Main!$B$8+('EV Scenarios'!Y$2-'EV Scenarios'!Y$3)*'Node ratio'!$B24</f>
        <v>93.324171485527273</v>
      </c>
    </row>
    <row r="25" spans="1:25" x14ac:dyDescent="0.25">
      <c r="A25">
        <v>103</v>
      </c>
      <c r="B25" s="1">
        <f>'[2]Pc, Summer, S1'!B25*Main!$B$8+('EV Scenarios'!B$2-'EV Scenarios'!B$3)*'Node ratio'!$B25</f>
        <v>50.701651520912733</v>
      </c>
      <c r="C25" s="1">
        <f>'[2]Pc, Summer, S1'!C25*Main!$B$8+('EV Scenarios'!C$2-'EV Scenarios'!C$3)*'Node ratio'!$B25</f>
        <v>43.929662547987085</v>
      </c>
      <c r="D25" s="1">
        <f>'[2]Pc, Summer, S1'!D25*Main!$B$8+('EV Scenarios'!D$2-'EV Scenarios'!D$3)*'Node ratio'!$B25</f>
        <v>43.32232195247358</v>
      </c>
      <c r="E25" s="1">
        <f>'[2]Pc, Summer, S1'!E25*Main!$B$8+('EV Scenarios'!E$2-'EV Scenarios'!E$3)*'Node ratio'!$B25</f>
        <v>40.005378105104846</v>
      </c>
      <c r="F25" s="1">
        <f>'[2]Pc, Summer, S1'!F25*Main!$B$8+('EV Scenarios'!F$2-'EV Scenarios'!F$3)*'Node ratio'!$B25</f>
        <v>38.826122301166983</v>
      </c>
      <c r="G25" s="1">
        <f>'[2]Pc, Summer, S1'!G25*Main!$B$8+('EV Scenarios'!G$2-'EV Scenarios'!G$3)*'Node ratio'!$B25</f>
        <v>37.930922059369991</v>
      </c>
      <c r="H25" s="1">
        <f>'[2]Pc, Summer, S1'!H25*Main!$B$8+('EV Scenarios'!H$2-'EV Scenarios'!H$3)*'Node ratio'!$B25</f>
        <v>45.367760631976502</v>
      </c>
      <c r="I25" s="1">
        <f>'[2]Pc, Summer, S1'!I25*Main!$B$8+('EV Scenarios'!I$2-'EV Scenarios'!I$3)*'Node ratio'!$B25</f>
        <v>52.008974625207728</v>
      </c>
      <c r="J25" s="1">
        <f>'[2]Pc, Summer, S1'!J25*Main!$B$8+('EV Scenarios'!J$2-'EV Scenarios'!J$3)*'Node ratio'!$B25</f>
        <v>59.439038784119411</v>
      </c>
      <c r="K25" s="1">
        <f>'[2]Pc, Summer, S1'!K25*Main!$B$8+('EV Scenarios'!K$2-'EV Scenarios'!K$3)*'Node ratio'!$B25</f>
        <v>76.93572078323993</v>
      </c>
      <c r="L25" s="1">
        <f>'[2]Pc, Summer, S1'!L25*Main!$B$8+('EV Scenarios'!L$2-'EV Scenarios'!L$3)*'Node ratio'!$B25</f>
        <v>79.25858507686732</v>
      </c>
      <c r="M25" s="1">
        <f>'[2]Pc, Summer, S1'!M25*Main!$B$8+('EV Scenarios'!M$2-'EV Scenarios'!M$3)*'Node ratio'!$B25</f>
        <v>83.119896117828333</v>
      </c>
      <c r="N25" s="1">
        <f>'[2]Pc, Summer, S1'!N25*Main!$B$8+('EV Scenarios'!N$2-'EV Scenarios'!N$3)*'Node ratio'!$B25</f>
        <v>86.485642413495</v>
      </c>
      <c r="O25" s="1">
        <f>'[2]Pc, Summer, S1'!O25*Main!$B$8+('EV Scenarios'!O$2-'EV Scenarios'!O$3)*'Node ratio'!$B25</f>
        <v>88.653023665635743</v>
      </c>
      <c r="P25" s="1">
        <f>'[2]Pc, Summer, S1'!P25*Main!$B$8+('EV Scenarios'!P$2-'EV Scenarios'!P$3)*'Node ratio'!$B25</f>
        <v>79.144207230992194</v>
      </c>
      <c r="Q25" s="1">
        <f>'[2]Pc, Summer, S1'!Q25*Main!$B$8+('EV Scenarios'!Q$2-'EV Scenarios'!Q$3)*'Node ratio'!$B25</f>
        <v>71.871586942159595</v>
      </c>
      <c r="R25" s="1">
        <f>'[2]Pc, Summer, S1'!R25*Main!$B$8+('EV Scenarios'!R$2-'EV Scenarios'!R$3)*'Node ratio'!$B25</f>
        <v>66.299188898014989</v>
      </c>
      <c r="S25" s="1">
        <f>'[2]Pc, Summer, S1'!S25*Main!$B$8+('EV Scenarios'!S$2-'EV Scenarios'!S$3)*'Node ratio'!$B25</f>
        <v>63.940964143021908</v>
      </c>
      <c r="T25" s="1">
        <f>'[2]Pc, Summer, S1'!T25*Main!$B$8+('EV Scenarios'!T$2-'EV Scenarios'!T$3)*'Node ratio'!$B25</f>
        <v>53.753136423983293</v>
      </c>
      <c r="U25" s="1">
        <f>'[2]Pc, Summer, S1'!U25*Main!$B$8+('EV Scenarios'!U$2-'EV Scenarios'!U$3)*'Node ratio'!$B25</f>
        <v>51.439515868618173</v>
      </c>
      <c r="V25" s="1">
        <f>'[2]Pc, Summer, S1'!V25*Main!$B$8+('EV Scenarios'!V$2-'EV Scenarios'!V$3)*'Node ratio'!$B25</f>
        <v>47.781918502462489</v>
      </c>
      <c r="W25" s="1">
        <f>'[2]Pc, Summer, S1'!W25*Main!$B$8+('EV Scenarios'!W$2-'EV Scenarios'!W$3)*'Node ratio'!$B25</f>
        <v>51.112338692492109</v>
      </c>
      <c r="X25" s="1">
        <f>'[2]Pc, Summer, S1'!X25*Main!$B$8+('EV Scenarios'!X$2-'EV Scenarios'!X$3)*'Node ratio'!$B25</f>
        <v>48.453029023411787</v>
      </c>
      <c r="Y25" s="1">
        <f>'[2]Pc, Summer, S1'!Y25*Main!$B$8+('EV Scenarios'!Y$2-'EV Scenarios'!Y$3)*'Node ratio'!$B25</f>
        <v>42.218462241444492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0580-5B65-4606-8033-1CE81B935F2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'[2]Pc, Summer, S1'!B2*Main!$B$8+('EV Scenarios'!B$4-'EV Scenarios'!B$2)*'Node ratio'!$B2</f>
        <v>0.2873274764031043</v>
      </c>
      <c r="C2" s="1">
        <f>'[2]Pc, Summer, S1'!C2*Main!$B$8+('EV Scenarios'!C$4-'EV Scenarios'!C$2)*'Node ratio'!$B2</f>
        <v>0.48433537858915754</v>
      </c>
      <c r="D2" s="1">
        <f>'[2]Pc, Summer, S1'!D2*Main!$B$8+('EV Scenarios'!D$4-'EV Scenarios'!D$2)*'Node ratio'!$B2</f>
        <v>1.187061501834751</v>
      </c>
      <c r="E2" s="1">
        <f>'[2]Pc, Summer, S1'!E2*Main!$B$8+('EV Scenarios'!E$4-'EV Scenarios'!E$2)*'Node ratio'!$B2</f>
        <v>0.77001708403561342</v>
      </c>
      <c r="F2" s="1">
        <f>'[2]Pc, Summer, S1'!F2*Main!$B$8+('EV Scenarios'!F$4-'EV Scenarios'!F$2)*'Node ratio'!$B2</f>
        <v>1.6767080792843114</v>
      </c>
      <c r="G2" s="1">
        <f>'[2]Pc, Summer, S1'!G2*Main!$B$8+('EV Scenarios'!G$4-'EV Scenarios'!G$2)*'Node ratio'!$B2</f>
        <v>2.8427288388409426</v>
      </c>
      <c r="H2" s="1">
        <f>'[2]Pc, Summer, S1'!H2*Main!$B$8+('EV Scenarios'!H$4-'EV Scenarios'!H$2)*'Node ratio'!$B2</f>
        <v>1.924352764716881</v>
      </c>
      <c r="I2" s="1">
        <f>'[2]Pc, Summer, S1'!I2*Main!$B$8+('EV Scenarios'!I$4-'EV Scenarios'!I$2)*'Node ratio'!$B2</f>
        <v>0.31701159510021526</v>
      </c>
      <c r="J2" s="1">
        <f>'[2]Pc, Summer, S1'!J2*Main!$B$8+('EV Scenarios'!J$4-'EV Scenarios'!J$2)*'Node ratio'!$B2</f>
        <v>1.1295442836772229</v>
      </c>
      <c r="K2" s="1">
        <f>'[2]Pc, Summer, S1'!K2*Main!$B$8+('EV Scenarios'!K$4-'EV Scenarios'!K$2)*'Node ratio'!$B2</f>
        <v>0.30745490322868213</v>
      </c>
      <c r="L2" s="1">
        <f>'[2]Pc, Summer, S1'!L2*Main!$B$8+('EV Scenarios'!L$4-'EV Scenarios'!L$2)*'Node ratio'!$B2</f>
        <v>0.57674102565442276</v>
      </c>
      <c r="M2" s="1">
        <f>'[2]Pc, Summer, S1'!M2*Main!$B$8+('EV Scenarios'!M$4-'EV Scenarios'!M$2)*'Node ratio'!$B2</f>
        <v>2.2812570389091729</v>
      </c>
      <c r="N2" s="1">
        <f>'[2]Pc, Summer, S1'!N2*Main!$B$8+('EV Scenarios'!N$4-'EV Scenarios'!N$2)*'Node ratio'!$B2</f>
        <v>1.0850181984458853</v>
      </c>
      <c r="O2" s="1">
        <f>'[2]Pc, Summer, S1'!O2*Main!$B$8+('EV Scenarios'!O$4-'EV Scenarios'!O$2)*'Node ratio'!$B2</f>
        <v>1.4584223164787498</v>
      </c>
      <c r="P2" s="1">
        <f>'[2]Pc, Summer, S1'!P2*Main!$B$8+('EV Scenarios'!P$4-'EV Scenarios'!P$2)*'Node ratio'!$B2</f>
        <v>1.3393872173698391</v>
      </c>
      <c r="Q2" s="1">
        <f>'[2]Pc, Summer, S1'!Q2*Main!$B$8+('EV Scenarios'!Q$4-'EV Scenarios'!Q$2)*'Node ratio'!$B2</f>
        <v>2.7666715713039012</v>
      </c>
      <c r="R2" s="1">
        <f>'[2]Pc, Summer, S1'!R2*Main!$B$8+('EV Scenarios'!R$4-'EV Scenarios'!R$2)*'Node ratio'!$B2</f>
        <v>1.22380007573562</v>
      </c>
      <c r="S2" s="1">
        <f>'[2]Pc, Summer, S1'!S2*Main!$B$8+('EV Scenarios'!S$4-'EV Scenarios'!S$2)*'Node ratio'!$B2</f>
        <v>0.82998822802906735</v>
      </c>
      <c r="T2" s="1">
        <f>'[2]Pc, Summer, S1'!T2*Main!$B$8+('EV Scenarios'!T$4-'EV Scenarios'!T$2)*'Node ratio'!$B2</f>
        <v>1.7133585295036331</v>
      </c>
      <c r="U2" s="1">
        <f>'[2]Pc, Summer, S1'!U2*Main!$B$8+('EV Scenarios'!U$4-'EV Scenarios'!U$2)*'Node ratio'!$B2</f>
        <v>3.6153743872345121</v>
      </c>
      <c r="V2" s="1">
        <f>'[2]Pc, Summer, S1'!V2*Main!$B$8+('EV Scenarios'!V$4-'EV Scenarios'!V$2)*'Node ratio'!$B2</f>
        <v>2.6692364381552425</v>
      </c>
      <c r="W2" s="1">
        <f>'[2]Pc, Summer, S1'!W2*Main!$B$8+('EV Scenarios'!W$4-'EV Scenarios'!W$2)*'Node ratio'!$B2</f>
        <v>-0.47677190410651377</v>
      </c>
      <c r="X2" s="1">
        <f>'[2]Pc, Summer, S1'!X2*Main!$B$8+('EV Scenarios'!X$4-'EV Scenarios'!X$2)*'Node ratio'!$B2</f>
        <v>2.3648943251775836</v>
      </c>
      <c r="Y2" s="1">
        <f>'[2]Pc, Summer, S1'!Y2*Main!$B$8+('EV Scenarios'!Y$4-'EV Scenarios'!Y$2)*'Node ratio'!$B2</f>
        <v>3.1079662388578901</v>
      </c>
    </row>
    <row r="3" spans="1:25" x14ac:dyDescent="0.25">
      <c r="A3">
        <v>2</v>
      </c>
      <c r="B3" s="1">
        <f>'[2]Pc, Summer, S1'!B3*Main!$B$8+('EV Scenarios'!B$4-'EV Scenarios'!B$2)*'Node ratio'!$B3</f>
        <v>23.399990678220991</v>
      </c>
      <c r="C3" s="1">
        <f>'[2]Pc, Summer, S1'!C3*Main!$B$8+('EV Scenarios'!C$4-'EV Scenarios'!C$2)*'Node ratio'!$B3</f>
        <v>21.39877218557606</v>
      </c>
      <c r="D3" s="1">
        <f>'[2]Pc, Summer, S1'!D3*Main!$B$8+('EV Scenarios'!D$4-'EV Scenarios'!D$2)*'Node ratio'!$B3</f>
        <v>21.219036608984656</v>
      </c>
      <c r="E3" s="1">
        <f>'[2]Pc, Summer, S1'!E3*Main!$B$8+('EV Scenarios'!E$4-'EV Scenarios'!E$2)*'Node ratio'!$B3</f>
        <v>21.305531501012357</v>
      </c>
      <c r="F3" s="1">
        <f>'[2]Pc, Summer, S1'!F3*Main!$B$8+('EV Scenarios'!F$4-'EV Scenarios'!F$2)*'Node ratio'!$B3</f>
        <v>21.442164642544032</v>
      </c>
      <c r="G3" s="1">
        <f>'[2]Pc, Summer, S1'!G3*Main!$B$8+('EV Scenarios'!G$4-'EV Scenarios'!G$2)*'Node ratio'!$B3</f>
        <v>21.339041032949023</v>
      </c>
      <c r="H3" s="1">
        <f>'[2]Pc, Summer, S1'!H3*Main!$B$8+('EV Scenarios'!H$4-'EV Scenarios'!H$2)*'Node ratio'!$B3</f>
        <v>22.869853021122434</v>
      </c>
      <c r="I3" s="1">
        <f>'[2]Pc, Summer, S1'!I3*Main!$B$8+('EV Scenarios'!I$4-'EV Scenarios'!I$2)*'Node ratio'!$B3</f>
        <v>27.442258459177623</v>
      </c>
      <c r="J3" s="1">
        <f>'[2]Pc, Summer, S1'!J3*Main!$B$8+('EV Scenarios'!J$4-'EV Scenarios'!J$2)*'Node ratio'!$B3</f>
        <v>30.903205011532357</v>
      </c>
      <c r="K3" s="1">
        <f>'[2]Pc, Summer, S1'!K3*Main!$B$8+('EV Scenarios'!K$4-'EV Scenarios'!K$2)*'Node ratio'!$B3</f>
        <v>32.049914461904905</v>
      </c>
      <c r="L3" s="1">
        <f>'[2]Pc, Summer, S1'!L3*Main!$B$8+('EV Scenarios'!L$4-'EV Scenarios'!L$2)*'Node ratio'!$B3</f>
        <v>31.769826873770164</v>
      </c>
      <c r="M3" s="1">
        <f>'[2]Pc, Summer, S1'!M3*Main!$B$8+('EV Scenarios'!M$4-'EV Scenarios'!M$2)*'Node ratio'!$B3</f>
        <v>32.582297952387805</v>
      </c>
      <c r="N3" s="1">
        <f>'[2]Pc, Summer, S1'!N3*Main!$B$8+('EV Scenarios'!N$4-'EV Scenarios'!N$2)*'Node ratio'!$B3</f>
        <v>32.889973524145134</v>
      </c>
      <c r="O3" s="1">
        <f>'[2]Pc, Summer, S1'!O3*Main!$B$8+('EV Scenarios'!O$4-'EV Scenarios'!O$2)*'Node ratio'!$B3</f>
        <v>32.231141977065946</v>
      </c>
      <c r="P3" s="1">
        <f>'[2]Pc, Summer, S1'!P3*Main!$B$8+('EV Scenarios'!P$4-'EV Scenarios'!P$2)*'Node ratio'!$B3</f>
        <v>30.981958133632677</v>
      </c>
      <c r="Q3" s="1">
        <f>'[2]Pc, Summer, S1'!Q3*Main!$B$8+('EV Scenarios'!Q$4-'EV Scenarios'!Q$2)*'Node ratio'!$B3</f>
        <v>29.704818122963029</v>
      </c>
      <c r="R3" s="1">
        <f>'[2]Pc, Summer, S1'!R3*Main!$B$8+('EV Scenarios'!R$4-'EV Scenarios'!R$2)*'Node ratio'!$B3</f>
        <v>30.146926262730538</v>
      </c>
      <c r="S3" s="1">
        <f>'[2]Pc, Summer, S1'!S3*Main!$B$8+('EV Scenarios'!S$4-'EV Scenarios'!S$2)*'Node ratio'!$B3</f>
        <v>30.372085127309099</v>
      </c>
      <c r="T3" s="1">
        <f>'[2]Pc, Summer, S1'!T3*Main!$B$8+('EV Scenarios'!T$4-'EV Scenarios'!T$2)*'Node ratio'!$B3</f>
        <v>30.17947827183967</v>
      </c>
      <c r="U3" s="1">
        <f>'[2]Pc, Summer, S1'!U3*Main!$B$8+('EV Scenarios'!U$4-'EV Scenarios'!U$2)*'Node ratio'!$B3</f>
        <v>29.728099309782493</v>
      </c>
      <c r="V3" s="1">
        <f>'[2]Pc, Summer, S1'!V3*Main!$B$8+('EV Scenarios'!V$4-'EV Scenarios'!V$2)*'Node ratio'!$B3</f>
        <v>29.857753030503613</v>
      </c>
      <c r="W3" s="1">
        <f>'[2]Pc, Summer, S1'!W3*Main!$B$8+('EV Scenarios'!W$4-'EV Scenarios'!W$2)*'Node ratio'!$B3</f>
        <v>31.13133306000665</v>
      </c>
      <c r="X3" s="1">
        <f>'[2]Pc, Summer, S1'!X3*Main!$B$8+('EV Scenarios'!X$4-'EV Scenarios'!X$2)*'Node ratio'!$B3</f>
        <v>28.497543310622213</v>
      </c>
      <c r="Y3" s="1">
        <f>'[2]Pc, Summer, S1'!Y3*Main!$B$8+('EV Scenarios'!Y$4-'EV Scenarios'!Y$2)*'Node ratio'!$B3</f>
        <v>26.194582458027195</v>
      </c>
    </row>
    <row r="4" spans="1:25" x14ac:dyDescent="0.25">
      <c r="A4">
        <v>3</v>
      </c>
      <c r="B4" s="1">
        <f>'[2]Pc, Summer, S1'!B4*Main!$B$8+('EV Scenarios'!B$4-'EV Scenarios'!B$2)*'Node ratio'!$B4</f>
        <v>31.659980991991354</v>
      </c>
      <c r="C4" s="1">
        <f>'[2]Pc, Summer, S1'!C4*Main!$B$8+('EV Scenarios'!C$4-'EV Scenarios'!C$2)*'Node ratio'!$B4</f>
        <v>28.979913204218398</v>
      </c>
      <c r="D4" s="1">
        <f>'[2]Pc, Summer, S1'!D4*Main!$B$8+('EV Scenarios'!D$4-'EV Scenarios'!D$2)*'Node ratio'!$B4</f>
        <v>27.795495782831047</v>
      </c>
      <c r="E4" s="1">
        <f>'[2]Pc, Summer, S1'!E4*Main!$B$8+('EV Scenarios'!E$4-'EV Scenarios'!E$2)*'Node ratio'!$B4</f>
        <v>26.98872166848949</v>
      </c>
      <c r="F4" s="1">
        <f>'[2]Pc, Summer, S1'!F4*Main!$B$8+('EV Scenarios'!F$4-'EV Scenarios'!F$2)*'Node ratio'!$B4</f>
        <v>27.138068575157643</v>
      </c>
      <c r="G4" s="1">
        <f>'[2]Pc, Summer, S1'!G4*Main!$B$8+('EV Scenarios'!G$4-'EV Scenarios'!G$2)*'Node ratio'!$B4</f>
        <v>29.102675837910905</v>
      </c>
      <c r="H4" s="1">
        <f>'[2]Pc, Summer, S1'!H4*Main!$B$8+('EV Scenarios'!H$4-'EV Scenarios'!H$2)*'Node ratio'!$B4</f>
        <v>36.069783923693649</v>
      </c>
      <c r="I4" s="1">
        <f>'[2]Pc, Summer, S1'!I4*Main!$B$8+('EV Scenarios'!I$4-'EV Scenarios'!I$2)*'Node ratio'!$B4</f>
        <v>44.658714821781551</v>
      </c>
      <c r="J4" s="1">
        <f>'[2]Pc, Summer, S1'!J4*Main!$B$8+('EV Scenarios'!J$4-'EV Scenarios'!J$2)*'Node ratio'!$B4</f>
        <v>46.355501483112889</v>
      </c>
      <c r="K4" s="1">
        <f>'[2]Pc, Summer, S1'!K4*Main!$B$8+('EV Scenarios'!K$4-'EV Scenarios'!K$2)*'Node ratio'!$B4</f>
        <v>45.679231358799328</v>
      </c>
      <c r="L4" s="1">
        <f>'[2]Pc, Summer, S1'!L4*Main!$B$8+('EV Scenarios'!L$4-'EV Scenarios'!L$2)*'Node ratio'!$B4</f>
        <v>45.689773371894475</v>
      </c>
      <c r="M4" s="1">
        <f>'[2]Pc, Summer, S1'!M4*Main!$B$8+('EV Scenarios'!M$4-'EV Scenarios'!M$2)*'Node ratio'!$B4</f>
        <v>48.525521809315713</v>
      </c>
      <c r="N4" s="1">
        <f>'[2]Pc, Summer, S1'!N4*Main!$B$8+('EV Scenarios'!N$4-'EV Scenarios'!N$2)*'Node ratio'!$B4</f>
        <v>48.395032982436639</v>
      </c>
      <c r="O4" s="1">
        <f>'[2]Pc, Summer, S1'!O4*Main!$B$8+('EV Scenarios'!O$4-'EV Scenarios'!O$2)*'Node ratio'!$B4</f>
        <v>48.309881986662447</v>
      </c>
      <c r="P4" s="1">
        <f>'[2]Pc, Summer, S1'!P4*Main!$B$8+('EV Scenarios'!P$4-'EV Scenarios'!P$2)*'Node ratio'!$B4</f>
        <v>45.913922566165148</v>
      </c>
      <c r="Q4" s="1">
        <f>'[2]Pc, Summer, S1'!Q4*Main!$B$8+('EV Scenarios'!Q$4-'EV Scenarios'!Q$2)*'Node ratio'!$B4</f>
        <v>43.45251725619292</v>
      </c>
      <c r="R4" s="1">
        <f>'[2]Pc, Summer, S1'!R4*Main!$B$8+('EV Scenarios'!R$4-'EV Scenarios'!R$2)*'Node ratio'!$B4</f>
        <v>40.511157136873685</v>
      </c>
      <c r="S4" s="1">
        <f>'[2]Pc, Summer, S1'!S4*Main!$B$8+('EV Scenarios'!S$4-'EV Scenarios'!S$2)*'Node ratio'!$B4</f>
        <v>40.443633925080476</v>
      </c>
      <c r="T4" s="1">
        <f>'[2]Pc, Summer, S1'!T4*Main!$B$8+('EV Scenarios'!T$4-'EV Scenarios'!T$2)*'Node ratio'!$B4</f>
        <v>40.093243478047604</v>
      </c>
      <c r="U4" s="1">
        <f>'[2]Pc, Summer, S1'!U4*Main!$B$8+('EV Scenarios'!U$4-'EV Scenarios'!U$2)*'Node ratio'!$B4</f>
        <v>40.131938592143548</v>
      </c>
      <c r="V4" s="1">
        <f>'[2]Pc, Summer, S1'!V4*Main!$B$8+('EV Scenarios'!V$4-'EV Scenarios'!V$2)*'Node ratio'!$B4</f>
        <v>40.179326769536125</v>
      </c>
      <c r="W4" s="1">
        <f>'[2]Pc, Summer, S1'!W4*Main!$B$8+('EV Scenarios'!W$4-'EV Scenarios'!W$2)*'Node ratio'!$B4</f>
        <v>40.260399521781871</v>
      </c>
      <c r="X4" s="1">
        <f>'[2]Pc, Summer, S1'!X4*Main!$B$8+('EV Scenarios'!X$4-'EV Scenarios'!X$2)*'Node ratio'!$B4</f>
        <v>38.203978204864427</v>
      </c>
      <c r="Y4" s="1">
        <f>'[2]Pc, Summer, S1'!Y4*Main!$B$8+('EV Scenarios'!Y$4-'EV Scenarios'!Y$2)*'Node ratio'!$B4</f>
        <v>35.816745990564932</v>
      </c>
    </row>
    <row r="5" spans="1:25" x14ac:dyDescent="0.25">
      <c r="A5">
        <v>4</v>
      </c>
      <c r="B5" s="1">
        <f>'[2]Pc, Summer, S1'!B5*Main!$B$8+('EV Scenarios'!B$4-'EV Scenarios'!B$2)*'Node ratio'!$B5</f>
        <v>47.209319364759359</v>
      </c>
      <c r="C5" s="1">
        <f>'[2]Pc, Summer, S1'!C5*Main!$B$8+('EV Scenarios'!C$4-'EV Scenarios'!C$2)*'Node ratio'!$B5</f>
        <v>42.035879081096738</v>
      </c>
      <c r="D5" s="1">
        <f>'[2]Pc, Summer, S1'!D5*Main!$B$8+('EV Scenarios'!D$4-'EV Scenarios'!D$2)*'Node ratio'!$B5</f>
        <v>40.424223367358046</v>
      </c>
      <c r="E5" s="1">
        <f>'[2]Pc, Summer, S1'!E5*Main!$B$8+('EV Scenarios'!E$4-'EV Scenarios'!E$2)*'Node ratio'!$B5</f>
        <v>39.652490418059678</v>
      </c>
      <c r="F5" s="1">
        <f>'[2]Pc, Summer, S1'!F5*Main!$B$8+('EV Scenarios'!F$4-'EV Scenarios'!F$2)*'Node ratio'!$B5</f>
        <v>42.293425657112785</v>
      </c>
      <c r="G5" s="1">
        <f>'[2]Pc, Summer, S1'!G5*Main!$B$8+('EV Scenarios'!G$4-'EV Scenarios'!G$2)*'Node ratio'!$B5</f>
        <v>39.250251049901024</v>
      </c>
      <c r="H5" s="1">
        <f>'[2]Pc, Summer, S1'!H5*Main!$B$8+('EV Scenarios'!H$4-'EV Scenarios'!H$2)*'Node ratio'!$B5</f>
        <v>45.186177009937339</v>
      </c>
      <c r="I5" s="1">
        <f>'[2]Pc, Summer, S1'!I5*Main!$B$8+('EV Scenarios'!I$4-'EV Scenarios'!I$2)*'Node ratio'!$B5</f>
        <v>53.443601301414176</v>
      </c>
      <c r="J5" s="1">
        <f>'[2]Pc, Summer, S1'!J5*Main!$B$8+('EV Scenarios'!J$4-'EV Scenarios'!J$2)*'Node ratio'!$B5</f>
        <v>59.096353996102245</v>
      </c>
      <c r="K5" s="1">
        <f>'[2]Pc, Summer, S1'!K5*Main!$B$8+('EV Scenarios'!K$4-'EV Scenarios'!K$2)*'Node ratio'!$B5</f>
        <v>63.868205460892433</v>
      </c>
      <c r="L5" s="1">
        <f>'[2]Pc, Summer, S1'!L5*Main!$B$8+('EV Scenarios'!L$4-'EV Scenarios'!L$2)*'Node ratio'!$B5</f>
        <v>65.843862401009275</v>
      </c>
      <c r="M5" s="1">
        <f>'[2]Pc, Summer, S1'!M5*Main!$B$8+('EV Scenarios'!M$4-'EV Scenarios'!M$2)*'Node ratio'!$B5</f>
        <v>66.678188357639641</v>
      </c>
      <c r="N5" s="1">
        <f>'[2]Pc, Summer, S1'!N5*Main!$B$8+('EV Scenarios'!N$4-'EV Scenarios'!N$2)*'Node ratio'!$B5</f>
        <v>67.520637392956445</v>
      </c>
      <c r="O5" s="1">
        <f>'[2]Pc, Summer, S1'!O5*Main!$B$8+('EV Scenarios'!O$4-'EV Scenarios'!O$2)*'Node ratio'!$B5</f>
        <v>67.794666806522017</v>
      </c>
      <c r="P5" s="1">
        <f>'[2]Pc, Summer, S1'!P5*Main!$B$8+('EV Scenarios'!P$4-'EV Scenarios'!P$2)*'Node ratio'!$B5</f>
        <v>67.881740423097668</v>
      </c>
      <c r="Q5" s="1">
        <f>'[2]Pc, Summer, S1'!Q5*Main!$B$8+('EV Scenarios'!Q$4-'EV Scenarios'!Q$2)*'Node ratio'!$B5</f>
        <v>65.217260414035763</v>
      </c>
      <c r="R5" s="1">
        <f>'[2]Pc, Summer, S1'!R5*Main!$B$8+('EV Scenarios'!R$4-'EV Scenarios'!R$2)*'Node ratio'!$B5</f>
        <v>65.076190146146658</v>
      </c>
      <c r="S5" s="1">
        <f>'[2]Pc, Summer, S1'!S5*Main!$B$8+('EV Scenarios'!S$4-'EV Scenarios'!S$2)*'Node ratio'!$B5</f>
        <v>62.491508720983852</v>
      </c>
      <c r="T5" s="1">
        <f>'[2]Pc, Summer, S1'!T5*Main!$B$8+('EV Scenarios'!T$4-'EV Scenarios'!T$2)*'Node ratio'!$B5</f>
        <v>61.805921331486729</v>
      </c>
      <c r="U5" s="1">
        <f>'[2]Pc, Summer, S1'!U5*Main!$B$8+('EV Scenarios'!U$4-'EV Scenarios'!U$2)*'Node ratio'!$B5</f>
        <v>62.403373059341213</v>
      </c>
      <c r="V5" s="1">
        <f>'[2]Pc, Summer, S1'!V5*Main!$B$8+('EV Scenarios'!V$4-'EV Scenarios'!V$2)*'Node ratio'!$B5</f>
        <v>62.04667831697801</v>
      </c>
      <c r="W5" s="1">
        <f>'[2]Pc, Summer, S1'!W5*Main!$B$8+('EV Scenarios'!W$4-'EV Scenarios'!W$2)*'Node ratio'!$B5</f>
        <v>64.40241351359083</v>
      </c>
      <c r="X5" s="1">
        <f>'[2]Pc, Summer, S1'!X5*Main!$B$8+('EV Scenarios'!X$4-'EV Scenarios'!X$2)*'Node ratio'!$B5</f>
        <v>61.151040164174027</v>
      </c>
      <c r="Y5" s="1">
        <f>'[2]Pc, Summer, S1'!Y5*Main!$B$8+('EV Scenarios'!Y$4-'EV Scenarios'!Y$2)*'Node ratio'!$B5</f>
        <v>54.902441573552409</v>
      </c>
    </row>
    <row r="6" spans="1:25" x14ac:dyDescent="0.25">
      <c r="A6">
        <v>5</v>
      </c>
      <c r="B6" s="1">
        <f>'[2]Pc, Summer, S1'!B6*Main!$B$8+('EV Scenarios'!B$4-'EV Scenarios'!B$2)*'Node ratio'!$B6</f>
        <v>-16.308364230211733</v>
      </c>
      <c r="C6" s="1">
        <f>'[2]Pc, Summer, S1'!C6*Main!$B$8+('EV Scenarios'!C$4-'EV Scenarios'!C$2)*'Node ratio'!$B6</f>
        <v>-13.981222862134524</v>
      </c>
      <c r="D6" s="1">
        <f>'[2]Pc, Summer, S1'!D6*Main!$B$8+('EV Scenarios'!D$4-'EV Scenarios'!D$2)*'Node ratio'!$B6</f>
        <v>-9.0203615003269402</v>
      </c>
      <c r="E6" s="1">
        <f>'[2]Pc, Summer, S1'!E6*Main!$B$8+('EV Scenarios'!E$4-'EV Scenarios'!E$2)*'Node ratio'!$B6</f>
        <v>-8.5253667455892934</v>
      </c>
      <c r="F6" s="1">
        <f>'[2]Pc, Summer, S1'!F6*Main!$B$8+('EV Scenarios'!F$4-'EV Scenarios'!F$2)*'Node ratio'!$B6</f>
        <v>-8.2405463447436649</v>
      </c>
      <c r="G6" s="1">
        <f>'[2]Pc, Summer, S1'!G6*Main!$B$8+('EV Scenarios'!G$4-'EV Scenarios'!G$2)*'Node ratio'!$B6</f>
        <v>-8.4073446291203666</v>
      </c>
      <c r="H6" s="1">
        <f>'[2]Pc, Summer, S1'!H6*Main!$B$8+('EV Scenarios'!H$4-'EV Scenarios'!H$2)*'Node ratio'!$B6</f>
        <v>-6.1811667495469544</v>
      </c>
      <c r="I6" s="1">
        <f>'[2]Pc, Summer, S1'!I6*Main!$B$8+('EV Scenarios'!I$4-'EV Scenarios'!I$2)*'Node ratio'!$B6</f>
        <v>-2.9369337908193991</v>
      </c>
      <c r="J6" s="1">
        <f>'[2]Pc, Summer, S1'!J6*Main!$B$8+('EV Scenarios'!J$4-'EV Scenarios'!J$2)*'Node ratio'!$B6</f>
        <v>-0.67635011672630241</v>
      </c>
      <c r="K6" s="1">
        <f>'[2]Pc, Summer, S1'!K6*Main!$B$8+('EV Scenarios'!K$4-'EV Scenarios'!K$2)*'Node ratio'!$B6</f>
        <v>1.0778835362141366</v>
      </c>
      <c r="L6" s="1">
        <f>'[2]Pc, Summer, S1'!L6*Main!$B$8+('EV Scenarios'!L$4-'EV Scenarios'!L$2)*'Node ratio'!$B6</f>
        <v>1.6881568761323889</v>
      </c>
      <c r="M6" s="1">
        <f>'[2]Pc, Summer, S1'!M6*Main!$B$8+('EV Scenarios'!M$4-'EV Scenarios'!M$2)*'Node ratio'!$B6</f>
        <v>2.7957296656403678</v>
      </c>
      <c r="N6" s="1">
        <f>'[2]Pc, Summer, S1'!N6*Main!$B$8+('EV Scenarios'!N$4-'EV Scenarios'!N$2)*'Node ratio'!$B6</f>
        <v>4.2593970390032903</v>
      </c>
      <c r="O6" s="1">
        <f>'[2]Pc, Summer, S1'!O6*Main!$B$8+('EV Scenarios'!O$4-'EV Scenarios'!O$2)*'Node ratio'!$B6</f>
        <v>4.4746937573560315</v>
      </c>
      <c r="P6" s="1">
        <f>'[2]Pc, Summer, S1'!P6*Main!$B$8+('EV Scenarios'!P$4-'EV Scenarios'!P$2)*'Node ratio'!$B6</f>
        <v>3.8178896948149337</v>
      </c>
      <c r="Q6" s="1">
        <f>'[2]Pc, Summer, S1'!Q6*Main!$B$8+('EV Scenarios'!Q$4-'EV Scenarios'!Q$2)*'Node ratio'!$B6</f>
        <v>1.9108250376243412</v>
      </c>
      <c r="R6" s="1">
        <f>'[2]Pc, Summer, S1'!R6*Main!$B$8+('EV Scenarios'!R$4-'EV Scenarios'!R$2)*'Node ratio'!$B6</f>
        <v>1.9837733444343302</v>
      </c>
      <c r="S6" s="1">
        <f>'[2]Pc, Summer, S1'!S6*Main!$B$8+('EV Scenarios'!S$4-'EV Scenarios'!S$2)*'Node ratio'!$B6</f>
        <v>2.0167965442687916</v>
      </c>
      <c r="T6" s="1">
        <f>'[2]Pc, Summer, S1'!T6*Main!$B$8+('EV Scenarios'!T$4-'EV Scenarios'!T$2)*'Node ratio'!$B6</f>
        <v>2.4816553201600593</v>
      </c>
      <c r="U6" s="1">
        <f>'[2]Pc, Summer, S1'!U6*Main!$B$8+('EV Scenarios'!U$4-'EV Scenarios'!U$2)*'Node ratio'!$B6</f>
        <v>1.9946055345037852</v>
      </c>
      <c r="V6" s="1">
        <f>'[2]Pc, Summer, S1'!V6*Main!$B$8+('EV Scenarios'!V$4-'EV Scenarios'!V$2)*'Node ratio'!$B6</f>
        <v>1.5150301086638982</v>
      </c>
      <c r="W6" s="1">
        <f>'[2]Pc, Summer, S1'!W6*Main!$B$8+('EV Scenarios'!W$4-'EV Scenarios'!W$2)*'Node ratio'!$B6</f>
        <v>3.0055797860679614</v>
      </c>
      <c r="X6" s="1">
        <f>'[2]Pc, Summer, S1'!X6*Main!$B$8+('EV Scenarios'!X$4-'EV Scenarios'!X$2)*'Node ratio'!$B6</f>
        <v>3.8666938747863364</v>
      </c>
      <c r="Y6" s="1">
        <f>'[2]Pc, Summer, S1'!Y6*Main!$B$8+('EV Scenarios'!Y$4-'EV Scenarios'!Y$2)*'Node ratio'!$B6</f>
        <v>-0.95366741375668107</v>
      </c>
    </row>
    <row r="7" spans="1:25" x14ac:dyDescent="0.25">
      <c r="A7">
        <v>8</v>
      </c>
      <c r="B7" s="1">
        <f>'[2]Pc, Summer, S1'!B7*Main!$B$8+('EV Scenarios'!B$4-'EV Scenarios'!B$2)*'Node ratio'!$B7</f>
        <v>0</v>
      </c>
      <c r="C7" s="1">
        <f>'[2]Pc, Summer, S1'!C7*Main!$B$8+('EV Scenarios'!C$4-'EV Scenarios'!C$2)*'Node ratio'!$B7</f>
        <v>0</v>
      </c>
      <c r="D7" s="1">
        <f>'[2]Pc, Summer, S1'!D7*Main!$B$8+('EV Scenarios'!D$4-'EV Scenarios'!D$2)*'Node ratio'!$B7</f>
        <v>0</v>
      </c>
      <c r="E7" s="1">
        <f>'[2]Pc, Summer, S1'!E7*Main!$B$8+('EV Scenarios'!E$4-'EV Scenarios'!E$2)*'Node ratio'!$B7</f>
        <v>0</v>
      </c>
      <c r="F7" s="1">
        <f>'[2]Pc, Summer, S1'!F7*Main!$B$8+('EV Scenarios'!F$4-'EV Scenarios'!F$2)*'Node ratio'!$B7</f>
        <v>0</v>
      </c>
      <c r="G7" s="1">
        <f>'[2]Pc, Summer, S1'!G7*Main!$B$8+('EV Scenarios'!G$4-'EV Scenarios'!G$2)*'Node ratio'!$B7</f>
        <v>0</v>
      </c>
      <c r="H7" s="1">
        <f>'[2]Pc, Summer, S1'!H7*Main!$B$8+('EV Scenarios'!H$4-'EV Scenarios'!H$2)*'Node ratio'!$B7</f>
        <v>0</v>
      </c>
      <c r="I7" s="1">
        <f>'[2]Pc, Summer, S1'!I7*Main!$B$8+('EV Scenarios'!I$4-'EV Scenarios'!I$2)*'Node ratio'!$B7</f>
        <v>0</v>
      </c>
      <c r="J7" s="1">
        <f>'[2]Pc, Summer, S1'!J7*Main!$B$8+('EV Scenarios'!J$4-'EV Scenarios'!J$2)*'Node ratio'!$B7</f>
        <v>0</v>
      </c>
      <c r="K7" s="1">
        <f>'[2]Pc, Summer, S1'!K7*Main!$B$8+('EV Scenarios'!K$4-'EV Scenarios'!K$2)*'Node ratio'!$B7</f>
        <v>0</v>
      </c>
      <c r="L7" s="1">
        <f>'[2]Pc, Summer, S1'!L7*Main!$B$8+('EV Scenarios'!L$4-'EV Scenarios'!L$2)*'Node ratio'!$B7</f>
        <v>0</v>
      </c>
      <c r="M7" s="1">
        <f>'[2]Pc, Summer, S1'!M7*Main!$B$8+('EV Scenarios'!M$4-'EV Scenarios'!M$2)*'Node ratio'!$B7</f>
        <v>0</v>
      </c>
      <c r="N7" s="1">
        <f>'[2]Pc, Summer, S1'!N7*Main!$B$8+('EV Scenarios'!N$4-'EV Scenarios'!N$2)*'Node ratio'!$B7</f>
        <v>0</v>
      </c>
      <c r="O7" s="1">
        <f>'[2]Pc, Summer, S1'!O7*Main!$B$8+('EV Scenarios'!O$4-'EV Scenarios'!O$2)*'Node ratio'!$B7</f>
        <v>0</v>
      </c>
      <c r="P7" s="1">
        <f>'[2]Pc, Summer, S1'!P7*Main!$B$8+('EV Scenarios'!P$4-'EV Scenarios'!P$2)*'Node ratio'!$B7</f>
        <v>0</v>
      </c>
      <c r="Q7" s="1">
        <f>'[2]Pc, Summer, S1'!Q7*Main!$B$8+('EV Scenarios'!Q$4-'EV Scenarios'!Q$2)*'Node ratio'!$B7</f>
        <v>0</v>
      </c>
      <c r="R7" s="1">
        <f>'[2]Pc, Summer, S1'!R7*Main!$B$8+('EV Scenarios'!R$4-'EV Scenarios'!R$2)*'Node ratio'!$B7</f>
        <v>0</v>
      </c>
      <c r="S7" s="1">
        <f>'[2]Pc, Summer, S1'!S7*Main!$B$8+('EV Scenarios'!S$4-'EV Scenarios'!S$2)*'Node ratio'!$B7</f>
        <v>0</v>
      </c>
      <c r="T7" s="1">
        <f>'[2]Pc, Summer, S1'!T7*Main!$B$8+('EV Scenarios'!T$4-'EV Scenarios'!T$2)*'Node ratio'!$B7</f>
        <v>0</v>
      </c>
      <c r="U7" s="1">
        <f>'[2]Pc, Summer, S1'!U7*Main!$B$8+('EV Scenarios'!U$4-'EV Scenarios'!U$2)*'Node ratio'!$B7</f>
        <v>0</v>
      </c>
      <c r="V7" s="1">
        <f>'[2]Pc, Summer, S1'!V7*Main!$B$8+('EV Scenarios'!V$4-'EV Scenarios'!V$2)*'Node ratio'!$B7</f>
        <v>0</v>
      </c>
      <c r="W7" s="1">
        <f>'[2]Pc, Summer, S1'!W7*Main!$B$8+('EV Scenarios'!W$4-'EV Scenarios'!W$2)*'Node ratio'!$B7</f>
        <v>0</v>
      </c>
      <c r="X7" s="1">
        <f>'[2]Pc, Summer, S1'!X7*Main!$B$8+('EV Scenarios'!X$4-'EV Scenarios'!X$2)*'Node ratio'!$B7</f>
        <v>0</v>
      </c>
      <c r="Y7" s="1">
        <f>'[2]Pc, Summer, S1'!Y7*Main!$B$8+('EV Scenarios'!Y$4-'EV Scenarios'!Y$2)*'Node ratio'!$B7</f>
        <v>0</v>
      </c>
    </row>
    <row r="8" spans="1:25" x14ac:dyDescent="0.25">
      <c r="A8">
        <v>9</v>
      </c>
      <c r="B8" s="1">
        <f>'[2]Pc, Summer, S1'!B8*Main!$B$8+('EV Scenarios'!B$4-'EV Scenarios'!B$2)*'Node ratio'!$B8</f>
        <v>17.659492740667453</v>
      </c>
      <c r="C8" s="1">
        <f>'[2]Pc, Summer, S1'!C8*Main!$B$8+('EV Scenarios'!C$4-'EV Scenarios'!C$2)*'Node ratio'!$B8</f>
        <v>10.954522217587121</v>
      </c>
      <c r="D8" s="1">
        <f>'[2]Pc, Summer, S1'!D8*Main!$B$8+('EV Scenarios'!D$4-'EV Scenarios'!D$2)*'Node ratio'!$B8</f>
        <v>15.716476382073241</v>
      </c>
      <c r="E8" s="1">
        <f>'[2]Pc, Summer, S1'!E8*Main!$B$8+('EV Scenarios'!E$4-'EV Scenarios'!E$2)*'Node ratio'!$B8</f>
        <v>14.542516631231541</v>
      </c>
      <c r="F8" s="1">
        <f>'[2]Pc, Summer, S1'!F8*Main!$B$8+('EV Scenarios'!F$4-'EV Scenarios'!F$2)*'Node ratio'!$B8</f>
        <v>16.682163341199058</v>
      </c>
      <c r="G8" s="1">
        <f>'[2]Pc, Summer, S1'!G8*Main!$B$8+('EV Scenarios'!G$4-'EV Scenarios'!G$2)*'Node ratio'!$B8</f>
        <v>5.6889809128617834</v>
      </c>
      <c r="H8" s="1">
        <f>'[2]Pc, Summer, S1'!H8*Main!$B$8+('EV Scenarios'!H$4-'EV Scenarios'!H$2)*'Node ratio'!$B8</f>
        <v>-13.490456252215003</v>
      </c>
      <c r="I8" s="1">
        <f>'[2]Pc, Summer, S1'!I8*Main!$B$8+('EV Scenarios'!I$4-'EV Scenarios'!I$2)*'Node ratio'!$B8</f>
        <v>0.97908709370936386</v>
      </c>
      <c r="J8" s="1">
        <f>'[2]Pc, Summer, S1'!J8*Main!$B$8+('EV Scenarios'!J$4-'EV Scenarios'!J$2)*'Node ratio'!$B8</f>
        <v>7.536353375442939</v>
      </c>
      <c r="K8" s="1">
        <f>'[2]Pc, Summer, S1'!K8*Main!$B$8+('EV Scenarios'!K$4-'EV Scenarios'!K$2)*'Node ratio'!$B8</f>
        <v>18.345893079267576</v>
      </c>
      <c r="L8" s="1">
        <f>'[2]Pc, Summer, S1'!L8*Main!$B$8+('EV Scenarios'!L$4-'EV Scenarios'!L$2)*'Node ratio'!$B8</f>
        <v>17.857331502790903</v>
      </c>
      <c r="M8" s="1">
        <f>'[2]Pc, Summer, S1'!M8*Main!$B$8+('EV Scenarios'!M$4-'EV Scenarios'!M$2)*'Node ratio'!$B8</f>
        <v>9.8891468931482578</v>
      </c>
      <c r="N8" s="1">
        <f>'[2]Pc, Summer, S1'!N8*Main!$B$8+('EV Scenarios'!N$4-'EV Scenarios'!N$2)*'Node ratio'!$B8</f>
        <v>8.1832012063349122</v>
      </c>
      <c r="O8" s="1">
        <f>'[2]Pc, Summer, S1'!O8*Main!$B$8+('EV Scenarios'!O$4-'EV Scenarios'!O$2)*'Node ratio'!$B8</f>
        <v>9.965413593192558</v>
      </c>
      <c r="P8" s="1">
        <f>'[2]Pc, Summer, S1'!P8*Main!$B$8+('EV Scenarios'!P$4-'EV Scenarios'!P$2)*'Node ratio'!$B8</f>
        <v>8.7253521457619616</v>
      </c>
      <c r="Q8" s="1">
        <f>'[2]Pc, Summer, S1'!Q8*Main!$B$8+('EV Scenarios'!Q$4-'EV Scenarios'!Q$2)*'Node ratio'!$B8</f>
        <v>10.375652595688127</v>
      </c>
      <c r="R8" s="1">
        <f>'[2]Pc, Summer, S1'!R8*Main!$B$8+('EV Scenarios'!R$4-'EV Scenarios'!R$2)*'Node ratio'!$B8</f>
        <v>14.471691138349085</v>
      </c>
      <c r="S8" s="1">
        <f>'[2]Pc, Summer, S1'!S8*Main!$B$8+('EV Scenarios'!S$4-'EV Scenarios'!S$2)*'Node ratio'!$B8</f>
        <v>14.987593313659184</v>
      </c>
      <c r="T8" s="1">
        <f>'[2]Pc, Summer, S1'!T8*Main!$B$8+('EV Scenarios'!T$4-'EV Scenarios'!T$2)*'Node ratio'!$B8</f>
        <v>15.485261693753692</v>
      </c>
      <c r="U8" s="1">
        <f>'[2]Pc, Summer, S1'!U8*Main!$B$8+('EV Scenarios'!U$4-'EV Scenarios'!U$2)*'Node ratio'!$B8</f>
        <v>15.178044841391024</v>
      </c>
      <c r="V8" s="1">
        <f>'[2]Pc, Summer, S1'!V8*Main!$B$8+('EV Scenarios'!V$4-'EV Scenarios'!V$2)*'Node ratio'!$B8</f>
        <v>9.7332169315564059</v>
      </c>
      <c r="W8" s="1">
        <f>'[2]Pc, Summer, S1'!W8*Main!$B$8+('EV Scenarios'!W$4-'EV Scenarios'!W$2)*'Node ratio'!$B8</f>
        <v>11.014173813452452</v>
      </c>
      <c r="X8" s="1">
        <f>'[2]Pc, Summer, S1'!X8*Main!$B$8+('EV Scenarios'!X$4-'EV Scenarios'!X$2)*'Node ratio'!$B8</f>
        <v>11.154871955950975</v>
      </c>
      <c r="Y8" s="1">
        <f>'[2]Pc, Summer, S1'!Y8*Main!$B$8+('EV Scenarios'!Y$4-'EV Scenarios'!Y$2)*'Node ratio'!$B8</f>
        <v>11.328833941686353</v>
      </c>
    </row>
    <row r="9" spans="1:25" x14ac:dyDescent="0.25">
      <c r="A9">
        <v>10</v>
      </c>
      <c r="B9" s="1">
        <f>'[2]Pc, Summer, S1'!B9*Main!$B$8+('EV Scenarios'!B$4-'EV Scenarios'!B$2)*'Node ratio'!$B9</f>
        <v>26.374506068874229</v>
      </c>
      <c r="C9" s="1">
        <f>'[2]Pc, Summer, S1'!C9*Main!$B$8+('EV Scenarios'!C$4-'EV Scenarios'!C$2)*'Node ratio'!$B9</f>
        <v>22.61416680801532</v>
      </c>
      <c r="D9" s="1">
        <f>'[2]Pc, Summer, S1'!D9*Main!$B$8+('EV Scenarios'!D$4-'EV Scenarios'!D$2)*'Node ratio'!$B9</f>
        <v>22.877086428370973</v>
      </c>
      <c r="E9" s="1">
        <f>'[2]Pc, Summer, S1'!E9*Main!$B$8+('EV Scenarios'!E$4-'EV Scenarios'!E$2)*'Node ratio'!$B9</f>
        <v>21.1145530542872</v>
      </c>
      <c r="F9" s="1">
        <f>'[2]Pc, Summer, S1'!F9*Main!$B$8+('EV Scenarios'!F$4-'EV Scenarios'!F$2)*'Node ratio'!$B9</f>
        <v>21.502078635722945</v>
      </c>
      <c r="G9" s="1">
        <f>'[2]Pc, Summer, S1'!G9*Main!$B$8+('EV Scenarios'!G$4-'EV Scenarios'!G$2)*'Node ratio'!$B9</f>
        <v>21.613551395517543</v>
      </c>
      <c r="H9" s="1">
        <f>'[2]Pc, Summer, S1'!H9*Main!$B$8+('EV Scenarios'!H$4-'EV Scenarios'!H$2)*'Node ratio'!$B9</f>
        <v>25.651342748553187</v>
      </c>
      <c r="I9" s="1">
        <f>'[2]Pc, Summer, S1'!I9*Main!$B$8+('EV Scenarios'!I$4-'EV Scenarios'!I$2)*'Node ratio'!$B9</f>
        <v>35.238812304343895</v>
      </c>
      <c r="J9" s="1">
        <f>'[2]Pc, Summer, S1'!J9*Main!$B$8+('EV Scenarios'!J$4-'EV Scenarios'!J$2)*'Node ratio'!$B9</f>
        <v>40.648941908180127</v>
      </c>
      <c r="K9" s="1">
        <f>'[2]Pc, Summer, S1'!K9*Main!$B$8+('EV Scenarios'!K$4-'EV Scenarios'!K$2)*'Node ratio'!$B9</f>
        <v>41.800644169346057</v>
      </c>
      <c r="L9" s="1">
        <f>'[2]Pc, Summer, S1'!L9*Main!$B$8+('EV Scenarios'!L$4-'EV Scenarios'!L$2)*'Node ratio'!$B9</f>
        <v>41.800267029606758</v>
      </c>
      <c r="M9" s="1">
        <f>'[2]Pc, Summer, S1'!M9*Main!$B$8+('EV Scenarios'!M$4-'EV Scenarios'!M$2)*'Node ratio'!$B9</f>
        <v>43.557656243574044</v>
      </c>
      <c r="N9" s="1">
        <f>'[2]Pc, Summer, S1'!N9*Main!$B$8+('EV Scenarios'!N$4-'EV Scenarios'!N$2)*'Node ratio'!$B9</f>
        <v>41.71303936892317</v>
      </c>
      <c r="O9" s="1">
        <f>'[2]Pc, Summer, S1'!O9*Main!$B$8+('EV Scenarios'!O$4-'EV Scenarios'!O$2)*'Node ratio'!$B9</f>
        <v>40.841659922067123</v>
      </c>
      <c r="P9" s="1">
        <f>'[2]Pc, Summer, S1'!P9*Main!$B$8+('EV Scenarios'!P$4-'EV Scenarios'!P$2)*'Node ratio'!$B9</f>
        <v>34.513592764556627</v>
      </c>
      <c r="Q9" s="1">
        <f>'[2]Pc, Summer, S1'!Q9*Main!$B$8+('EV Scenarios'!Q$4-'EV Scenarios'!Q$2)*'Node ratio'!$B9</f>
        <v>35.48704918778359</v>
      </c>
      <c r="R9" s="1">
        <f>'[2]Pc, Summer, S1'!R9*Main!$B$8+('EV Scenarios'!R$4-'EV Scenarios'!R$2)*'Node ratio'!$B9</f>
        <v>40.839767281448303</v>
      </c>
      <c r="S9" s="1">
        <f>'[2]Pc, Summer, S1'!S9*Main!$B$8+('EV Scenarios'!S$4-'EV Scenarios'!S$2)*'Node ratio'!$B9</f>
        <v>43.317139668629416</v>
      </c>
      <c r="T9" s="1">
        <f>'[2]Pc, Summer, S1'!T9*Main!$B$8+('EV Scenarios'!T$4-'EV Scenarios'!T$2)*'Node ratio'!$B9</f>
        <v>34.004278341794759</v>
      </c>
      <c r="U9" s="1">
        <f>'[2]Pc, Summer, S1'!U9*Main!$B$8+('EV Scenarios'!U$4-'EV Scenarios'!U$2)*'Node ratio'!$B9</f>
        <v>35.765193513373326</v>
      </c>
      <c r="V9" s="1">
        <f>'[2]Pc, Summer, S1'!V9*Main!$B$8+('EV Scenarios'!V$4-'EV Scenarios'!V$2)*'Node ratio'!$B9</f>
        <v>33.186822330995312</v>
      </c>
      <c r="W9" s="1">
        <f>'[2]Pc, Summer, S1'!W9*Main!$B$8+('EV Scenarios'!W$4-'EV Scenarios'!W$2)*'Node ratio'!$B9</f>
        <v>35.224175177393647</v>
      </c>
      <c r="X9" s="1">
        <f>'[2]Pc, Summer, S1'!X9*Main!$B$8+('EV Scenarios'!X$4-'EV Scenarios'!X$2)*'Node ratio'!$B9</f>
        <v>31.063125923142223</v>
      </c>
      <c r="Y9" s="1">
        <f>'[2]Pc, Summer, S1'!Y9*Main!$B$8+('EV Scenarios'!Y$4-'EV Scenarios'!Y$2)*'Node ratio'!$B9</f>
        <v>27.937617520306816</v>
      </c>
    </row>
    <row r="10" spans="1:25" x14ac:dyDescent="0.25">
      <c r="A10">
        <v>12</v>
      </c>
      <c r="B10" s="1">
        <f>'[2]Pc, Summer, S1'!B10*Main!$B$8+('EV Scenarios'!B$4-'EV Scenarios'!B$2)*'Node ratio'!$B10</f>
        <v>142.71922580377156</v>
      </c>
      <c r="C10" s="1">
        <f>'[2]Pc, Summer, S1'!C10*Main!$B$8+('EV Scenarios'!C$4-'EV Scenarios'!C$2)*'Node ratio'!$B10</f>
        <v>128.85442876856601</v>
      </c>
      <c r="D10" s="1">
        <f>'[2]Pc, Summer, S1'!D10*Main!$B$8+('EV Scenarios'!D$4-'EV Scenarios'!D$2)*'Node ratio'!$B10</f>
        <v>122.70362228442328</v>
      </c>
      <c r="E10" s="1">
        <f>'[2]Pc, Summer, S1'!E10*Main!$B$8+('EV Scenarios'!E$4-'EV Scenarios'!E$2)*'Node ratio'!$B10</f>
        <v>120.67501777509015</v>
      </c>
      <c r="F10" s="1">
        <f>'[2]Pc, Summer, S1'!F10*Main!$B$8+('EV Scenarios'!F$4-'EV Scenarios'!F$2)*'Node ratio'!$B10</f>
        <v>197.0415612647592</v>
      </c>
      <c r="G10" s="1">
        <f>'[2]Pc, Summer, S1'!G10*Main!$B$8+('EV Scenarios'!G$4-'EV Scenarios'!G$2)*'Node ratio'!$B10</f>
        <v>190.02050897339919</v>
      </c>
      <c r="H10" s="1">
        <f>'[2]Pc, Summer, S1'!H10*Main!$B$8+('EV Scenarios'!H$4-'EV Scenarios'!H$2)*'Node ratio'!$B10</f>
        <v>134.17827222908704</v>
      </c>
      <c r="I10" s="1">
        <f>'[2]Pc, Summer, S1'!I10*Main!$B$8+('EV Scenarios'!I$4-'EV Scenarios'!I$2)*'Node ratio'!$B10</f>
        <v>175.82818182476095</v>
      </c>
      <c r="J10" s="1">
        <f>'[2]Pc, Summer, S1'!J10*Main!$B$8+('EV Scenarios'!J$4-'EV Scenarios'!J$2)*'Node ratio'!$B10</f>
        <v>191.35775097518194</v>
      </c>
      <c r="K10" s="1">
        <f>'[2]Pc, Summer, S1'!K10*Main!$B$8+('EV Scenarios'!K$4-'EV Scenarios'!K$2)*'Node ratio'!$B10</f>
        <v>206.33616683175313</v>
      </c>
      <c r="L10" s="1">
        <f>'[2]Pc, Summer, S1'!L10*Main!$B$8+('EV Scenarios'!L$4-'EV Scenarios'!L$2)*'Node ratio'!$B10</f>
        <v>206.51146599374226</v>
      </c>
      <c r="M10" s="1">
        <f>'[2]Pc, Summer, S1'!M10*Main!$B$8+('EV Scenarios'!M$4-'EV Scenarios'!M$2)*'Node ratio'!$B10</f>
        <v>225.69997235121909</v>
      </c>
      <c r="N10" s="1">
        <f>'[2]Pc, Summer, S1'!N10*Main!$B$8+('EV Scenarios'!N$4-'EV Scenarios'!N$2)*'Node ratio'!$B10</f>
        <v>231.56777394805653</v>
      </c>
      <c r="O10" s="1">
        <f>'[2]Pc, Summer, S1'!O10*Main!$B$8+('EV Scenarios'!O$4-'EV Scenarios'!O$2)*'Node ratio'!$B10</f>
        <v>227.89374173182085</v>
      </c>
      <c r="P10" s="1">
        <f>'[2]Pc, Summer, S1'!P10*Main!$B$8+('EV Scenarios'!P$4-'EV Scenarios'!P$2)*'Node ratio'!$B10</f>
        <v>241.5531446842981</v>
      </c>
      <c r="Q10" s="1">
        <f>'[2]Pc, Summer, S1'!Q10*Main!$B$8+('EV Scenarios'!Q$4-'EV Scenarios'!Q$2)*'Node ratio'!$B10</f>
        <v>223.61171748635218</v>
      </c>
      <c r="R10" s="1">
        <f>'[2]Pc, Summer, S1'!R10*Main!$B$8+('EV Scenarios'!R$4-'EV Scenarios'!R$2)*'Node ratio'!$B10</f>
        <v>213.25095544994693</v>
      </c>
      <c r="S10" s="1">
        <f>'[2]Pc, Summer, S1'!S10*Main!$B$8+('EV Scenarios'!S$4-'EV Scenarios'!S$2)*'Node ratio'!$B10</f>
        <v>210.31290250443055</v>
      </c>
      <c r="T10" s="1">
        <f>'[2]Pc, Summer, S1'!T10*Main!$B$8+('EV Scenarios'!T$4-'EV Scenarios'!T$2)*'Node ratio'!$B10</f>
        <v>199.84544111670371</v>
      </c>
      <c r="U10" s="1">
        <f>'[2]Pc, Summer, S1'!U10*Main!$B$8+('EV Scenarios'!U$4-'EV Scenarios'!U$2)*'Node ratio'!$B10</f>
        <v>202.99428179694863</v>
      </c>
      <c r="V10" s="1">
        <f>'[2]Pc, Summer, S1'!V10*Main!$B$8+('EV Scenarios'!V$4-'EV Scenarios'!V$2)*'Node ratio'!$B10</f>
        <v>199.36275225152124</v>
      </c>
      <c r="W10" s="1">
        <f>'[2]Pc, Summer, S1'!W10*Main!$B$8+('EV Scenarios'!W$4-'EV Scenarios'!W$2)*'Node ratio'!$B10</f>
        <v>215.21020001050599</v>
      </c>
      <c r="X10" s="1">
        <f>'[2]Pc, Summer, S1'!X10*Main!$B$8+('EV Scenarios'!X$4-'EV Scenarios'!X$2)*'Node ratio'!$B10</f>
        <v>193.54809817462905</v>
      </c>
      <c r="Y10" s="1">
        <f>'[2]Pc, Summer, S1'!Y10*Main!$B$8+('EV Scenarios'!Y$4-'EV Scenarios'!Y$2)*'Node ratio'!$B10</f>
        <v>161.00466291682739</v>
      </c>
    </row>
    <row r="11" spans="1:25" x14ac:dyDescent="0.25">
      <c r="A11">
        <v>15</v>
      </c>
      <c r="B11" s="1">
        <f>'[2]Pc, Summer, S1'!B11*Main!$B$8+('EV Scenarios'!B$4-'EV Scenarios'!B$2)*'Node ratio'!$B11</f>
        <v>4.1139357387828985</v>
      </c>
      <c r="C11" s="1">
        <f>'[2]Pc, Summer, S1'!C11*Main!$B$8+('EV Scenarios'!C$4-'EV Scenarios'!C$2)*'Node ratio'!$B11</f>
        <v>3.8808452425434603</v>
      </c>
      <c r="D11" s="1">
        <f>'[2]Pc, Summer, S1'!D11*Main!$B$8+('EV Scenarios'!D$4-'EV Scenarios'!D$2)*'Node ratio'!$B11</f>
        <v>3.5623942119785452</v>
      </c>
      <c r="E11" s="1">
        <f>'[2]Pc, Summer, S1'!E11*Main!$B$8+('EV Scenarios'!E$4-'EV Scenarios'!E$2)*'Node ratio'!$B11</f>
        <v>3.6793786015350203</v>
      </c>
      <c r="F11" s="1">
        <f>'[2]Pc, Summer, S1'!F11*Main!$B$8+('EV Scenarios'!F$4-'EV Scenarios'!F$2)*'Node ratio'!$B11</f>
        <v>3.7050521661431315</v>
      </c>
      <c r="G11" s="1">
        <f>'[2]Pc, Summer, S1'!G11*Main!$B$8+('EV Scenarios'!G$4-'EV Scenarios'!G$2)*'Node ratio'!$B11</f>
        <v>3.8697708163053082</v>
      </c>
      <c r="H11" s="1">
        <f>'[2]Pc, Summer, S1'!H11*Main!$B$8+('EV Scenarios'!H$4-'EV Scenarios'!H$2)*'Node ratio'!$B11</f>
        <v>4.3806186604511703</v>
      </c>
      <c r="I11" s="1">
        <f>'[2]Pc, Summer, S1'!I11*Main!$B$8+('EV Scenarios'!I$4-'EV Scenarios'!I$2)*'Node ratio'!$B11</f>
        <v>5.4498376750154334</v>
      </c>
      <c r="J11" s="1">
        <f>'[2]Pc, Summer, S1'!J11*Main!$B$8+('EV Scenarios'!J$4-'EV Scenarios'!J$2)*'Node ratio'!$B11</f>
        <v>5.9527909480046519</v>
      </c>
      <c r="K11" s="1">
        <f>'[2]Pc, Summer, S1'!K11*Main!$B$8+('EV Scenarios'!K$4-'EV Scenarios'!K$2)*'Node ratio'!$B11</f>
        <v>6.2967546777825305</v>
      </c>
      <c r="L11" s="1">
        <f>'[2]Pc, Summer, S1'!L11*Main!$B$8+('EV Scenarios'!L$4-'EV Scenarios'!L$2)*'Node ratio'!$B11</f>
        <v>6.3460675791384631</v>
      </c>
      <c r="M11" s="1">
        <f>'[2]Pc, Summer, S1'!M11*Main!$B$8+('EV Scenarios'!M$4-'EV Scenarios'!M$2)*'Node ratio'!$B11</f>
        <v>6.3973723459394281</v>
      </c>
      <c r="N11" s="1">
        <f>'[2]Pc, Summer, S1'!N11*Main!$B$8+('EV Scenarios'!N$4-'EV Scenarios'!N$2)*'Node ratio'!$B11</f>
        <v>6.617545750901221</v>
      </c>
      <c r="O11" s="1">
        <f>'[2]Pc, Summer, S1'!O11*Main!$B$8+('EV Scenarios'!O$4-'EV Scenarios'!O$2)*'Node ratio'!$B11</f>
        <v>6.4907554320481244</v>
      </c>
      <c r="P11" s="1">
        <f>'[2]Pc, Summer, S1'!P11*Main!$B$8+('EV Scenarios'!P$4-'EV Scenarios'!P$2)*'Node ratio'!$B11</f>
        <v>6.1926843894742269</v>
      </c>
      <c r="Q11" s="1">
        <f>'[2]Pc, Summer, S1'!Q11*Main!$B$8+('EV Scenarios'!Q$4-'EV Scenarios'!Q$2)*'Node ratio'!$B11</f>
        <v>6.1253888802617302</v>
      </c>
      <c r="R11" s="1">
        <f>'[2]Pc, Summer, S1'!R11*Main!$B$8+('EV Scenarios'!R$4-'EV Scenarios'!R$2)*'Node ratio'!$B11</f>
        <v>5.7807973329379641</v>
      </c>
      <c r="S11" s="1">
        <f>'[2]Pc, Summer, S1'!S11*Main!$B$8+('EV Scenarios'!S$4-'EV Scenarios'!S$2)*'Node ratio'!$B11</f>
        <v>5.7964906680832859</v>
      </c>
      <c r="T11" s="1">
        <f>'[2]Pc, Summer, S1'!T11*Main!$B$8+('EV Scenarios'!T$4-'EV Scenarios'!T$2)*'Node ratio'!$B11</f>
        <v>5.6508423077268244</v>
      </c>
      <c r="U11" s="1">
        <f>'[2]Pc, Summer, S1'!U11*Main!$B$8+('EV Scenarios'!U$4-'EV Scenarios'!U$2)*'Node ratio'!$B11</f>
        <v>5.9238273724872919</v>
      </c>
      <c r="V11" s="1">
        <f>'[2]Pc, Summer, S1'!V11*Main!$B$8+('EV Scenarios'!V$4-'EV Scenarios'!V$2)*'Node ratio'!$B11</f>
        <v>5.9325207136019689</v>
      </c>
      <c r="W11" s="1">
        <f>'[2]Pc, Summer, S1'!W11*Main!$B$8+('EV Scenarios'!W$4-'EV Scenarios'!W$2)*'Node ratio'!$B11</f>
        <v>6.1410779042220538</v>
      </c>
      <c r="X11" s="1">
        <f>'[2]Pc, Summer, S1'!X11*Main!$B$8+('EV Scenarios'!X$4-'EV Scenarios'!X$2)*'Node ratio'!$B11</f>
        <v>5.4292497978700087</v>
      </c>
      <c r="Y11" s="1">
        <f>'[2]Pc, Summer, S1'!Y11*Main!$B$8+('EV Scenarios'!Y$4-'EV Scenarios'!Y$2)*'Node ratio'!$B11</f>
        <v>4.7028501773934304</v>
      </c>
    </row>
    <row r="12" spans="1:25" x14ac:dyDescent="0.25">
      <c r="A12">
        <v>16</v>
      </c>
      <c r="B12" s="1">
        <f>'[2]Pc, Summer, S1'!B12*Main!$B$8+('EV Scenarios'!B$4-'EV Scenarios'!B$2)*'Node ratio'!$B12</f>
        <v>24.67969342898202</v>
      </c>
      <c r="C12" s="1">
        <f>'[2]Pc, Summer, S1'!C12*Main!$B$8+('EV Scenarios'!C$4-'EV Scenarios'!C$2)*'Node ratio'!$B12</f>
        <v>25.248094848342838</v>
      </c>
      <c r="D12" s="1">
        <f>'[2]Pc, Summer, S1'!D12*Main!$B$8+('EV Scenarios'!D$4-'EV Scenarios'!D$2)*'Node ratio'!$B12</f>
        <v>23.90782333300837</v>
      </c>
      <c r="E12" s="1">
        <f>'[2]Pc, Summer, S1'!E12*Main!$B$8+('EV Scenarios'!E$4-'EV Scenarios'!E$2)*'Node ratio'!$B12</f>
        <v>25.502128507850873</v>
      </c>
      <c r="F12" s="1">
        <f>'[2]Pc, Summer, S1'!F12*Main!$B$8+('EV Scenarios'!F$4-'EV Scenarios'!F$2)*'Node ratio'!$B12</f>
        <v>25.434158951498482</v>
      </c>
      <c r="G12" s="1">
        <f>'[2]Pc, Summer, S1'!G12*Main!$B$8+('EV Scenarios'!G$4-'EV Scenarios'!G$2)*'Node ratio'!$B12</f>
        <v>26.881480296873086</v>
      </c>
      <c r="H12" s="1">
        <f>'[2]Pc, Summer, S1'!H12*Main!$B$8+('EV Scenarios'!H$4-'EV Scenarios'!H$2)*'Node ratio'!$B12</f>
        <v>35.218283743875539</v>
      </c>
      <c r="I12" s="1">
        <f>'[2]Pc, Summer, S1'!I12*Main!$B$8+('EV Scenarios'!I$4-'EV Scenarios'!I$2)*'Node ratio'!$B12</f>
        <v>40.116325430670997</v>
      </c>
      <c r="J12" s="1">
        <f>'[2]Pc, Summer, S1'!J12*Main!$B$8+('EV Scenarios'!J$4-'EV Scenarios'!J$2)*'Node ratio'!$B12</f>
        <v>41.03461884740112</v>
      </c>
      <c r="K12" s="1">
        <f>'[2]Pc, Summer, S1'!K12*Main!$B$8+('EV Scenarios'!K$4-'EV Scenarios'!K$2)*'Node ratio'!$B12</f>
        <v>41.869520213701065</v>
      </c>
      <c r="L12" s="1">
        <f>'[2]Pc, Summer, S1'!L12*Main!$B$8+('EV Scenarios'!L$4-'EV Scenarios'!L$2)*'Node ratio'!$B12</f>
        <v>42.252652004019424</v>
      </c>
      <c r="M12" s="1">
        <f>'[2]Pc, Summer, S1'!M12*Main!$B$8+('EV Scenarios'!M$4-'EV Scenarios'!M$2)*'Node ratio'!$B12</f>
        <v>43.157707707674405</v>
      </c>
      <c r="N12" s="1">
        <f>'[2]Pc, Summer, S1'!N12*Main!$B$8+('EV Scenarios'!N$4-'EV Scenarios'!N$2)*'Node ratio'!$B12</f>
        <v>41.768595337109019</v>
      </c>
      <c r="O12" s="1">
        <f>'[2]Pc, Summer, S1'!O12*Main!$B$8+('EV Scenarios'!O$4-'EV Scenarios'!O$2)*'Node ratio'!$B12</f>
        <v>40.70415293459461</v>
      </c>
      <c r="P12" s="1">
        <f>'[2]Pc, Summer, S1'!P12*Main!$B$8+('EV Scenarios'!P$4-'EV Scenarios'!P$2)*'Node ratio'!$B12</f>
        <v>37.787043695411192</v>
      </c>
      <c r="Q12" s="1">
        <f>'[2]Pc, Summer, S1'!Q12*Main!$B$8+('EV Scenarios'!Q$4-'EV Scenarios'!Q$2)*'Node ratio'!$B12</f>
        <v>36.167300755425025</v>
      </c>
      <c r="R12" s="1">
        <f>'[2]Pc, Summer, S1'!R12*Main!$B$8+('EV Scenarios'!R$4-'EV Scenarios'!R$2)*'Node ratio'!$B12</f>
        <v>36.569376414837194</v>
      </c>
      <c r="S12" s="1">
        <f>'[2]Pc, Summer, S1'!S12*Main!$B$8+('EV Scenarios'!S$4-'EV Scenarios'!S$2)*'Node ratio'!$B12</f>
        <v>35.825657387529155</v>
      </c>
      <c r="T12" s="1">
        <f>'[2]Pc, Summer, S1'!T12*Main!$B$8+('EV Scenarios'!T$4-'EV Scenarios'!T$2)*'Node ratio'!$B12</f>
        <v>35.780464827375944</v>
      </c>
      <c r="U12" s="1">
        <f>'[2]Pc, Summer, S1'!U12*Main!$B$8+('EV Scenarios'!U$4-'EV Scenarios'!U$2)*'Node ratio'!$B12</f>
        <v>36.623220917849125</v>
      </c>
      <c r="V12" s="1">
        <f>'[2]Pc, Summer, S1'!V12*Main!$B$8+('EV Scenarios'!V$4-'EV Scenarios'!V$2)*'Node ratio'!$B12</f>
        <v>35.406366379388636</v>
      </c>
      <c r="W12" s="1">
        <f>'[2]Pc, Summer, S1'!W12*Main!$B$8+('EV Scenarios'!W$4-'EV Scenarios'!W$2)*'Node ratio'!$B12</f>
        <v>37.017316383600281</v>
      </c>
      <c r="X12" s="1">
        <f>'[2]Pc, Summer, S1'!X12*Main!$B$8+('EV Scenarios'!X$4-'EV Scenarios'!X$2)*'Node ratio'!$B12</f>
        <v>33.60673967188368</v>
      </c>
      <c r="Y12" s="1">
        <f>'[2]Pc, Summer, S1'!Y12*Main!$B$8+('EV Scenarios'!Y$4-'EV Scenarios'!Y$2)*'Node ratio'!$B12</f>
        <v>28.205184702576084</v>
      </c>
    </row>
    <row r="13" spans="1:25" x14ac:dyDescent="0.25">
      <c r="A13">
        <v>17</v>
      </c>
      <c r="B13" s="1">
        <f>'[2]Pc, Summer, S1'!B13*Main!$B$8+('EV Scenarios'!B$4-'EV Scenarios'!B$2)*'Node ratio'!$B13</f>
        <v>7.3236748021029729</v>
      </c>
      <c r="C13" s="1">
        <f>'[2]Pc, Summer, S1'!C13*Main!$B$8+('EV Scenarios'!C$4-'EV Scenarios'!C$2)*'Node ratio'!$B13</f>
        <v>7.6358185235294505</v>
      </c>
      <c r="D13" s="1">
        <f>'[2]Pc, Summer, S1'!D13*Main!$B$8+('EV Scenarios'!D$4-'EV Scenarios'!D$2)*'Node ratio'!$B13</f>
        <v>6.2615994975880804</v>
      </c>
      <c r="E13" s="1">
        <f>'[2]Pc, Summer, S1'!E13*Main!$B$8+('EV Scenarios'!E$4-'EV Scenarios'!E$2)*'Node ratio'!$B13</f>
        <v>6.8206467020191699</v>
      </c>
      <c r="F13" s="1">
        <f>'[2]Pc, Summer, S1'!F13*Main!$B$8+('EV Scenarios'!F$4-'EV Scenarios'!F$2)*'Node ratio'!$B13</f>
        <v>6.9526567947335014</v>
      </c>
      <c r="G13" s="1">
        <f>'[2]Pc, Summer, S1'!G13*Main!$B$8+('EV Scenarios'!G$4-'EV Scenarios'!G$2)*'Node ratio'!$B13</f>
        <v>6.5047504936774416</v>
      </c>
      <c r="H13" s="1">
        <f>'[2]Pc, Summer, S1'!H13*Main!$B$8+('EV Scenarios'!H$4-'EV Scenarios'!H$2)*'Node ratio'!$B13</f>
        <v>7.474620706600466</v>
      </c>
      <c r="I13" s="1">
        <f>'[2]Pc, Summer, S1'!I13*Main!$B$8+('EV Scenarios'!I$4-'EV Scenarios'!I$2)*'Node ratio'!$B13</f>
        <v>8.6672718717986186</v>
      </c>
      <c r="J13" s="1">
        <f>'[2]Pc, Summer, S1'!J13*Main!$B$8+('EV Scenarios'!J$4-'EV Scenarios'!J$2)*'Node ratio'!$B13</f>
        <v>8.7889618585471911</v>
      </c>
      <c r="K13" s="1">
        <f>'[2]Pc, Summer, S1'!K13*Main!$B$8+('EV Scenarios'!K$4-'EV Scenarios'!K$2)*'Node ratio'!$B13</f>
        <v>9.4661435842993384</v>
      </c>
      <c r="L13" s="1">
        <f>'[2]Pc, Summer, S1'!L13*Main!$B$8+('EV Scenarios'!L$4-'EV Scenarios'!L$2)*'Node ratio'!$B13</f>
        <v>8.9391830808777684</v>
      </c>
      <c r="M13" s="1">
        <f>'[2]Pc, Summer, S1'!M13*Main!$B$8+('EV Scenarios'!M$4-'EV Scenarios'!M$2)*'Node ratio'!$B13</f>
        <v>9.23068383718131</v>
      </c>
      <c r="N13" s="1">
        <f>'[2]Pc, Summer, S1'!N13*Main!$B$8+('EV Scenarios'!N$4-'EV Scenarios'!N$2)*'Node ratio'!$B13</f>
        <v>9.8371160026440734</v>
      </c>
      <c r="O13" s="1">
        <f>'[2]Pc, Summer, S1'!O13*Main!$B$8+('EV Scenarios'!O$4-'EV Scenarios'!O$2)*'Node ratio'!$B13</f>
        <v>9.1428766239775179</v>
      </c>
      <c r="P13" s="1">
        <f>'[2]Pc, Summer, S1'!P13*Main!$B$8+('EV Scenarios'!P$4-'EV Scenarios'!P$2)*'Node ratio'!$B13</f>
        <v>8.383607979442095</v>
      </c>
      <c r="Q13" s="1">
        <f>'[2]Pc, Summer, S1'!Q13*Main!$B$8+('EV Scenarios'!Q$4-'EV Scenarios'!Q$2)*'Node ratio'!$B13</f>
        <v>9.1089832630104084</v>
      </c>
      <c r="R13" s="1">
        <f>'[2]Pc, Summer, S1'!R13*Main!$B$8+('EV Scenarios'!R$4-'EV Scenarios'!R$2)*'Node ratio'!$B13</f>
        <v>8.3007077392833057</v>
      </c>
      <c r="S13" s="1">
        <f>'[2]Pc, Summer, S1'!S13*Main!$B$8+('EV Scenarios'!S$4-'EV Scenarios'!S$2)*'Node ratio'!$B13</f>
        <v>9.0722061470144659</v>
      </c>
      <c r="T13" s="1">
        <f>'[2]Pc, Summer, S1'!T13*Main!$B$8+('EV Scenarios'!T$4-'EV Scenarios'!T$2)*'Node ratio'!$B13</f>
        <v>8.9459412744152331</v>
      </c>
      <c r="U13" s="1">
        <f>'[2]Pc, Summer, S1'!U13*Main!$B$8+('EV Scenarios'!U$4-'EV Scenarios'!U$2)*'Node ratio'!$B13</f>
        <v>9.2827056531403418</v>
      </c>
      <c r="V13" s="1">
        <f>'[2]Pc, Summer, S1'!V13*Main!$B$8+('EV Scenarios'!V$4-'EV Scenarios'!V$2)*'Node ratio'!$B13</f>
        <v>9.8404706937177462</v>
      </c>
      <c r="W13" s="1">
        <f>'[2]Pc, Summer, S1'!W13*Main!$B$8+('EV Scenarios'!W$4-'EV Scenarios'!W$2)*'Node ratio'!$B13</f>
        <v>10.212957521421615</v>
      </c>
      <c r="X13" s="1">
        <f>'[2]Pc, Summer, S1'!X13*Main!$B$8+('EV Scenarios'!X$4-'EV Scenarios'!X$2)*'Node ratio'!$B13</f>
        <v>8.963043419374209</v>
      </c>
      <c r="Y13" s="1">
        <f>'[2]Pc, Summer, S1'!Y13*Main!$B$8+('EV Scenarios'!Y$4-'EV Scenarios'!Y$2)*'Node ratio'!$B13</f>
        <v>7.9668019562791583</v>
      </c>
    </row>
    <row r="14" spans="1:25" x14ac:dyDescent="0.25">
      <c r="A14">
        <v>18</v>
      </c>
      <c r="B14" s="1">
        <f>'[2]Pc, Summer, S1'!B14*Main!$B$8+('EV Scenarios'!B$4-'EV Scenarios'!B$2)*'Node ratio'!$B14</f>
        <v>-0.19377365567137836</v>
      </c>
      <c r="C14" s="1">
        <f>'[2]Pc, Summer, S1'!C14*Main!$B$8+('EV Scenarios'!C$4-'EV Scenarios'!C$2)*'Node ratio'!$B14</f>
        <v>-4.7596791045405665E-3</v>
      </c>
      <c r="D14" s="1">
        <f>'[2]Pc, Summer, S1'!D14*Main!$B$8+('EV Scenarios'!D$4-'EV Scenarios'!D$2)*'Node ratio'!$B14</f>
        <v>6.7239328429557127E-2</v>
      </c>
      <c r="E14" s="1">
        <f>'[2]Pc, Summer, S1'!E14*Main!$B$8+('EV Scenarios'!E$4-'EV Scenarios'!E$2)*'Node ratio'!$B14</f>
        <v>0.17474728114308374</v>
      </c>
      <c r="F14" s="1">
        <f>'[2]Pc, Summer, S1'!F14*Main!$B$8+('EV Scenarios'!F$4-'EV Scenarios'!F$2)*'Node ratio'!$B14</f>
        <v>0.12222204702275785</v>
      </c>
      <c r="G14" s="1">
        <f>'[2]Pc, Summer, S1'!G14*Main!$B$8+('EV Scenarios'!G$4-'EV Scenarios'!G$2)*'Node ratio'!$B14</f>
        <v>9.9948736086185597E-2</v>
      </c>
      <c r="H14" s="1">
        <f>'[2]Pc, Summer, S1'!H14*Main!$B$8+('EV Scenarios'!H$4-'EV Scenarios'!H$2)*'Node ratio'!$B14</f>
        <v>0.21494193977820888</v>
      </c>
      <c r="I14" s="1">
        <f>'[2]Pc, Summer, S1'!I14*Main!$B$8+('EV Scenarios'!I$4-'EV Scenarios'!I$2)*'Node ratio'!$B14</f>
        <v>0.48397797556843669</v>
      </c>
      <c r="J14" s="1">
        <f>'[2]Pc, Summer, S1'!J14*Main!$B$8+('EV Scenarios'!J$4-'EV Scenarios'!J$2)*'Node ratio'!$B14</f>
        <v>0.1825057970129631</v>
      </c>
      <c r="K14" s="1">
        <f>'[2]Pc, Summer, S1'!K14*Main!$B$8+('EV Scenarios'!K$4-'EV Scenarios'!K$2)*'Node ratio'!$B14</f>
        <v>0.45445722895073287</v>
      </c>
      <c r="L14" s="1">
        <f>'[2]Pc, Summer, S1'!L14*Main!$B$8+('EV Scenarios'!L$4-'EV Scenarios'!L$2)*'Node ratio'!$B14</f>
        <v>0.46634994385013712</v>
      </c>
      <c r="M14" s="1">
        <f>'[2]Pc, Summer, S1'!M14*Main!$B$8+('EV Scenarios'!M$4-'EV Scenarios'!M$2)*'Node ratio'!$B14</f>
        <v>0.92992988307720614</v>
      </c>
      <c r="N14" s="1">
        <f>'[2]Pc, Summer, S1'!N14*Main!$B$8+('EV Scenarios'!N$4-'EV Scenarios'!N$2)*'Node ratio'!$B14</f>
        <v>0.5307039539057764</v>
      </c>
      <c r="O14" s="1">
        <f>'[2]Pc, Summer, S1'!O14*Main!$B$8+('EV Scenarios'!O$4-'EV Scenarios'!O$2)*'Node ratio'!$B14</f>
        <v>1.3229075742747411</v>
      </c>
      <c r="P14" s="1">
        <f>'[2]Pc, Summer, S1'!P14*Main!$B$8+('EV Scenarios'!P$4-'EV Scenarios'!P$2)*'Node ratio'!$B14</f>
        <v>0.21249731772664415</v>
      </c>
      <c r="Q14" s="1">
        <f>'[2]Pc, Summer, S1'!Q14*Main!$B$8+('EV Scenarios'!Q$4-'EV Scenarios'!Q$2)*'Node ratio'!$B14</f>
        <v>0.62475346540361987</v>
      </c>
      <c r="R14" s="1">
        <f>'[2]Pc, Summer, S1'!R14*Main!$B$8+('EV Scenarios'!R$4-'EV Scenarios'!R$2)*'Node ratio'!$B14</f>
        <v>0.68217273230828257</v>
      </c>
      <c r="S14" s="1">
        <f>'[2]Pc, Summer, S1'!S14*Main!$B$8+('EV Scenarios'!S$4-'EV Scenarios'!S$2)*'Node ratio'!$B14</f>
        <v>-0.55720181198862861</v>
      </c>
      <c r="T14" s="1">
        <f>'[2]Pc, Summer, S1'!T14*Main!$B$8+('EV Scenarios'!T$4-'EV Scenarios'!T$2)*'Node ratio'!$B14</f>
        <v>0.35320573013038409</v>
      </c>
      <c r="U14" s="1">
        <f>'[2]Pc, Summer, S1'!U14*Main!$B$8+('EV Scenarios'!U$4-'EV Scenarios'!U$2)*'Node ratio'!$B14</f>
        <v>3.7458463588459064E-2</v>
      </c>
      <c r="V14" s="1">
        <f>'[2]Pc, Summer, S1'!V14*Main!$B$8+('EV Scenarios'!V$4-'EV Scenarios'!V$2)*'Node ratio'!$B14</f>
        <v>0.92218699628781597</v>
      </c>
      <c r="W14" s="1">
        <f>'[2]Pc, Summer, S1'!W14*Main!$B$8+('EV Scenarios'!W$4-'EV Scenarios'!W$2)*'Node ratio'!$B14</f>
        <v>1.3052410442999753</v>
      </c>
      <c r="X14" s="1">
        <f>'[2]Pc, Summer, S1'!X14*Main!$B$8+('EV Scenarios'!X$4-'EV Scenarios'!X$2)*'Node ratio'!$B14</f>
        <v>0.22028422505995246</v>
      </c>
      <c r="Y14" s="1">
        <f>'[2]Pc, Summer, S1'!Y14*Main!$B$8+('EV Scenarios'!Y$4-'EV Scenarios'!Y$2)*'Node ratio'!$B14</f>
        <v>0.54422724802458722</v>
      </c>
    </row>
    <row r="15" spans="1:25" x14ac:dyDescent="0.25">
      <c r="A15">
        <v>20</v>
      </c>
      <c r="B15" s="1">
        <f>'[2]Pc, Summer, S1'!B15*Main!$B$8+('EV Scenarios'!B$4-'EV Scenarios'!B$2)*'Node ratio'!$B15</f>
        <v>5.7603757291206668</v>
      </c>
      <c r="C15" s="1">
        <f>'[2]Pc, Summer, S1'!C15*Main!$B$8+('EV Scenarios'!C$4-'EV Scenarios'!C$2)*'Node ratio'!$B15</f>
        <v>5.7106302117998871</v>
      </c>
      <c r="D15" s="1">
        <f>'[2]Pc, Summer, S1'!D15*Main!$B$8+('EV Scenarios'!D$4-'EV Scenarios'!D$2)*'Node ratio'!$B15</f>
        <v>5.7387652309322057</v>
      </c>
      <c r="E15" s="1">
        <f>'[2]Pc, Summer, S1'!E15*Main!$B$8+('EV Scenarios'!E$4-'EV Scenarios'!E$2)*'Node ratio'!$B15</f>
        <v>5.7599546450326127</v>
      </c>
      <c r="F15" s="1">
        <f>'[2]Pc, Summer, S1'!F15*Main!$B$8+('EV Scenarios'!F$4-'EV Scenarios'!F$2)*'Node ratio'!$B15</f>
        <v>5.9289233930851228</v>
      </c>
      <c r="G15" s="1">
        <f>'[2]Pc, Summer, S1'!G15*Main!$B$8+('EV Scenarios'!G$4-'EV Scenarios'!G$2)*'Node ratio'!$B15</f>
        <v>5.9988071190104417</v>
      </c>
      <c r="H15" s="1">
        <f>'[2]Pc, Summer, S1'!H15*Main!$B$8+('EV Scenarios'!H$4-'EV Scenarios'!H$2)*'Node ratio'!$B15</f>
        <v>5.2769840884884989</v>
      </c>
      <c r="I15" s="1">
        <f>'[2]Pc, Summer, S1'!I15*Main!$B$8+('EV Scenarios'!I$4-'EV Scenarios'!I$2)*'Node ratio'!$B15</f>
        <v>3.9118076261090184</v>
      </c>
      <c r="J15" s="1">
        <f>'[2]Pc, Summer, S1'!J15*Main!$B$8+('EV Scenarios'!J$4-'EV Scenarios'!J$2)*'Node ratio'!$B15</f>
        <v>4.0350313685295376</v>
      </c>
      <c r="K15" s="1">
        <f>'[2]Pc, Summer, S1'!K15*Main!$B$8+('EV Scenarios'!K$4-'EV Scenarios'!K$2)*'Node ratio'!$B15</f>
        <v>4.4067702130244424</v>
      </c>
      <c r="L15" s="1">
        <f>'[2]Pc, Summer, S1'!L15*Main!$B$8+('EV Scenarios'!L$4-'EV Scenarios'!L$2)*'Node ratio'!$B15</f>
        <v>4.2433967180962489</v>
      </c>
      <c r="M15" s="1">
        <f>'[2]Pc, Summer, S1'!M15*Main!$B$8+('EV Scenarios'!M$4-'EV Scenarios'!M$2)*'Node ratio'!$B15</f>
        <v>5.5143244935400855</v>
      </c>
      <c r="N15" s="1">
        <f>'[2]Pc, Summer, S1'!N15*Main!$B$8+('EV Scenarios'!N$4-'EV Scenarios'!N$2)*'Node ratio'!$B15</f>
        <v>6.5670643659416648</v>
      </c>
      <c r="O15" s="1">
        <f>'[2]Pc, Summer, S1'!O15*Main!$B$8+('EV Scenarios'!O$4-'EV Scenarios'!O$2)*'Node ratio'!$B15</f>
        <v>6.2844015770654131</v>
      </c>
      <c r="P15" s="1">
        <f>'[2]Pc, Summer, S1'!P15*Main!$B$8+('EV Scenarios'!P$4-'EV Scenarios'!P$2)*'Node ratio'!$B15</f>
        <v>5.8650434614066773</v>
      </c>
      <c r="Q15" s="1">
        <f>'[2]Pc, Summer, S1'!Q15*Main!$B$8+('EV Scenarios'!Q$4-'EV Scenarios'!Q$2)*'Node ratio'!$B15</f>
        <v>5.9684620827334989</v>
      </c>
      <c r="R15" s="1">
        <f>'[2]Pc, Summer, S1'!R15*Main!$B$8+('EV Scenarios'!R$4-'EV Scenarios'!R$2)*'Node ratio'!$B15</f>
        <v>6.5019425874264778</v>
      </c>
      <c r="S15" s="1">
        <f>'[2]Pc, Summer, S1'!S15*Main!$B$8+('EV Scenarios'!S$4-'EV Scenarios'!S$2)*'Node ratio'!$B15</f>
        <v>5.8991967628337365</v>
      </c>
      <c r="T15" s="1">
        <f>'[2]Pc, Summer, S1'!T15*Main!$B$8+('EV Scenarios'!T$4-'EV Scenarios'!T$2)*'Node ratio'!$B15</f>
        <v>5.7863344788239246</v>
      </c>
      <c r="U15" s="1">
        <f>'[2]Pc, Summer, S1'!U15*Main!$B$8+('EV Scenarios'!U$4-'EV Scenarios'!U$2)*'Node ratio'!$B15</f>
        <v>5.8561781654878144</v>
      </c>
      <c r="V15" s="1">
        <f>'[2]Pc, Summer, S1'!V15*Main!$B$8+('EV Scenarios'!V$4-'EV Scenarios'!V$2)*'Node ratio'!$B15</f>
        <v>5.8949711530399593</v>
      </c>
      <c r="W15" s="1">
        <f>'[2]Pc, Summer, S1'!W15*Main!$B$8+('EV Scenarios'!W$4-'EV Scenarios'!W$2)*'Node ratio'!$B15</f>
        <v>6.183525662686014</v>
      </c>
      <c r="X15" s="1">
        <f>'[2]Pc, Summer, S1'!X15*Main!$B$8+('EV Scenarios'!X$4-'EV Scenarios'!X$2)*'Node ratio'!$B15</f>
        <v>5.2427496812137049</v>
      </c>
      <c r="Y15" s="1">
        <f>'[2]Pc, Summer, S1'!Y15*Main!$B$8+('EV Scenarios'!Y$4-'EV Scenarios'!Y$2)*'Node ratio'!$B15</f>
        <v>4.9909243860042682</v>
      </c>
    </row>
    <row r="16" spans="1:25" x14ac:dyDescent="0.25">
      <c r="A16">
        <v>21</v>
      </c>
      <c r="B16" s="1">
        <f>'[2]Pc, Summer, S1'!B16*Main!$B$8+('EV Scenarios'!B$4-'EV Scenarios'!B$2)*'Node ratio'!$B16</f>
        <v>7.4673838212078394</v>
      </c>
      <c r="C16" s="1">
        <f>'[2]Pc, Summer, S1'!C16*Main!$B$8+('EV Scenarios'!C$4-'EV Scenarios'!C$2)*'Node ratio'!$B16</f>
        <v>6.9886204925092867</v>
      </c>
      <c r="D16" s="1">
        <f>'[2]Pc, Summer, S1'!D16*Main!$B$8+('EV Scenarios'!D$4-'EV Scenarios'!D$2)*'Node ratio'!$B16</f>
        <v>6.4146244829881498</v>
      </c>
      <c r="E16" s="1">
        <f>'[2]Pc, Summer, S1'!E16*Main!$B$8+('EV Scenarios'!E$4-'EV Scenarios'!E$2)*'Node ratio'!$B16</f>
        <v>6.4036235446963152</v>
      </c>
      <c r="F16" s="1">
        <f>'[2]Pc, Summer, S1'!F16*Main!$B$8+('EV Scenarios'!F$4-'EV Scenarios'!F$2)*'Node ratio'!$B16</f>
        <v>6.3911649391818202</v>
      </c>
      <c r="G16" s="1">
        <f>'[2]Pc, Summer, S1'!G16*Main!$B$8+('EV Scenarios'!G$4-'EV Scenarios'!G$2)*'Node ratio'!$B16</f>
        <v>6.2920382168747997</v>
      </c>
      <c r="H16" s="1">
        <f>'[2]Pc, Summer, S1'!H16*Main!$B$8+('EV Scenarios'!H$4-'EV Scenarios'!H$2)*'Node ratio'!$B16</f>
        <v>8.2283447073858635</v>
      </c>
      <c r="I16" s="1">
        <f>'[2]Pc, Summer, S1'!I16*Main!$B$8+('EV Scenarios'!I$4-'EV Scenarios'!I$2)*'Node ratio'!$B16</f>
        <v>10.948260493454802</v>
      </c>
      <c r="J16" s="1">
        <f>'[2]Pc, Summer, S1'!J16*Main!$B$8+('EV Scenarios'!J$4-'EV Scenarios'!J$2)*'Node ratio'!$B16</f>
        <v>12.15552434717668</v>
      </c>
      <c r="K16" s="1">
        <f>'[2]Pc, Summer, S1'!K16*Main!$B$8+('EV Scenarios'!K$4-'EV Scenarios'!K$2)*'Node ratio'!$B16</f>
        <v>11.834409310593278</v>
      </c>
      <c r="L16" s="1">
        <f>'[2]Pc, Summer, S1'!L16*Main!$B$8+('EV Scenarios'!L$4-'EV Scenarios'!L$2)*'Node ratio'!$B16</f>
        <v>12.00661442678933</v>
      </c>
      <c r="M16" s="1">
        <f>'[2]Pc, Summer, S1'!M16*Main!$B$8+('EV Scenarios'!M$4-'EV Scenarios'!M$2)*'Node ratio'!$B16</f>
        <v>12.4294941839714</v>
      </c>
      <c r="N16" s="1">
        <f>'[2]Pc, Summer, S1'!N16*Main!$B$8+('EV Scenarios'!N$4-'EV Scenarios'!N$2)*'Node ratio'!$B16</f>
        <v>12.56462939326453</v>
      </c>
      <c r="O16" s="1">
        <f>'[2]Pc, Summer, S1'!O16*Main!$B$8+('EV Scenarios'!O$4-'EV Scenarios'!O$2)*'Node ratio'!$B16</f>
        <v>12.205991617316327</v>
      </c>
      <c r="P16" s="1">
        <f>'[2]Pc, Summer, S1'!P16*Main!$B$8+('EV Scenarios'!P$4-'EV Scenarios'!P$2)*'Node ratio'!$B16</f>
        <v>11.021973689029673</v>
      </c>
      <c r="Q16" s="1">
        <f>'[2]Pc, Summer, S1'!Q16*Main!$B$8+('EV Scenarios'!Q$4-'EV Scenarios'!Q$2)*'Node ratio'!$B16</f>
        <v>10.719018066181368</v>
      </c>
      <c r="R16" s="1">
        <f>'[2]Pc, Summer, S1'!R16*Main!$B$8+('EV Scenarios'!R$4-'EV Scenarios'!R$2)*'Node ratio'!$B16</f>
        <v>10.614104733829517</v>
      </c>
      <c r="S16" s="1">
        <f>'[2]Pc, Summer, S1'!S16*Main!$B$8+('EV Scenarios'!S$4-'EV Scenarios'!S$2)*'Node ratio'!$B16</f>
        <v>10.390615025699079</v>
      </c>
      <c r="T16" s="1">
        <f>'[2]Pc, Summer, S1'!T16*Main!$B$8+('EV Scenarios'!T$4-'EV Scenarios'!T$2)*'Node ratio'!$B16</f>
        <v>10.055654473474316</v>
      </c>
      <c r="U16" s="1">
        <f>'[2]Pc, Summer, S1'!U16*Main!$B$8+('EV Scenarios'!U$4-'EV Scenarios'!U$2)*'Node ratio'!$B16</f>
        <v>10.681915595133635</v>
      </c>
      <c r="V16" s="1">
        <f>'[2]Pc, Summer, S1'!V16*Main!$B$8+('EV Scenarios'!V$4-'EV Scenarios'!V$2)*'Node ratio'!$B16</f>
        <v>11.020948407986245</v>
      </c>
      <c r="W16" s="1">
        <f>'[2]Pc, Summer, S1'!W16*Main!$B$8+('EV Scenarios'!W$4-'EV Scenarios'!W$2)*'Node ratio'!$B16</f>
        <v>11.694231974853132</v>
      </c>
      <c r="X16" s="1">
        <f>'[2]Pc, Summer, S1'!X16*Main!$B$8+('EV Scenarios'!X$4-'EV Scenarios'!X$2)*'Node ratio'!$B16</f>
        <v>10.404366873741484</v>
      </c>
      <c r="Y16" s="1">
        <f>'[2]Pc, Summer, S1'!Y16*Main!$B$8+('EV Scenarios'!Y$4-'EV Scenarios'!Y$2)*'Node ratio'!$B16</f>
        <v>8.7880652868377052</v>
      </c>
    </row>
    <row r="17" spans="1:25" x14ac:dyDescent="0.25">
      <c r="A17">
        <v>26</v>
      </c>
      <c r="B17" s="1">
        <f>'[2]Pc, Summer, S1'!B17*Main!$B$8+('EV Scenarios'!B$4-'EV Scenarios'!B$2)*'Node ratio'!$B17</f>
        <v>23.471374597188507</v>
      </c>
      <c r="C17" s="1">
        <f>'[2]Pc, Summer, S1'!C17*Main!$B$8+('EV Scenarios'!C$4-'EV Scenarios'!C$2)*'Node ratio'!$B17</f>
        <v>21.419110201574696</v>
      </c>
      <c r="D17" s="1">
        <f>'[2]Pc, Summer, S1'!D17*Main!$B$8+('EV Scenarios'!D$4-'EV Scenarios'!D$2)*'Node ratio'!$B17</f>
        <v>19.987245607996705</v>
      </c>
      <c r="E17" s="1">
        <f>'[2]Pc, Summer, S1'!E17*Main!$B$8+('EV Scenarios'!E$4-'EV Scenarios'!E$2)*'Node ratio'!$B17</f>
        <v>20.008679811515361</v>
      </c>
      <c r="F17" s="1">
        <f>'[2]Pc, Summer, S1'!F17*Main!$B$8+('EV Scenarios'!F$4-'EV Scenarios'!F$2)*'Node ratio'!$B17</f>
        <v>20.156993053589407</v>
      </c>
      <c r="G17" s="1">
        <f>'[2]Pc, Summer, S1'!G17*Main!$B$8+('EV Scenarios'!G$4-'EV Scenarios'!G$2)*'Node ratio'!$B17</f>
        <v>20.11111085916167</v>
      </c>
      <c r="H17" s="1">
        <f>'[2]Pc, Summer, S1'!H17*Main!$B$8+('EV Scenarios'!H$4-'EV Scenarios'!H$2)*'Node ratio'!$B17</f>
        <v>22.951106865350091</v>
      </c>
      <c r="I17" s="1">
        <f>'[2]Pc, Summer, S1'!I17*Main!$B$8+('EV Scenarios'!I$4-'EV Scenarios'!I$2)*'Node ratio'!$B17</f>
        <v>26.693371719095012</v>
      </c>
      <c r="J17" s="1">
        <f>'[2]Pc, Summer, S1'!J17*Main!$B$8+('EV Scenarios'!J$4-'EV Scenarios'!J$2)*'Node ratio'!$B17</f>
        <v>28.640758338501492</v>
      </c>
      <c r="K17" s="1">
        <f>'[2]Pc, Summer, S1'!K17*Main!$B$8+('EV Scenarios'!K$4-'EV Scenarios'!K$2)*'Node ratio'!$B17</f>
        <v>29.869730095205103</v>
      </c>
      <c r="L17" s="1">
        <f>'[2]Pc, Summer, S1'!L17*Main!$B$8+('EV Scenarios'!L$4-'EV Scenarios'!L$2)*'Node ratio'!$B17</f>
        <v>31.319248496045201</v>
      </c>
      <c r="M17" s="1">
        <f>'[2]Pc, Summer, S1'!M17*Main!$B$8+('EV Scenarios'!M$4-'EV Scenarios'!M$2)*'Node ratio'!$B17</f>
        <v>32.409036864425268</v>
      </c>
      <c r="N17" s="1">
        <f>'[2]Pc, Summer, S1'!N17*Main!$B$8+('EV Scenarios'!N$4-'EV Scenarios'!N$2)*'Node ratio'!$B17</f>
        <v>32.803583557869793</v>
      </c>
      <c r="O17" s="1">
        <f>'[2]Pc, Summer, S1'!O17*Main!$B$8+('EV Scenarios'!O$4-'EV Scenarios'!O$2)*'Node ratio'!$B17</f>
        <v>33.021406226159613</v>
      </c>
      <c r="P17" s="1">
        <f>'[2]Pc, Summer, S1'!P17*Main!$B$8+('EV Scenarios'!P$4-'EV Scenarios'!P$2)*'Node ratio'!$B17</f>
        <v>32.641735201257333</v>
      </c>
      <c r="Q17" s="1">
        <f>'[2]Pc, Summer, S1'!Q17*Main!$B$8+('EV Scenarios'!Q$4-'EV Scenarios'!Q$2)*'Node ratio'!$B17</f>
        <v>32.268199510312577</v>
      </c>
      <c r="R17" s="1">
        <f>'[2]Pc, Summer, S1'!R17*Main!$B$8+('EV Scenarios'!R$4-'EV Scenarios'!R$2)*'Node ratio'!$B17</f>
        <v>30.138045958790745</v>
      </c>
      <c r="S17" s="1">
        <f>'[2]Pc, Summer, S1'!S17*Main!$B$8+('EV Scenarios'!S$4-'EV Scenarios'!S$2)*'Node ratio'!$B17</f>
        <v>29.425904429605893</v>
      </c>
      <c r="T17" s="1">
        <f>'[2]Pc, Summer, S1'!T17*Main!$B$8+('EV Scenarios'!T$4-'EV Scenarios'!T$2)*'Node ratio'!$B17</f>
        <v>28.815872930659136</v>
      </c>
      <c r="U17" s="1">
        <f>'[2]Pc, Summer, S1'!U17*Main!$B$8+('EV Scenarios'!U$4-'EV Scenarios'!U$2)*'Node ratio'!$B17</f>
        <v>28.7232682537378</v>
      </c>
      <c r="V17" s="1">
        <f>'[2]Pc, Summer, S1'!V17*Main!$B$8+('EV Scenarios'!V$4-'EV Scenarios'!V$2)*'Node ratio'!$B17</f>
        <v>28.800567889441595</v>
      </c>
      <c r="W17" s="1">
        <f>'[2]Pc, Summer, S1'!W17*Main!$B$8+('EV Scenarios'!W$4-'EV Scenarios'!W$2)*'Node ratio'!$B17</f>
        <v>29.939421835457509</v>
      </c>
      <c r="X17" s="1">
        <f>'[2]Pc, Summer, S1'!X17*Main!$B$8+('EV Scenarios'!X$4-'EV Scenarios'!X$2)*'Node ratio'!$B17</f>
        <v>29.397414618580594</v>
      </c>
      <c r="Y17" s="1">
        <f>'[2]Pc, Summer, S1'!Y17*Main!$B$8+('EV Scenarios'!Y$4-'EV Scenarios'!Y$2)*'Node ratio'!$B17</f>
        <v>26.239802042338688</v>
      </c>
    </row>
    <row r="18" spans="1:25" x14ac:dyDescent="0.25">
      <c r="A18">
        <v>30</v>
      </c>
      <c r="B18" s="1">
        <f>'[2]Pc, Summer, S1'!B18*Main!$B$8+('EV Scenarios'!B$4-'EV Scenarios'!B$2)*'Node ratio'!$B18</f>
        <v>13.066122690863804</v>
      </c>
      <c r="C18" s="1">
        <f>'[2]Pc, Summer, S1'!C18*Main!$B$8+('EV Scenarios'!C$4-'EV Scenarios'!C$2)*'Node ratio'!$B18</f>
        <v>12.464363031296669</v>
      </c>
      <c r="D18" s="1">
        <f>'[2]Pc, Summer, S1'!D18*Main!$B$8+('EV Scenarios'!D$4-'EV Scenarios'!D$2)*'Node ratio'!$B18</f>
        <v>12.323544546165822</v>
      </c>
      <c r="E18" s="1">
        <f>'[2]Pc, Summer, S1'!E18*Main!$B$8+('EV Scenarios'!E$4-'EV Scenarios'!E$2)*'Node ratio'!$B18</f>
        <v>12.429999779352334</v>
      </c>
      <c r="F18" s="1">
        <f>'[2]Pc, Summer, S1'!F18*Main!$B$8+('EV Scenarios'!F$4-'EV Scenarios'!F$2)*'Node ratio'!$B18</f>
        <v>12.551366552130297</v>
      </c>
      <c r="G18" s="1">
        <f>'[2]Pc, Summer, S1'!G18*Main!$B$8+('EV Scenarios'!G$4-'EV Scenarios'!G$2)*'Node ratio'!$B18</f>
        <v>13.013888934052236</v>
      </c>
      <c r="H18" s="1">
        <f>'[2]Pc, Summer, S1'!H18*Main!$B$8+('EV Scenarios'!H$4-'EV Scenarios'!H$2)*'Node ratio'!$B18</f>
        <v>16.125516476926684</v>
      </c>
      <c r="I18" s="1">
        <f>'[2]Pc, Summer, S1'!I18*Main!$B$8+('EV Scenarios'!I$4-'EV Scenarios'!I$2)*'Node ratio'!$B18</f>
        <v>18.968179605548386</v>
      </c>
      <c r="J18" s="1">
        <f>'[2]Pc, Summer, S1'!J18*Main!$B$8+('EV Scenarios'!J$4-'EV Scenarios'!J$2)*'Node ratio'!$B18</f>
        <v>18.713519901609555</v>
      </c>
      <c r="K18" s="1">
        <f>'[2]Pc, Summer, S1'!K18*Main!$B$8+('EV Scenarios'!K$4-'EV Scenarios'!K$2)*'Node ratio'!$B18</f>
        <v>19.421582662183098</v>
      </c>
      <c r="L18" s="1">
        <f>'[2]Pc, Summer, S1'!L18*Main!$B$8+('EV Scenarios'!L$4-'EV Scenarios'!L$2)*'Node ratio'!$B18</f>
        <v>19.610359687372721</v>
      </c>
      <c r="M18" s="1">
        <f>'[2]Pc, Summer, S1'!M18*Main!$B$8+('EV Scenarios'!M$4-'EV Scenarios'!M$2)*'Node ratio'!$B18</f>
        <v>20.170770305147183</v>
      </c>
      <c r="N18" s="1">
        <f>'[2]Pc, Summer, S1'!N18*Main!$B$8+('EV Scenarios'!N$4-'EV Scenarios'!N$2)*'Node ratio'!$B18</f>
        <v>20.389865421439346</v>
      </c>
      <c r="O18" s="1">
        <f>'[2]Pc, Summer, S1'!O18*Main!$B$8+('EV Scenarios'!O$4-'EV Scenarios'!O$2)*'Node ratio'!$B18</f>
        <v>19.801957070932499</v>
      </c>
      <c r="P18" s="1">
        <f>'[2]Pc, Summer, S1'!P18*Main!$B$8+('EV Scenarios'!P$4-'EV Scenarios'!P$2)*'Node ratio'!$B18</f>
        <v>17.974291157572452</v>
      </c>
      <c r="Q18" s="1">
        <f>'[2]Pc, Summer, S1'!Q18*Main!$B$8+('EV Scenarios'!Q$4-'EV Scenarios'!Q$2)*'Node ratio'!$B18</f>
        <v>17.62542836597596</v>
      </c>
      <c r="R18" s="1">
        <f>'[2]Pc, Summer, S1'!R18*Main!$B$8+('EV Scenarios'!R$4-'EV Scenarios'!R$2)*'Node ratio'!$B18</f>
        <v>17.823133735540427</v>
      </c>
      <c r="S18" s="1">
        <f>'[2]Pc, Summer, S1'!S18*Main!$B$8+('EV Scenarios'!S$4-'EV Scenarios'!S$2)*'Node ratio'!$B18</f>
        <v>18.093183967252546</v>
      </c>
      <c r="T18" s="1">
        <f>'[2]Pc, Summer, S1'!T18*Main!$B$8+('EV Scenarios'!T$4-'EV Scenarios'!T$2)*'Node ratio'!$B18</f>
        <v>17.779471179659634</v>
      </c>
      <c r="U18" s="1">
        <f>'[2]Pc, Summer, S1'!U18*Main!$B$8+('EV Scenarios'!U$4-'EV Scenarios'!U$2)*'Node ratio'!$B18</f>
        <v>18.125575983516104</v>
      </c>
      <c r="V18" s="1">
        <f>'[2]Pc, Summer, S1'!V18*Main!$B$8+('EV Scenarios'!V$4-'EV Scenarios'!V$2)*'Node ratio'!$B18</f>
        <v>19.057865406154068</v>
      </c>
      <c r="W18" s="1">
        <f>'[2]Pc, Summer, S1'!W18*Main!$B$8+('EV Scenarios'!W$4-'EV Scenarios'!W$2)*'Node ratio'!$B18</f>
        <v>18.845298473596678</v>
      </c>
      <c r="X18" s="1">
        <f>'[2]Pc, Summer, S1'!X18*Main!$B$8+('EV Scenarios'!X$4-'EV Scenarios'!X$2)*'Node ratio'!$B18</f>
        <v>16.160522757608234</v>
      </c>
      <c r="Y18" s="1">
        <f>'[2]Pc, Summer, S1'!Y18*Main!$B$8+('EV Scenarios'!Y$4-'EV Scenarios'!Y$2)*'Node ratio'!$B18</f>
        <v>14.80165309159127</v>
      </c>
    </row>
    <row r="19" spans="1:25" x14ac:dyDescent="0.25">
      <c r="A19">
        <v>35</v>
      </c>
      <c r="B19" s="1">
        <f>'[2]Pc, Summer, S1'!B19*Main!$B$8+('EV Scenarios'!B$4-'EV Scenarios'!B$2)*'Node ratio'!$B19</f>
        <v>12.623815729162496</v>
      </c>
      <c r="C19" s="1">
        <f>'[2]Pc, Summer, S1'!C19*Main!$B$8+('EV Scenarios'!C$4-'EV Scenarios'!C$2)*'Node ratio'!$B19</f>
        <v>11.575375114442265</v>
      </c>
      <c r="D19" s="1">
        <f>'[2]Pc, Summer, S1'!D19*Main!$B$8+('EV Scenarios'!D$4-'EV Scenarios'!D$2)*'Node ratio'!$B19</f>
        <v>10.494681821273556</v>
      </c>
      <c r="E19" s="1">
        <f>'[2]Pc, Summer, S1'!E19*Main!$B$8+('EV Scenarios'!E$4-'EV Scenarios'!E$2)*'Node ratio'!$B19</f>
        <v>10.830766349866275</v>
      </c>
      <c r="F19" s="1">
        <f>'[2]Pc, Summer, S1'!F19*Main!$B$8+('EV Scenarios'!F$4-'EV Scenarios'!F$2)*'Node ratio'!$B19</f>
        <v>11.735603928831834</v>
      </c>
      <c r="G19" s="1">
        <f>'[2]Pc, Summer, S1'!G19*Main!$B$8+('EV Scenarios'!G$4-'EV Scenarios'!G$2)*'Node ratio'!$B19</f>
        <v>12.096676839782592</v>
      </c>
      <c r="H19" s="1">
        <f>'[2]Pc, Summer, S1'!H19*Main!$B$8+('EV Scenarios'!H$4-'EV Scenarios'!H$2)*'Node ratio'!$B19</f>
        <v>16.345061375389438</v>
      </c>
      <c r="I19" s="1">
        <f>'[2]Pc, Summer, S1'!I19*Main!$B$8+('EV Scenarios'!I$4-'EV Scenarios'!I$2)*'Node ratio'!$B19</f>
        <v>19.354469779088177</v>
      </c>
      <c r="J19" s="1">
        <f>'[2]Pc, Summer, S1'!J19*Main!$B$8+('EV Scenarios'!J$4-'EV Scenarios'!J$2)*'Node ratio'!$B19</f>
        <v>18.593620619233523</v>
      </c>
      <c r="K19" s="1">
        <f>'[2]Pc, Summer, S1'!K19*Main!$B$8+('EV Scenarios'!K$4-'EV Scenarios'!K$2)*'Node ratio'!$B19</f>
        <v>18.853380522557686</v>
      </c>
      <c r="L19" s="1">
        <f>'[2]Pc, Summer, S1'!L19*Main!$B$8+('EV Scenarios'!L$4-'EV Scenarios'!L$2)*'Node ratio'!$B19</f>
        <v>17.390578255532017</v>
      </c>
      <c r="M19" s="1">
        <f>'[2]Pc, Summer, S1'!M19*Main!$B$8+('EV Scenarios'!M$4-'EV Scenarios'!M$2)*'Node ratio'!$B19</f>
        <v>19.602944864011281</v>
      </c>
      <c r="N19" s="1">
        <f>'[2]Pc, Summer, S1'!N19*Main!$B$8+('EV Scenarios'!N$4-'EV Scenarios'!N$2)*'Node ratio'!$B19</f>
        <v>19.646814525403268</v>
      </c>
      <c r="O19" s="1">
        <f>'[2]Pc, Summer, S1'!O19*Main!$B$8+('EV Scenarios'!O$4-'EV Scenarios'!O$2)*'Node ratio'!$B19</f>
        <v>18.622146740943101</v>
      </c>
      <c r="P19" s="1">
        <f>'[2]Pc, Summer, S1'!P19*Main!$B$8+('EV Scenarios'!P$4-'EV Scenarios'!P$2)*'Node ratio'!$B19</f>
        <v>16.881967983955729</v>
      </c>
      <c r="Q19" s="1">
        <f>'[2]Pc, Summer, S1'!Q19*Main!$B$8+('EV Scenarios'!Q$4-'EV Scenarios'!Q$2)*'Node ratio'!$B19</f>
        <v>16.031162763860664</v>
      </c>
      <c r="R19" s="1">
        <f>'[2]Pc, Summer, S1'!R19*Main!$B$8+('EV Scenarios'!R$4-'EV Scenarios'!R$2)*'Node ratio'!$B19</f>
        <v>16.033233328647849</v>
      </c>
      <c r="S19" s="1">
        <f>'[2]Pc, Summer, S1'!S19*Main!$B$8+('EV Scenarios'!S$4-'EV Scenarios'!S$2)*'Node ratio'!$B19</f>
        <v>15.91387486826039</v>
      </c>
      <c r="T19" s="1">
        <f>'[2]Pc, Summer, S1'!T19*Main!$B$8+('EV Scenarios'!T$4-'EV Scenarios'!T$2)*'Node ratio'!$B19</f>
        <v>16.719882936160278</v>
      </c>
      <c r="U19" s="1">
        <f>'[2]Pc, Summer, S1'!U19*Main!$B$8+('EV Scenarios'!U$4-'EV Scenarios'!U$2)*'Node ratio'!$B19</f>
        <v>17.694272177333609</v>
      </c>
      <c r="V19" s="1">
        <f>'[2]Pc, Summer, S1'!V19*Main!$B$8+('EV Scenarios'!V$4-'EV Scenarios'!V$2)*'Node ratio'!$B19</f>
        <v>17.773581296879073</v>
      </c>
      <c r="W19" s="1">
        <f>'[2]Pc, Summer, S1'!W19*Main!$B$8+('EV Scenarios'!W$4-'EV Scenarios'!W$2)*'Node ratio'!$B19</f>
        <v>17.113798384407918</v>
      </c>
      <c r="X19" s="1">
        <f>'[2]Pc, Summer, S1'!X19*Main!$B$8+('EV Scenarios'!X$4-'EV Scenarios'!X$2)*'Node ratio'!$B19</f>
        <v>14.849308133934114</v>
      </c>
      <c r="Y19" s="1">
        <f>'[2]Pc, Summer, S1'!Y19*Main!$B$8+('EV Scenarios'!Y$4-'EV Scenarios'!Y$2)*'Node ratio'!$B19</f>
        <v>13.902584160955792</v>
      </c>
    </row>
    <row r="20" spans="1:25" x14ac:dyDescent="0.25">
      <c r="A20">
        <v>36</v>
      </c>
      <c r="B20" s="1">
        <f>'[2]Pc, Summer, S1'!B20*Main!$B$8+('EV Scenarios'!B$4-'EV Scenarios'!B$2)*'Node ratio'!$B20</f>
        <v>0.18459579300878817</v>
      </c>
      <c r="C20" s="1">
        <f>'[2]Pc, Summer, S1'!C20*Main!$B$8+('EV Scenarios'!C$4-'EV Scenarios'!C$2)*'Node ratio'!$B20</f>
        <v>-0.36314253515227179</v>
      </c>
      <c r="D20" s="1">
        <f>'[2]Pc, Summer, S1'!D20*Main!$B$8+('EV Scenarios'!D$4-'EV Scenarios'!D$2)*'Node ratio'!$B20</f>
        <v>0.18580385912508571</v>
      </c>
      <c r="E20" s="1">
        <f>'[2]Pc, Summer, S1'!E20*Main!$B$8+('EV Scenarios'!E$4-'EV Scenarios'!E$2)*'Node ratio'!$B20</f>
        <v>0.58311472604439307</v>
      </c>
      <c r="F20" s="1">
        <f>'[2]Pc, Summer, S1'!F20*Main!$B$8+('EV Scenarios'!F$4-'EV Scenarios'!F$2)*'Node ratio'!$B20</f>
        <v>1.2401947933532507</v>
      </c>
      <c r="G20" s="1">
        <f>'[2]Pc, Summer, S1'!G20*Main!$B$8+('EV Scenarios'!G$4-'EV Scenarios'!G$2)*'Node ratio'!$B20</f>
        <v>0.53847314266732249</v>
      </c>
      <c r="H20" s="1">
        <f>'[2]Pc, Summer, S1'!H20*Main!$B$8+('EV Scenarios'!H$4-'EV Scenarios'!H$2)*'Node ratio'!$B20</f>
        <v>1.1226516210812005</v>
      </c>
      <c r="I20" s="1">
        <f>'[2]Pc, Summer, S1'!I20*Main!$B$8+('EV Scenarios'!I$4-'EV Scenarios'!I$2)*'Node ratio'!$B20</f>
        <v>0.68309719746209441</v>
      </c>
      <c r="J20" s="1">
        <f>'[2]Pc, Summer, S1'!J20*Main!$B$8+('EV Scenarios'!J$4-'EV Scenarios'!J$2)*'Node ratio'!$B20</f>
        <v>8.1258819643468025E-2</v>
      </c>
      <c r="K20" s="1">
        <f>'[2]Pc, Summer, S1'!K20*Main!$B$8+('EV Scenarios'!K$4-'EV Scenarios'!K$2)*'Node ratio'!$B20</f>
        <v>-0.17378146942104442</v>
      </c>
      <c r="L20" s="1">
        <f>'[2]Pc, Summer, S1'!L20*Main!$B$8+('EV Scenarios'!L$4-'EV Scenarios'!L$2)*'Node ratio'!$B20</f>
        <v>0.32812968564562717</v>
      </c>
      <c r="M20" s="1">
        <f>'[2]Pc, Summer, S1'!M20*Main!$B$8+('EV Scenarios'!M$4-'EV Scenarios'!M$2)*'Node ratio'!$B20</f>
        <v>1.6636458649072174E-2</v>
      </c>
      <c r="N20" s="1">
        <f>'[2]Pc, Summer, S1'!N20*Main!$B$8+('EV Scenarios'!N$4-'EV Scenarios'!N$2)*'Node ratio'!$B20</f>
        <v>0.50560089989066737</v>
      </c>
      <c r="O20" s="1">
        <f>'[2]Pc, Summer, S1'!O20*Main!$B$8+('EV Scenarios'!O$4-'EV Scenarios'!O$2)*'Node ratio'!$B20</f>
        <v>0.42918912204708931</v>
      </c>
      <c r="P20" s="1">
        <f>'[2]Pc, Summer, S1'!P20*Main!$B$8+('EV Scenarios'!P$4-'EV Scenarios'!P$2)*'Node ratio'!$B20</f>
        <v>2.4836834080010434E-2</v>
      </c>
      <c r="Q20" s="1">
        <f>'[2]Pc, Summer, S1'!Q20*Main!$B$8+('EV Scenarios'!Q$4-'EV Scenarios'!Q$2)*'Node ratio'!$B20</f>
        <v>1.5587610231584033</v>
      </c>
      <c r="R20" s="1">
        <f>'[2]Pc, Summer, S1'!R20*Main!$B$8+('EV Scenarios'!R$4-'EV Scenarios'!R$2)*'Node ratio'!$B20</f>
        <v>0.83586631240771969</v>
      </c>
      <c r="S20" s="1">
        <f>'[2]Pc, Summer, S1'!S20*Main!$B$8+('EV Scenarios'!S$4-'EV Scenarios'!S$2)*'Node ratio'!$B20</f>
        <v>0.59724728957224182</v>
      </c>
      <c r="T20" s="1">
        <f>'[2]Pc, Summer, S1'!T20*Main!$B$8+('EV Scenarios'!T$4-'EV Scenarios'!T$2)*'Node ratio'!$B20</f>
        <v>1.38827369264676</v>
      </c>
      <c r="U20" s="1">
        <f>'[2]Pc, Summer, S1'!U20*Main!$B$8+('EV Scenarios'!U$4-'EV Scenarios'!U$2)*'Node ratio'!$B20</f>
        <v>0.73121337369249595</v>
      </c>
      <c r="V20" s="1">
        <f>'[2]Pc, Summer, S1'!V20*Main!$B$8+('EV Scenarios'!V$4-'EV Scenarios'!V$2)*'Node ratio'!$B20</f>
        <v>1.4176684390447618</v>
      </c>
      <c r="W20" s="1">
        <f>'[2]Pc, Summer, S1'!W20*Main!$B$8+('EV Scenarios'!W$4-'EV Scenarios'!W$2)*'Node ratio'!$B20</f>
        <v>1.0168559256221159</v>
      </c>
      <c r="X20" s="1">
        <f>'[2]Pc, Summer, S1'!X20*Main!$B$8+('EV Scenarios'!X$4-'EV Scenarios'!X$2)*'Node ratio'!$B20</f>
        <v>0.8733857030255322</v>
      </c>
      <c r="Y20" s="1">
        <f>'[2]Pc, Summer, S1'!Y20*Main!$B$8+('EV Scenarios'!Y$4-'EV Scenarios'!Y$2)*'Node ratio'!$B20</f>
        <v>0.10936206095892807</v>
      </c>
    </row>
    <row r="21" spans="1:25" x14ac:dyDescent="0.25">
      <c r="A21">
        <v>42</v>
      </c>
      <c r="B21" s="1">
        <f>'[2]Pc, Summer, S1'!B21*Main!$B$8+('EV Scenarios'!B$4-'EV Scenarios'!B$2)*'Node ratio'!$B21</f>
        <v>22.961082158262805</v>
      </c>
      <c r="C21" s="1">
        <f>'[2]Pc, Summer, S1'!C21*Main!$B$8+('EV Scenarios'!C$4-'EV Scenarios'!C$2)*'Node ratio'!$B21</f>
        <v>21.627432830591271</v>
      </c>
      <c r="D21" s="1">
        <f>'[2]Pc, Summer, S1'!D21*Main!$B$8+('EV Scenarios'!D$4-'EV Scenarios'!D$2)*'Node ratio'!$B21</f>
        <v>20.841382781431342</v>
      </c>
      <c r="E21" s="1">
        <f>'[2]Pc, Summer, S1'!E21*Main!$B$8+('EV Scenarios'!E$4-'EV Scenarios'!E$2)*'Node ratio'!$B21</f>
        <v>20.249005299107292</v>
      </c>
      <c r="F21" s="1">
        <f>'[2]Pc, Summer, S1'!F21*Main!$B$8+('EV Scenarios'!F$4-'EV Scenarios'!F$2)*'Node ratio'!$B21</f>
        <v>21.008629448546973</v>
      </c>
      <c r="G21" s="1">
        <f>'[2]Pc, Summer, S1'!G21*Main!$B$8+('EV Scenarios'!G$4-'EV Scenarios'!G$2)*'Node ratio'!$B21</f>
        <v>20.995523691076471</v>
      </c>
      <c r="H21" s="1">
        <f>'[2]Pc, Summer, S1'!H21*Main!$B$8+('EV Scenarios'!H$4-'EV Scenarios'!H$2)*'Node ratio'!$B21</f>
        <v>24.054907890059681</v>
      </c>
      <c r="I21" s="1">
        <f>'[2]Pc, Summer, S1'!I21*Main!$B$8+('EV Scenarios'!I$4-'EV Scenarios'!I$2)*'Node ratio'!$B21</f>
        <v>26.58171119857991</v>
      </c>
      <c r="J21" s="1">
        <f>'[2]Pc, Summer, S1'!J21*Main!$B$8+('EV Scenarios'!J$4-'EV Scenarios'!J$2)*'Node ratio'!$B21</f>
        <v>28.160397304777426</v>
      </c>
      <c r="K21" s="1">
        <f>'[2]Pc, Summer, S1'!K21*Main!$B$8+('EV Scenarios'!K$4-'EV Scenarios'!K$2)*'Node ratio'!$B21</f>
        <v>28.716830129192306</v>
      </c>
      <c r="L21" s="1">
        <f>'[2]Pc, Summer, S1'!L21*Main!$B$8+('EV Scenarios'!L$4-'EV Scenarios'!L$2)*'Node ratio'!$B21</f>
        <v>28.497525932156375</v>
      </c>
      <c r="M21" s="1">
        <f>'[2]Pc, Summer, S1'!M21*Main!$B$8+('EV Scenarios'!M$4-'EV Scenarios'!M$2)*'Node ratio'!$B21</f>
        <v>30.200431507018784</v>
      </c>
      <c r="N21" s="1">
        <f>'[2]Pc, Summer, S1'!N21*Main!$B$8+('EV Scenarios'!N$4-'EV Scenarios'!N$2)*'Node ratio'!$B21</f>
        <v>30.086699787038079</v>
      </c>
      <c r="O21" s="1">
        <f>'[2]Pc, Summer, S1'!O21*Main!$B$8+('EV Scenarios'!O$4-'EV Scenarios'!O$2)*'Node ratio'!$B21</f>
        <v>29.530337622693978</v>
      </c>
      <c r="P21" s="1">
        <f>'[2]Pc, Summer, S1'!P21*Main!$B$8+('EV Scenarios'!P$4-'EV Scenarios'!P$2)*'Node ratio'!$B21</f>
        <v>28.377374827609305</v>
      </c>
      <c r="Q21" s="1">
        <f>'[2]Pc, Summer, S1'!Q21*Main!$B$8+('EV Scenarios'!Q$4-'EV Scenarios'!Q$2)*'Node ratio'!$B21</f>
        <v>27.407298281933652</v>
      </c>
      <c r="R21" s="1">
        <f>'[2]Pc, Summer, S1'!R21*Main!$B$8+('EV Scenarios'!R$4-'EV Scenarios'!R$2)*'Node ratio'!$B21</f>
        <v>26.921006965606342</v>
      </c>
      <c r="S21" s="1">
        <f>'[2]Pc, Summer, S1'!S21*Main!$B$8+('EV Scenarios'!S$4-'EV Scenarios'!S$2)*'Node ratio'!$B21</f>
        <v>27.034758280603256</v>
      </c>
      <c r="T21" s="1">
        <f>'[2]Pc, Summer, S1'!T21*Main!$B$8+('EV Scenarios'!T$4-'EV Scenarios'!T$2)*'Node ratio'!$B21</f>
        <v>26.116335794046861</v>
      </c>
      <c r="U21" s="1">
        <f>'[2]Pc, Summer, S1'!U21*Main!$B$8+('EV Scenarios'!U$4-'EV Scenarios'!U$2)*'Node ratio'!$B21</f>
        <v>26.295611883709256</v>
      </c>
      <c r="V21" s="1">
        <f>'[2]Pc, Summer, S1'!V21*Main!$B$8+('EV Scenarios'!V$4-'EV Scenarios'!V$2)*'Node ratio'!$B21</f>
        <v>27.333855067153316</v>
      </c>
      <c r="W21" s="1">
        <f>'[2]Pc, Summer, S1'!W21*Main!$B$8+('EV Scenarios'!W$4-'EV Scenarios'!W$2)*'Node ratio'!$B21</f>
        <v>29.465100793582621</v>
      </c>
      <c r="X21" s="1">
        <f>'[2]Pc, Summer, S1'!X21*Main!$B$8+('EV Scenarios'!X$4-'EV Scenarios'!X$2)*'Node ratio'!$B21</f>
        <v>27.404811294191752</v>
      </c>
      <c r="Y21" s="1">
        <f>'[2]Pc, Summer, S1'!Y21*Main!$B$8+('EV Scenarios'!Y$4-'EV Scenarios'!Y$2)*'Node ratio'!$B21</f>
        <v>24.238546292488021</v>
      </c>
    </row>
    <row r="22" spans="1:25" x14ac:dyDescent="0.25">
      <c r="A22">
        <v>55</v>
      </c>
      <c r="B22" s="1">
        <f>'[2]Pc, Summer, S1'!B22*Main!$B$8+('EV Scenarios'!B$4-'EV Scenarios'!B$2)*'Node ratio'!$B22</f>
        <v>3.7514041893954735</v>
      </c>
      <c r="C22" s="1">
        <f>'[2]Pc, Summer, S1'!C22*Main!$B$8+('EV Scenarios'!C$4-'EV Scenarios'!C$2)*'Node ratio'!$B22</f>
        <v>4.1558015429379518</v>
      </c>
      <c r="D22" s="1">
        <f>'[2]Pc, Summer, S1'!D22*Main!$B$8+('EV Scenarios'!D$4-'EV Scenarios'!D$2)*'Node ratio'!$B22</f>
        <v>2.3580862864296241</v>
      </c>
      <c r="E22" s="1">
        <f>'[2]Pc, Summer, S1'!E22*Main!$B$8+('EV Scenarios'!E$4-'EV Scenarios'!E$2)*'Node ratio'!$B22</f>
        <v>2.5027063446893885</v>
      </c>
      <c r="F22" s="1">
        <f>'[2]Pc, Summer, S1'!F22*Main!$B$8+('EV Scenarios'!F$4-'EV Scenarios'!F$2)*'Node ratio'!$B22</f>
        <v>2.6900795136512934</v>
      </c>
      <c r="G22" s="1">
        <f>'[2]Pc, Summer, S1'!G22*Main!$B$8+('EV Scenarios'!G$4-'EV Scenarios'!G$2)*'Node ratio'!$B22</f>
        <v>2.7580960492766362</v>
      </c>
      <c r="H22" s="1">
        <f>'[2]Pc, Summer, S1'!H22*Main!$B$8+('EV Scenarios'!H$4-'EV Scenarios'!H$2)*'Node ratio'!$B22</f>
        <v>5.849044720019867</v>
      </c>
      <c r="I22" s="1">
        <f>'[2]Pc, Summer, S1'!I22*Main!$B$8+('EV Scenarios'!I$4-'EV Scenarios'!I$2)*'Node ratio'!$B22</f>
        <v>7.8068726423815651</v>
      </c>
      <c r="J22" s="1">
        <f>'[2]Pc, Summer, S1'!J22*Main!$B$8+('EV Scenarios'!J$4-'EV Scenarios'!J$2)*'Node ratio'!$B22</f>
        <v>8.927855546438682</v>
      </c>
      <c r="K22" s="1">
        <f>'[2]Pc, Summer, S1'!K22*Main!$B$8+('EV Scenarios'!K$4-'EV Scenarios'!K$2)*'Node ratio'!$B22</f>
        <v>8.7615157631635086</v>
      </c>
      <c r="L22" s="1">
        <f>'[2]Pc, Summer, S1'!L22*Main!$B$8+('EV Scenarios'!L$4-'EV Scenarios'!L$2)*'Node ratio'!$B22</f>
        <v>8.5860402336110546</v>
      </c>
      <c r="M22" s="1">
        <f>'[2]Pc, Summer, S1'!M22*Main!$B$8+('EV Scenarios'!M$4-'EV Scenarios'!M$2)*'Node ratio'!$B22</f>
        <v>8.7003163427244523</v>
      </c>
      <c r="N22" s="1">
        <f>'[2]Pc, Summer, S1'!N22*Main!$B$8+('EV Scenarios'!N$4-'EV Scenarios'!N$2)*'Node ratio'!$B22</f>
        <v>8.9735106536244427</v>
      </c>
      <c r="O22" s="1">
        <f>'[2]Pc, Summer, S1'!O22*Main!$B$8+('EV Scenarios'!O$4-'EV Scenarios'!O$2)*'Node ratio'!$B22</f>
        <v>8.6070399941058433</v>
      </c>
      <c r="P22" s="1">
        <f>'[2]Pc, Summer, S1'!P22*Main!$B$8+('EV Scenarios'!P$4-'EV Scenarios'!P$2)*'Node ratio'!$B22</f>
        <v>7.7171133198574386</v>
      </c>
      <c r="Q22" s="1">
        <f>'[2]Pc, Summer, S1'!Q22*Main!$B$8+('EV Scenarios'!Q$4-'EV Scenarios'!Q$2)*'Node ratio'!$B22</f>
        <v>6.7558531570783593</v>
      </c>
      <c r="R22" s="1">
        <f>'[2]Pc, Summer, S1'!R22*Main!$B$8+('EV Scenarios'!R$4-'EV Scenarios'!R$2)*'Node ratio'!$B22</f>
        <v>6.7734049141493307</v>
      </c>
      <c r="S22" s="1">
        <f>'[2]Pc, Summer, S1'!S22*Main!$B$8+('EV Scenarios'!S$4-'EV Scenarios'!S$2)*'Node ratio'!$B22</f>
        <v>6.1091335430501346</v>
      </c>
      <c r="T22" s="1">
        <f>'[2]Pc, Summer, S1'!T22*Main!$B$8+('EV Scenarios'!T$4-'EV Scenarios'!T$2)*'Node ratio'!$B22</f>
        <v>6.3505975717035748</v>
      </c>
      <c r="U22" s="1">
        <f>'[2]Pc, Summer, S1'!U22*Main!$B$8+('EV Scenarios'!U$4-'EV Scenarios'!U$2)*'Node ratio'!$B22</f>
        <v>7.5540079604434887</v>
      </c>
      <c r="V22" s="1">
        <f>'[2]Pc, Summer, S1'!V22*Main!$B$8+('EV Scenarios'!V$4-'EV Scenarios'!V$2)*'Node ratio'!$B22</f>
        <v>8.132448248762886</v>
      </c>
      <c r="W22" s="1">
        <f>'[2]Pc, Summer, S1'!W22*Main!$B$8+('EV Scenarios'!W$4-'EV Scenarios'!W$2)*'Node ratio'!$B22</f>
        <v>9.2022811627801282</v>
      </c>
      <c r="X22" s="1">
        <f>'[2]Pc, Summer, S1'!X22*Main!$B$8+('EV Scenarios'!X$4-'EV Scenarios'!X$2)*'Node ratio'!$B22</f>
        <v>7.061685487036093</v>
      </c>
      <c r="Y22" s="1">
        <f>'[2]Pc, Summer, S1'!Y22*Main!$B$8+('EV Scenarios'!Y$4-'EV Scenarios'!Y$2)*'Node ratio'!$B22</f>
        <v>5.3746275561375265</v>
      </c>
    </row>
    <row r="23" spans="1:25" x14ac:dyDescent="0.25">
      <c r="A23">
        <v>68</v>
      </c>
      <c r="B23" s="1">
        <f>'[2]Pc, Summer, S1'!B23*Main!$B$8+('EV Scenarios'!B$4-'EV Scenarios'!B$2)*'Node ratio'!$B23</f>
        <v>2.5983462417868259</v>
      </c>
      <c r="C23" s="1">
        <f>'[2]Pc, Summer, S1'!C23*Main!$B$8+('EV Scenarios'!C$4-'EV Scenarios'!C$2)*'Node ratio'!$B23</f>
        <v>2.6230075114115583</v>
      </c>
      <c r="D23" s="1">
        <f>'[2]Pc, Summer, S1'!D23*Main!$B$8+('EV Scenarios'!D$4-'EV Scenarios'!D$2)*'Node ratio'!$B23</f>
        <v>1.7252283030829307</v>
      </c>
      <c r="E23" s="1">
        <f>'[2]Pc, Summer, S1'!E23*Main!$B$8+('EV Scenarios'!E$4-'EV Scenarios'!E$2)*'Node ratio'!$B23</f>
        <v>1.7606402342061003</v>
      </c>
      <c r="F23" s="1">
        <f>'[2]Pc, Summer, S1'!F23*Main!$B$8+('EV Scenarios'!F$4-'EV Scenarios'!F$2)*'Node ratio'!$B23</f>
        <v>1.7950873480562799</v>
      </c>
      <c r="G23" s="1">
        <f>'[2]Pc, Summer, S1'!G23*Main!$B$8+('EV Scenarios'!G$4-'EV Scenarios'!G$2)*'Node ratio'!$B23</f>
        <v>1.8148644269463252</v>
      </c>
      <c r="H23" s="1">
        <f>'[2]Pc, Summer, S1'!H23*Main!$B$8+('EV Scenarios'!H$4-'EV Scenarios'!H$2)*'Node ratio'!$B23</f>
        <v>2.2864047984622249</v>
      </c>
      <c r="I23" s="1">
        <f>'[2]Pc, Summer, S1'!I23*Main!$B$8+('EV Scenarios'!I$4-'EV Scenarios'!I$2)*'Node ratio'!$B23</f>
        <v>2.9008980324318983</v>
      </c>
      <c r="J23" s="1">
        <f>'[2]Pc, Summer, S1'!J23*Main!$B$8+('EV Scenarios'!J$4-'EV Scenarios'!J$2)*'Node ratio'!$B23</f>
        <v>2.8589013224100319</v>
      </c>
      <c r="K23" s="1">
        <f>'[2]Pc, Summer, S1'!K23*Main!$B$8+('EV Scenarios'!K$4-'EV Scenarios'!K$2)*'Node ratio'!$B23</f>
        <v>2.9196004411299414</v>
      </c>
      <c r="L23" s="1">
        <f>'[2]Pc, Summer, S1'!L23*Main!$B$8+('EV Scenarios'!L$4-'EV Scenarios'!L$2)*'Node ratio'!$B23</f>
        <v>2.9268462665680932</v>
      </c>
      <c r="M23" s="1">
        <f>'[2]Pc, Summer, S1'!M23*Main!$B$8+('EV Scenarios'!M$4-'EV Scenarios'!M$2)*'Node ratio'!$B23</f>
        <v>2.9164250622990417</v>
      </c>
      <c r="N23" s="1">
        <f>'[2]Pc, Summer, S1'!N23*Main!$B$8+('EV Scenarios'!N$4-'EV Scenarios'!N$2)*'Node ratio'!$B23</f>
        <v>2.8863275960979671</v>
      </c>
      <c r="O23" s="1">
        <f>'[2]Pc, Summer, S1'!O23*Main!$B$8+('EV Scenarios'!O$4-'EV Scenarios'!O$2)*'Node ratio'!$B23</f>
        <v>2.8666873764822549</v>
      </c>
      <c r="P23" s="1">
        <f>'[2]Pc, Summer, S1'!P23*Main!$B$8+('EV Scenarios'!P$4-'EV Scenarios'!P$2)*'Node ratio'!$B23</f>
        <v>2.8557599553424127</v>
      </c>
      <c r="Q23" s="1">
        <f>'[2]Pc, Summer, S1'!Q23*Main!$B$8+('EV Scenarios'!Q$4-'EV Scenarios'!Q$2)*'Node ratio'!$B23</f>
        <v>2.8345526564245223</v>
      </c>
      <c r="R23" s="1">
        <f>'[2]Pc, Summer, S1'!R23*Main!$B$8+('EV Scenarios'!R$4-'EV Scenarios'!R$2)*'Node ratio'!$B23</f>
        <v>2.8206133159728282</v>
      </c>
      <c r="S23" s="1">
        <f>'[2]Pc, Summer, S1'!S23*Main!$B$8+('EV Scenarios'!S$4-'EV Scenarios'!S$2)*'Node ratio'!$B23</f>
        <v>2.8050389742200474</v>
      </c>
      <c r="T23" s="1">
        <f>'[2]Pc, Summer, S1'!T23*Main!$B$8+('EV Scenarios'!T$4-'EV Scenarios'!T$2)*'Node ratio'!$B23</f>
        <v>2.9604205050619603</v>
      </c>
      <c r="U23" s="1">
        <f>'[2]Pc, Summer, S1'!U23*Main!$B$8+('EV Scenarios'!U$4-'EV Scenarios'!U$2)*'Node ratio'!$B23</f>
        <v>3.6779446186044837</v>
      </c>
      <c r="V23" s="1">
        <f>'[2]Pc, Summer, S1'!V23*Main!$B$8+('EV Scenarios'!V$4-'EV Scenarios'!V$2)*'Node ratio'!$B23</f>
        <v>3.6888747809909188</v>
      </c>
      <c r="W23" s="1">
        <f>'[2]Pc, Summer, S1'!W23*Main!$B$8+('EV Scenarios'!W$4-'EV Scenarios'!W$2)*'Node ratio'!$B23</f>
        <v>3.7075743469147171</v>
      </c>
      <c r="X23" s="1">
        <f>'[2]Pc, Summer, S1'!X23*Main!$B$8+('EV Scenarios'!X$4-'EV Scenarios'!X$2)*'Node ratio'!$B23</f>
        <v>3.3122360954661869</v>
      </c>
      <c r="Y23" s="1">
        <f>'[2]Pc, Summer, S1'!Y23*Main!$B$8+('EV Scenarios'!Y$4-'EV Scenarios'!Y$2)*'Node ratio'!$B23</f>
        <v>2.5844548223866792</v>
      </c>
    </row>
    <row r="24" spans="1:25" x14ac:dyDescent="0.25">
      <c r="A24">
        <v>72</v>
      </c>
      <c r="B24" s="1">
        <f>'[2]Pc, Summer, S1'!B24*Main!$B$8+('EV Scenarios'!B$4-'EV Scenarios'!B$2)*'Node ratio'!$B24</f>
        <v>107.43531340680912</v>
      </c>
      <c r="C24" s="1">
        <f>'[2]Pc, Summer, S1'!C24*Main!$B$8+('EV Scenarios'!C$4-'EV Scenarios'!C$2)*'Node ratio'!$B24</f>
        <v>102.31093280331626</v>
      </c>
      <c r="D24" s="1">
        <f>'[2]Pc, Summer, S1'!D24*Main!$B$8+('EV Scenarios'!D$4-'EV Scenarios'!D$2)*'Node ratio'!$B24</f>
        <v>84.505786624789181</v>
      </c>
      <c r="E24" s="1">
        <f>'[2]Pc, Summer, S1'!E24*Main!$B$8+('EV Scenarios'!E$4-'EV Scenarios'!E$2)*'Node ratio'!$B24</f>
        <v>89.957746558532591</v>
      </c>
      <c r="F24" s="1">
        <f>'[2]Pc, Summer, S1'!F24*Main!$B$8+('EV Scenarios'!F$4-'EV Scenarios'!F$2)*'Node ratio'!$B24</f>
        <v>84.790132578643039</v>
      </c>
      <c r="G24" s="1">
        <f>'[2]Pc, Summer, S1'!G24*Main!$B$8+('EV Scenarios'!G$4-'EV Scenarios'!G$2)*'Node ratio'!$B24</f>
        <v>95.278418821995899</v>
      </c>
      <c r="H24" s="1">
        <f>'[2]Pc, Summer, S1'!H24*Main!$B$8+('EV Scenarios'!H$4-'EV Scenarios'!H$2)*'Node ratio'!$B24</f>
        <v>78.401501443367948</v>
      </c>
      <c r="I24" s="1">
        <f>'[2]Pc, Summer, S1'!I24*Main!$B$8+('EV Scenarios'!I$4-'EV Scenarios'!I$2)*'Node ratio'!$B24</f>
        <v>52.670928202780132</v>
      </c>
      <c r="J24" s="1">
        <f>'[2]Pc, Summer, S1'!J24*Main!$B$8+('EV Scenarios'!J$4-'EV Scenarios'!J$2)*'Node ratio'!$B24</f>
        <v>63.291550044080452</v>
      </c>
      <c r="K24" s="1">
        <f>'[2]Pc, Summer, S1'!K24*Main!$B$8+('EV Scenarios'!K$4-'EV Scenarios'!K$2)*'Node ratio'!$B24</f>
        <v>59.917797883285651</v>
      </c>
      <c r="L24" s="1">
        <f>'[2]Pc, Summer, S1'!L24*Main!$B$8+('EV Scenarios'!L$4-'EV Scenarios'!L$2)*'Node ratio'!$B24</f>
        <v>70.562611200869583</v>
      </c>
      <c r="M24" s="1">
        <f>'[2]Pc, Summer, S1'!M24*Main!$B$8+('EV Scenarios'!M$4-'EV Scenarios'!M$2)*'Node ratio'!$B24</f>
        <v>77.316131475799807</v>
      </c>
      <c r="N24" s="1">
        <f>'[2]Pc, Summer, S1'!N24*Main!$B$8+('EV Scenarios'!N$4-'EV Scenarios'!N$2)*'Node ratio'!$B24</f>
        <v>91.253052243079821</v>
      </c>
      <c r="O24" s="1">
        <f>'[2]Pc, Summer, S1'!O24*Main!$B$8+('EV Scenarios'!O$4-'EV Scenarios'!O$2)*'Node ratio'!$B24</f>
        <v>98.336928292112788</v>
      </c>
      <c r="P24" s="1">
        <f>'[2]Pc, Summer, S1'!P24*Main!$B$8+('EV Scenarios'!P$4-'EV Scenarios'!P$2)*'Node ratio'!$B24</f>
        <v>102.04760660944089</v>
      </c>
      <c r="Q24" s="1">
        <f>'[2]Pc, Summer, S1'!Q24*Main!$B$8+('EV Scenarios'!Q$4-'EV Scenarios'!Q$2)*'Node ratio'!$B24</f>
        <v>96.324447294332757</v>
      </c>
      <c r="R24" s="1">
        <f>'[2]Pc, Summer, S1'!R24*Main!$B$8+('EV Scenarios'!R$4-'EV Scenarios'!R$2)*'Node ratio'!$B24</f>
        <v>97.347710168041814</v>
      </c>
      <c r="S24" s="1">
        <f>'[2]Pc, Summer, S1'!S24*Main!$B$8+('EV Scenarios'!S$4-'EV Scenarios'!S$2)*'Node ratio'!$B24</f>
        <v>87.54455695445813</v>
      </c>
      <c r="T24" s="1">
        <f>'[2]Pc, Summer, S1'!T24*Main!$B$8+('EV Scenarios'!T$4-'EV Scenarios'!T$2)*'Node ratio'!$B24</f>
        <v>71.875448049159644</v>
      </c>
      <c r="U24" s="1">
        <f>'[2]Pc, Summer, S1'!U24*Main!$B$8+('EV Scenarios'!U$4-'EV Scenarios'!U$2)*'Node ratio'!$B24</f>
        <v>71.736105677867187</v>
      </c>
      <c r="V24" s="1">
        <f>'[2]Pc, Summer, S1'!V24*Main!$B$8+('EV Scenarios'!V$4-'EV Scenarios'!V$2)*'Node ratio'!$B24</f>
        <v>92.03605270988561</v>
      </c>
      <c r="W24" s="1">
        <f>'[2]Pc, Summer, S1'!W24*Main!$B$8+('EV Scenarios'!W$4-'EV Scenarios'!W$2)*'Node ratio'!$B24</f>
        <v>97.660959876817316</v>
      </c>
      <c r="X24" s="1">
        <f>'[2]Pc, Summer, S1'!X24*Main!$B$8+('EV Scenarios'!X$4-'EV Scenarios'!X$2)*'Node ratio'!$B24</f>
        <v>106.13930927307486</v>
      </c>
      <c r="Y24" s="1">
        <f>'[2]Pc, Summer, S1'!Y24*Main!$B$8+('EV Scenarios'!Y$4-'EV Scenarios'!Y$2)*'Node ratio'!$B24</f>
        <v>92.383569835920156</v>
      </c>
    </row>
    <row r="25" spans="1:25" x14ac:dyDescent="0.25">
      <c r="A25">
        <v>103</v>
      </c>
      <c r="B25" s="1">
        <f>'[2]Pc, Summer, S1'!B25*Main!$B$8+('EV Scenarios'!B$4-'EV Scenarios'!B$2)*'Node ratio'!$B25</f>
        <v>50.08787011137823</v>
      </c>
      <c r="C25" s="1">
        <f>'[2]Pc, Summer, S1'!C25*Main!$B$8+('EV Scenarios'!C$4-'EV Scenarios'!C$2)*'Node ratio'!$B25</f>
        <v>43.328139452738796</v>
      </c>
      <c r="D25" s="1">
        <f>'[2]Pc, Summer, S1'!D25*Main!$B$8+('EV Scenarios'!D$4-'EV Scenarios'!D$2)*'Node ratio'!$B25</f>
        <v>42.792428332799048</v>
      </c>
      <c r="E25" s="1">
        <f>'[2]Pc, Summer, S1'!E25*Main!$B$8+('EV Scenarios'!E$4-'EV Scenarios'!E$2)*'Node ratio'!$B25</f>
        <v>39.505117380267258</v>
      </c>
      <c r="F25" s="1">
        <f>'[2]Pc, Summer, S1'!F25*Main!$B$8+('EV Scenarios'!F$4-'EV Scenarios'!F$2)*'Node ratio'!$B25</f>
        <v>38.359585486611827</v>
      </c>
      <c r="G25" s="1">
        <f>'[2]Pc, Summer, S1'!G25*Main!$B$8+('EV Scenarios'!G$4-'EV Scenarios'!G$2)*'Node ratio'!$B25</f>
        <v>37.471572987161871</v>
      </c>
      <c r="H25" s="1">
        <f>'[2]Pc, Summer, S1'!H25*Main!$B$8+('EV Scenarios'!H$4-'EV Scenarios'!H$2)*'Node ratio'!$B25</f>
        <v>44.875169312620365</v>
      </c>
      <c r="I25" s="1">
        <f>'[2]Pc, Summer, S1'!I25*Main!$B$8+('EV Scenarios'!I$4-'EV Scenarios'!I$2)*'Node ratio'!$B25</f>
        <v>51.874407583707267</v>
      </c>
      <c r="J25" s="1">
        <f>'[2]Pc, Summer, S1'!J25*Main!$B$8+('EV Scenarios'!J$4-'EV Scenarios'!J$2)*'Node ratio'!$B25</f>
        <v>59.316635422209501</v>
      </c>
      <c r="K25" s="1">
        <f>'[2]Pc, Summer, S1'!K25*Main!$B$8+('EV Scenarios'!K$4-'EV Scenarios'!K$2)*'Node ratio'!$B25</f>
        <v>76.460861608772788</v>
      </c>
      <c r="L25" s="1">
        <f>'[2]Pc, Summer, S1'!L25*Main!$B$8+('EV Scenarios'!L$4-'EV Scenarios'!L$2)*'Node ratio'!$B25</f>
        <v>78.832923709055436</v>
      </c>
      <c r="M25" s="1">
        <f>'[2]Pc, Summer, S1'!M25*Main!$B$8+('EV Scenarios'!M$4-'EV Scenarios'!M$2)*'Node ratio'!$B25</f>
        <v>82.731958287093661</v>
      </c>
      <c r="N25" s="1">
        <f>'[2]Pc, Summer, S1'!N25*Main!$B$8+('EV Scenarios'!N$4-'EV Scenarios'!N$2)*'Node ratio'!$B25</f>
        <v>86.11185259461071</v>
      </c>
      <c r="O25" s="1">
        <f>'[2]Pc, Summer, S1'!O25*Main!$B$8+('EV Scenarios'!O$4-'EV Scenarios'!O$2)*'Node ratio'!$B25</f>
        <v>88.282197735505008</v>
      </c>
      <c r="P25" s="1">
        <f>'[2]Pc, Summer, S1'!P25*Main!$B$8+('EV Scenarios'!P$4-'EV Scenarios'!P$2)*'Node ratio'!$B25</f>
        <v>78.788956573715652</v>
      </c>
      <c r="Q25" s="1">
        <f>'[2]Pc, Summer, S1'!Q25*Main!$B$8+('EV Scenarios'!Q$4-'EV Scenarios'!Q$2)*'Node ratio'!$B25</f>
        <v>71.5345625776948</v>
      </c>
      <c r="R25" s="1">
        <f>'[2]Pc, Summer, S1'!R25*Main!$B$8+('EV Scenarios'!R$4-'EV Scenarios'!R$2)*'Node ratio'!$B25</f>
        <v>65.973725447559346</v>
      </c>
      <c r="S25" s="1">
        <f>'[2]Pc, Summer, S1'!S25*Main!$B$8+('EV Scenarios'!S$4-'EV Scenarios'!S$2)*'Node ratio'!$B25</f>
        <v>63.617202868609475</v>
      </c>
      <c r="T25" s="1">
        <f>'[2]Pc, Summer, S1'!T25*Main!$B$8+('EV Scenarios'!T$4-'EV Scenarios'!T$2)*'Node ratio'!$B25</f>
        <v>53.630144279454946</v>
      </c>
      <c r="U25" s="1">
        <f>'[2]Pc, Summer, S1'!U25*Main!$B$8+('EV Scenarios'!U$4-'EV Scenarios'!U$2)*'Node ratio'!$B25</f>
        <v>51.305757841402595</v>
      </c>
      <c r="V25" s="1">
        <f>'[2]Pc, Summer, S1'!V25*Main!$B$8+('EV Scenarios'!V$4-'EV Scenarios'!V$2)*'Node ratio'!$B25</f>
        <v>47.636518410113496</v>
      </c>
      <c r="W25" s="1">
        <f>'[2]Pc, Summer, S1'!W25*Main!$B$8+('EV Scenarios'!W$4-'EV Scenarios'!W$2)*'Node ratio'!$B25</f>
        <v>50.978892784985199</v>
      </c>
      <c r="X25" s="1">
        <f>'[2]Pc, Summer, S1'!X25*Main!$B$8+('EV Scenarios'!X$4-'EV Scenarios'!X$2)*'Node ratio'!$B25</f>
        <v>47.907463248925488</v>
      </c>
      <c r="Y25" s="1">
        <f>'[2]Pc, Summer, S1'!Y25*Main!$B$8+('EV Scenarios'!Y$4-'EV Scenarios'!Y$2)*'Node ratio'!$B25</f>
        <v>41.627450089505388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tabSelected="1" zoomScale="85" zoomScaleNormal="85" workbookViewId="0">
      <selection activeCell="K19" sqref="K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'[2]CostFlex, Summer'!B$2*(1+[3]Main!$B$3)^(Main!$B$7-2020)</f>
        <v>6.853433660905945</v>
      </c>
      <c r="C2" s="1">
        <f>'[2]CostFlex, Summer'!C$2*(1+[3]Main!$B$3)^(Main!$B$7-2020)</f>
        <v>11.100039794350733</v>
      </c>
      <c r="D2" s="1">
        <f>'[2]CostFlex, Summer'!D$2*(1+[3]Main!$B$3)^(Main!$B$7-2020)</f>
        <v>6.2227495816814713</v>
      </c>
      <c r="E2" s="1">
        <f>'[2]CostFlex, Summer'!E$2*(1+[3]Main!$B$3)^(Main!$B$7-2020)</f>
        <v>6.464511812050854</v>
      </c>
      <c r="F2" s="1">
        <f>'[2]CostFlex, Summer'!F$2*(1+[3]Main!$B$3)^(Main!$B$7-2020)</f>
        <v>7.1372414965569586</v>
      </c>
      <c r="G2" s="1">
        <f>'[2]CostFlex, Summer'!G$2*(1+[3]Main!$B$3)^(Main!$B$7-2020)</f>
        <v>6.9900818780712486</v>
      </c>
      <c r="H2" s="1">
        <f>'[2]CostFlex, Summer'!H$2*(1+[3]Main!$B$3)^(Main!$B$7-2020)</f>
        <v>10.511401320407892</v>
      </c>
      <c r="I2" s="1">
        <f>'[2]CostFlex, Summer'!I$2*(1+[3]Main!$B$3)^(Main!$B$7-2020)</f>
        <v>10.711117945495641</v>
      </c>
      <c r="J2" s="1">
        <f>'[2]CostFlex, Summer'!J$2*(1+[3]Main!$B$3)^(Main!$B$7-2020)</f>
        <v>10.259127688718102</v>
      </c>
      <c r="K2" s="1">
        <f>'[2]CostFlex, Summer'!K$2*(1+[3]Main!$B$3)^(Main!$B$7-2020)</f>
        <v>8.4616780629283532</v>
      </c>
      <c r="L2" s="1">
        <f>'[2]CostFlex, Summer'!L$2*(1+[3]Main!$B$3)^(Main!$B$7-2020)</f>
        <v>9.1028735434732351</v>
      </c>
      <c r="M2" s="1">
        <f>'[2]CostFlex, Summer'!M$2*(1+[3]Main!$B$3)^(Main!$B$7-2020)</f>
        <v>10.511401320407892</v>
      </c>
      <c r="N2" s="1">
        <f>'[2]CostFlex, Summer'!N$2*(1+[3]Main!$B$3)^(Main!$B$7-2020)</f>
        <v>8.1988930299181551</v>
      </c>
      <c r="O2" s="1">
        <f>'[2]CostFlex, Summer'!O$2*(1+[3]Main!$B$3)^(Main!$B$7-2020)</f>
        <v>6.1176355684773931</v>
      </c>
      <c r="P2" s="1">
        <f>'[2]CostFlex, Summer'!P$2*(1+[3]Main!$B$3)^(Main!$B$7-2020)</f>
        <v>6.8954792661875768</v>
      </c>
      <c r="Q2" s="1">
        <f>'[2]CostFlex, Summer'!Q$2*(1+[3]Main!$B$3)^(Main!$B$7-2020)</f>
        <v>8.4511666616079442</v>
      </c>
      <c r="R2" s="1">
        <f>'[2]CostFlex, Summer'!R$2*(1+[3]Main!$B$3)^(Main!$B$7-2020)</f>
        <v>8.0201992074712205</v>
      </c>
      <c r="S2" s="1">
        <f>'[2]CostFlex, Summer'!S$2*(1+[3]Main!$B$3)^(Main!$B$7-2020)</f>
        <v>8.8505999117834442</v>
      </c>
      <c r="T2" s="1">
        <f>'[2]CostFlex, Summer'!T$2*(1+[3]Main!$B$3)^(Main!$B$7-2020)</f>
        <v>4.8983130153100776</v>
      </c>
      <c r="U2" s="1">
        <f>'[2]CostFlex, Summer'!U$2*(1+[3]Main!$B$3)^(Main!$B$7-2020)</f>
        <v>4.5409253704162094</v>
      </c>
      <c r="V2" s="1">
        <f>'[2]CostFlex, Summer'!V$2*(1+[3]Main!$B$3)^(Main!$B$7-2020)</f>
        <v>2.9537037710346175</v>
      </c>
      <c r="W2" s="1">
        <f>'[2]CostFlex, Summer'!W$2*(1+[3]Main!$B$3)^(Main!$B$7-2020)</f>
        <v>2.9537037710346175</v>
      </c>
      <c r="X2" s="1">
        <f>'[2]CostFlex, Summer'!X$2*(1+[3]Main!$B$3)^(Main!$B$7-2020)</f>
        <v>3.5002966396958279</v>
      </c>
      <c r="Y2" s="1">
        <f>'[2]CostFlex, Summer'!Y$2*(1+[3]Main!$B$3)^(Main!$B$7-2020)</f>
        <v>9.4287269844058788</v>
      </c>
    </row>
    <row r="3" spans="1:25" x14ac:dyDescent="0.25">
      <c r="A3">
        <v>2</v>
      </c>
      <c r="B3" s="1">
        <f>'[2]CostFlex, Summer'!B3*(1+[3]Main!$B$3)^(Main!$B$7-2020)</f>
        <v>6.853433660905945</v>
      </c>
      <c r="C3" s="1">
        <f>'[2]CostFlex, Summer'!C3*(1+[3]Main!$B$3)^(Main!$B$7-2020)</f>
        <v>11.100039794350733</v>
      </c>
      <c r="D3" s="1">
        <f>'[2]CostFlex, Summer'!D3*(1+[3]Main!$B$3)^(Main!$B$7-2020)</f>
        <v>6.2227495816814713</v>
      </c>
      <c r="E3" s="1">
        <f>'[2]CostFlex, Summer'!E3*(1+[3]Main!$B$3)^(Main!$B$7-2020)</f>
        <v>6.464511812050854</v>
      </c>
      <c r="F3" s="1">
        <f>'[2]CostFlex, Summer'!F3*(1+[3]Main!$B$3)^(Main!$B$7-2020)</f>
        <v>7.1372414965569586</v>
      </c>
      <c r="G3" s="1">
        <f>'[2]CostFlex, Summer'!G3*(1+[3]Main!$B$3)^(Main!$B$7-2020)</f>
        <v>6.9900818780712486</v>
      </c>
      <c r="H3" s="1">
        <f>'[2]CostFlex, Summer'!H3*(1+[3]Main!$B$3)^(Main!$B$7-2020)</f>
        <v>10.511401320407892</v>
      </c>
      <c r="I3" s="1">
        <f>'[2]CostFlex, Summer'!I3*(1+[3]Main!$B$3)^(Main!$B$7-2020)</f>
        <v>10.711117945495641</v>
      </c>
      <c r="J3" s="1">
        <f>'[2]CostFlex, Summer'!J3*(1+[3]Main!$B$3)^(Main!$B$7-2020)</f>
        <v>10.259127688718102</v>
      </c>
      <c r="K3" s="1">
        <f>'[2]CostFlex, Summer'!K3*(1+[3]Main!$B$3)^(Main!$B$7-2020)</f>
        <v>8.4616780629283532</v>
      </c>
      <c r="L3" s="1">
        <f>'[2]CostFlex, Summer'!L3*(1+[3]Main!$B$3)^(Main!$B$7-2020)</f>
        <v>9.1028735434732351</v>
      </c>
      <c r="M3" s="1">
        <f>'[2]CostFlex, Summer'!M3*(1+[3]Main!$B$3)^(Main!$B$7-2020)</f>
        <v>10.511401320407892</v>
      </c>
      <c r="N3" s="1">
        <f>'[2]CostFlex, Summer'!N3*(1+[3]Main!$B$3)^(Main!$B$7-2020)</f>
        <v>8.1988930299181551</v>
      </c>
      <c r="O3" s="1">
        <f>'[2]CostFlex, Summer'!O3*(1+[3]Main!$B$3)^(Main!$B$7-2020)</f>
        <v>6.1176355684773931</v>
      </c>
      <c r="P3" s="1">
        <f>'[2]CostFlex, Summer'!P3*(1+[3]Main!$B$3)^(Main!$B$7-2020)</f>
        <v>6.8954792661875768</v>
      </c>
      <c r="Q3" s="1">
        <f>'[2]CostFlex, Summer'!Q3*(1+[3]Main!$B$3)^(Main!$B$7-2020)</f>
        <v>8.4511666616079442</v>
      </c>
      <c r="R3" s="1">
        <f>'[2]CostFlex, Summer'!R3*(1+[3]Main!$B$3)^(Main!$B$7-2020)</f>
        <v>8.0201992074712205</v>
      </c>
      <c r="S3" s="1">
        <f>'[2]CostFlex, Summer'!S3*(1+[3]Main!$B$3)^(Main!$B$7-2020)</f>
        <v>8.8505999117834442</v>
      </c>
      <c r="T3" s="1">
        <f>'[2]CostFlex, Summer'!T3*(1+[3]Main!$B$3)^(Main!$B$7-2020)</f>
        <v>4.8983130153100776</v>
      </c>
      <c r="U3" s="1">
        <f>'[2]CostFlex, Summer'!U3*(1+[3]Main!$B$3)^(Main!$B$7-2020)</f>
        <v>4.5409253704162094</v>
      </c>
      <c r="V3" s="1">
        <f>'[2]CostFlex, Summer'!V3*(1+[3]Main!$B$3)^(Main!$B$7-2020)</f>
        <v>2.9537037710346175</v>
      </c>
      <c r="W3" s="1">
        <f>'[2]CostFlex, Summer'!W3*(1+[3]Main!$B$3)^(Main!$B$7-2020)</f>
        <v>2.9537037710346175</v>
      </c>
      <c r="X3" s="1">
        <f>'[2]CostFlex, Summer'!X3*(1+[3]Main!$B$3)^(Main!$B$7-2020)</f>
        <v>3.5002966396958279</v>
      </c>
      <c r="Y3" s="1">
        <f>'[2]CostFlex, Summer'!Y3*(1+[3]Main!$B$3)^(Main!$B$7-2020)</f>
        <v>9.4287269844058788</v>
      </c>
    </row>
    <row r="4" spans="1:25" x14ac:dyDescent="0.25">
      <c r="A4">
        <v>3</v>
      </c>
      <c r="B4" s="1">
        <f>'[2]CostFlex, Summer'!B4*(1+[3]Main!$B$3)^(Main!$B$7-2020)</f>
        <v>6.853433660905945</v>
      </c>
      <c r="C4" s="1">
        <f>'[2]CostFlex, Summer'!C4*(1+[3]Main!$B$3)^(Main!$B$7-2020)</f>
        <v>11.100039794350733</v>
      </c>
      <c r="D4" s="1">
        <f>'[2]CostFlex, Summer'!D4*(1+[3]Main!$B$3)^(Main!$B$7-2020)</f>
        <v>6.2227495816814713</v>
      </c>
      <c r="E4" s="1">
        <f>'[2]CostFlex, Summer'!E4*(1+[3]Main!$B$3)^(Main!$B$7-2020)</f>
        <v>6.464511812050854</v>
      </c>
      <c r="F4" s="1">
        <f>'[2]CostFlex, Summer'!F4*(1+[3]Main!$B$3)^(Main!$B$7-2020)</f>
        <v>7.1372414965569586</v>
      </c>
      <c r="G4" s="1">
        <f>'[2]CostFlex, Summer'!G4*(1+[3]Main!$B$3)^(Main!$B$7-2020)</f>
        <v>6.9900818780712486</v>
      </c>
      <c r="H4" s="1">
        <f>'[2]CostFlex, Summer'!H4*(1+[3]Main!$B$3)^(Main!$B$7-2020)</f>
        <v>10.511401320407892</v>
      </c>
      <c r="I4" s="1">
        <f>'[2]CostFlex, Summer'!I4*(1+[3]Main!$B$3)^(Main!$B$7-2020)</f>
        <v>10.711117945495641</v>
      </c>
      <c r="J4" s="1">
        <f>'[2]CostFlex, Summer'!J4*(1+[3]Main!$B$3)^(Main!$B$7-2020)</f>
        <v>10.259127688718102</v>
      </c>
      <c r="K4" s="1">
        <f>'[2]CostFlex, Summer'!K4*(1+[3]Main!$B$3)^(Main!$B$7-2020)</f>
        <v>8.4616780629283532</v>
      </c>
      <c r="L4" s="1">
        <f>'[2]CostFlex, Summer'!L4*(1+[3]Main!$B$3)^(Main!$B$7-2020)</f>
        <v>9.1028735434732351</v>
      </c>
      <c r="M4" s="1">
        <f>'[2]CostFlex, Summer'!M4*(1+[3]Main!$B$3)^(Main!$B$7-2020)</f>
        <v>10.511401320407892</v>
      </c>
      <c r="N4" s="1">
        <f>'[2]CostFlex, Summer'!N4*(1+[3]Main!$B$3)^(Main!$B$7-2020)</f>
        <v>8.1988930299181551</v>
      </c>
      <c r="O4" s="1">
        <f>'[2]CostFlex, Summer'!O4*(1+[3]Main!$B$3)^(Main!$B$7-2020)</f>
        <v>6.1176355684773931</v>
      </c>
      <c r="P4" s="1">
        <f>'[2]CostFlex, Summer'!P4*(1+[3]Main!$B$3)^(Main!$B$7-2020)</f>
        <v>6.8954792661875768</v>
      </c>
      <c r="Q4" s="1">
        <f>'[2]CostFlex, Summer'!Q4*(1+[3]Main!$B$3)^(Main!$B$7-2020)</f>
        <v>8.4511666616079442</v>
      </c>
      <c r="R4" s="1">
        <f>'[2]CostFlex, Summer'!R4*(1+[3]Main!$B$3)^(Main!$B$7-2020)</f>
        <v>8.0201992074712205</v>
      </c>
      <c r="S4" s="1">
        <f>'[2]CostFlex, Summer'!S4*(1+[3]Main!$B$3)^(Main!$B$7-2020)</f>
        <v>8.8505999117834442</v>
      </c>
      <c r="T4" s="1">
        <f>'[2]CostFlex, Summer'!T4*(1+[3]Main!$B$3)^(Main!$B$7-2020)</f>
        <v>4.8983130153100776</v>
      </c>
      <c r="U4" s="1">
        <f>'[2]CostFlex, Summer'!U4*(1+[3]Main!$B$3)^(Main!$B$7-2020)</f>
        <v>4.5409253704162094</v>
      </c>
      <c r="V4" s="1">
        <f>'[2]CostFlex, Summer'!V4*(1+[3]Main!$B$3)^(Main!$B$7-2020)</f>
        <v>2.9537037710346175</v>
      </c>
      <c r="W4" s="1">
        <f>'[2]CostFlex, Summer'!W4*(1+[3]Main!$B$3)^(Main!$B$7-2020)</f>
        <v>2.9537037710346175</v>
      </c>
      <c r="X4" s="1">
        <f>'[2]CostFlex, Summer'!X4*(1+[3]Main!$B$3)^(Main!$B$7-2020)</f>
        <v>3.5002966396958279</v>
      </c>
      <c r="Y4" s="1">
        <f>'[2]CostFlex, Summer'!Y4*(1+[3]Main!$B$3)^(Main!$B$7-2020)</f>
        <v>9.4287269844058788</v>
      </c>
    </row>
    <row r="5" spans="1:25" x14ac:dyDescent="0.25">
      <c r="A5">
        <v>4</v>
      </c>
      <c r="B5" s="1">
        <f>'[2]CostFlex, Summer'!B5*(1+[3]Main!$B$3)^(Main!$B$7-2020)</f>
        <v>6.853433660905945</v>
      </c>
      <c r="C5" s="1">
        <f>'[2]CostFlex, Summer'!C5*(1+[3]Main!$B$3)^(Main!$B$7-2020)</f>
        <v>11.100039794350733</v>
      </c>
      <c r="D5" s="1">
        <f>'[2]CostFlex, Summer'!D5*(1+[3]Main!$B$3)^(Main!$B$7-2020)</f>
        <v>6.2227495816814713</v>
      </c>
      <c r="E5" s="1">
        <f>'[2]CostFlex, Summer'!E5*(1+[3]Main!$B$3)^(Main!$B$7-2020)</f>
        <v>6.464511812050854</v>
      </c>
      <c r="F5" s="1">
        <f>'[2]CostFlex, Summer'!F5*(1+[3]Main!$B$3)^(Main!$B$7-2020)</f>
        <v>7.1372414965569586</v>
      </c>
      <c r="G5" s="1">
        <f>'[2]CostFlex, Summer'!G5*(1+[3]Main!$B$3)^(Main!$B$7-2020)</f>
        <v>6.9900818780712486</v>
      </c>
      <c r="H5" s="1">
        <f>'[2]CostFlex, Summer'!H5*(1+[3]Main!$B$3)^(Main!$B$7-2020)</f>
        <v>10.511401320407892</v>
      </c>
      <c r="I5" s="1">
        <f>'[2]CostFlex, Summer'!I5*(1+[3]Main!$B$3)^(Main!$B$7-2020)</f>
        <v>10.711117945495641</v>
      </c>
      <c r="J5" s="1">
        <f>'[2]CostFlex, Summer'!J5*(1+[3]Main!$B$3)^(Main!$B$7-2020)</f>
        <v>10.259127688718102</v>
      </c>
      <c r="K5" s="1">
        <f>'[2]CostFlex, Summer'!K5*(1+[3]Main!$B$3)^(Main!$B$7-2020)</f>
        <v>8.4616780629283532</v>
      </c>
      <c r="L5" s="1">
        <f>'[2]CostFlex, Summer'!L5*(1+[3]Main!$B$3)^(Main!$B$7-2020)</f>
        <v>9.1028735434732351</v>
      </c>
      <c r="M5" s="1">
        <f>'[2]CostFlex, Summer'!M5*(1+[3]Main!$B$3)^(Main!$B$7-2020)</f>
        <v>10.511401320407892</v>
      </c>
      <c r="N5" s="1">
        <f>'[2]CostFlex, Summer'!N5*(1+[3]Main!$B$3)^(Main!$B$7-2020)</f>
        <v>8.1988930299181551</v>
      </c>
      <c r="O5" s="1">
        <f>'[2]CostFlex, Summer'!O5*(1+[3]Main!$B$3)^(Main!$B$7-2020)</f>
        <v>6.1176355684773931</v>
      </c>
      <c r="P5" s="1">
        <f>'[2]CostFlex, Summer'!P5*(1+[3]Main!$B$3)^(Main!$B$7-2020)</f>
        <v>6.8954792661875768</v>
      </c>
      <c r="Q5" s="1">
        <f>'[2]CostFlex, Summer'!Q5*(1+[3]Main!$B$3)^(Main!$B$7-2020)</f>
        <v>8.4511666616079442</v>
      </c>
      <c r="R5" s="1">
        <f>'[2]CostFlex, Summer'!R5*(1+[3]Main!$B$3)^(Main!$B$7-2020)</f>
        <v>8.0201992074712205</v>
      </c>
      <c r="S5" s="1">
        <f>'[2]CostFlex, Summer'!S5*(1+[3]Main!$B$3)^(Main!$B$7-2020)</f>
        <v>8.8505999117834442</v>
      </c>
      <c r="T5" s="1">
        <f>'[2]CostFlex, Summer'!T5*(1+[3]Main!$B$3)^(Main!$B$7-2020)</f>
        <v>4.8983130153100776</v>
      </c>
      <c r="U5" s="1">
        <f>'[2]CostFlex, Summer'!U5*(1+[3]Main!$B$3)^(Main!$B$7-2020)</f>
        <v>4.5409253704162094</v>
      </c>
      <c r="V5" s="1">
        <f>'[2]CostFlex, Summer'!V5*(1+[3]Main!$B$3)^(Main!$B$7-2020)</f>
        <v>2.9537037710346175</v>
      </c>
      <c r="W5" s="1">
        <f>'[2]CostFlex, Summer'!W5*(1+[3]Main!$B$3)^(Main!$B$7-2020)</f>
        <v>2.9537037710346175</v>
      </c>
      <c r="X5" s="1">
        <f>'[2]CostFlex, Summer'!X5*(1+[3]Main!$B$3)^(Main!$B$7-2020)</f>
        <v>3.5002966396958279</v>
      </c>
      <c r="Y5" s="1">
        <f>'[2]CostFlex, Summer'!Y5*(1+[3]Main!$B$3)^(Main!$B$7-2020)</f>
        <v>9.4287269844058788</v>
      </c>
    </row>
    <row r="6" spans="1:25" x14ac:dyDescent="0.25">
      <c r="A6">
        <v>5</v>
      </c>
      <c r="B6" s="1">
        <f>'[2]CostFlex, Summer'!B6*(1+[3]Main!$B$3)^(Main!$B$7-2020)</f>
        <v>6.853433660905945</v>
      </c>
      <c r="C6" s="1">
        <f>'[2]CostFlex, Summer'!C6*(1+[3]Main!$B$3)^(Main!$B$7-2020)</f>
        <v>11.100039794350733</v>
      </c>
      <c r="D6" s="1">
        <f>'[2]CostFlex, Summer'!D6*(1+[3]Main!$B$3)^(Main!$B$7-2020)</f>
        <v>6.2227495816814713</v>
      </c>
      <c r="E6" s="1">
        <f>'[2]CostFlex, Summer'!E6*(1+[3]Main!$B$3)^(Main!$B$7-2020)</f>
        <v>6.464511812050854</v>
      </c>
      <c r="F6" s="1">
        <f>'[2]CostFlex, Summer'!F6*(1+[3]Main!$B$3)^(Main!$B$7-2020)</f>
        <v>7.1372414965569586</v>
      </c>
      <c r="G6" s="1">
        <f>'[2]CostFlex, Summer'!G6*(1+[3]Main!$B$3)^(Main!$B$7-2020)</f>
        <v>6.9900818780712486</v>
      </c>
      <c r="H6" s="1">
        <f>'[2]CostFlex, Summer'!H6*(1+[3]Main!$B$3)^(Main!$B$7-2020)</f>
        <v>10.511401320407892</v>
      </c>
      <c r="I6" s="1">
        <f>'[2]CostFlex, Summer'!I6*(1+[3]Main!$B$3)^(Main!$B$7-2020)</f>
        <v>10.711117945495641</v>
      </c>
      <c r="J6" s="1">
        <f>'[2]CostFlex, Summer'!J6*(1+[3]Main!$B$3)^(Main!$B$7-2020)</f>
        <v>10.259127688718102</v>
      </c>
      <c r="K6" s="1">
        <f>'[2]CostFlex, Summer'!K6*(1+[3]Main!$B$3)^(Main!$B$7-2020)</f>
        <v>8.4616780629283532</v>
      </c>
      <c r="L6" s="1">
        <f>'[2]CostFlex, Summer'!L6*(1+[3]Main!$B$3)^(Main!$B$7-2020)</f>
        <v>9.1028735434732351</v>
      </c>
      <c r="M6" s="1">
        <f>'[2]CostFlex, Summer'!M6*(1+[3]Main!$B$3)^(Main!$B$7-2020)</f>
        <v>10.511401320407892</v>
      </c>
      <c r="N6" s="1">
        <f>'[2]CostFlex, Summer'!N6*(1+[3]Main!$B$3)^(Main!$B$7-2020)</f>
        <v>8.1988930299181551</v>
      </c>
      <c r="O6" s="1">
        <f>'[2]CostFlex, Summer'!O6*(1+[3]Main!$B$3)^(Main!$B$7-2020)</f>
        <v>6.1176355684773931</v>
      </c>
      <c r="P6" s="1">
        <f>'[2]CostFlex, Summer'!P6*(1+[3]Main!$B$3)^(Main!$B$7-2020)</f>
        <v>6.8954792661875768</v>
      </c>
      <c r="Q6" s="1">
        <f>'[2]CostFlex, Summer'!Q6*(1+[3]Main!$B$3)^(Main!$B$7-2020)</f>
        <v>8.4511666616079442</v>
      </c>
      <c r="R6" s="1">
        <f>'[2]CostFlex, Summer'!R6*(1+[3]Main!$B$3)^(Main!$B$7-2020)</f>
        <v>8.0201992074712205</v>
      </c>
      <c r="S6" s="1">
        <f>'[2]CostFlex, Summer'!S6*(1+[3]Main!$B$3)^(Main!$B$7-2020)</f>
        <v>8.8505999117834442</v>
      </c>
      <c r="T6" s="1">
        <f>'[2]CostFlex, Summer'!T6*(1+[3]Main!$B$3)^(Main!$B$7-2020)</f>
        <v>4.8983130153100776</v>
      </c>
      <c r="U6" s="1">
        <f>'[2]CostFlex, Summer'!U6*(1+[3]Main!$B$3)^(Main!$B$7-2020)</f>
        <v>4.5409253704162094</v>
      </c>
      <c r="V6" s="1">
        <f>'[2]CostFlex, Summer'!V6*(1+[3]Main!$B$3)^(Main!$B$7-2020)</f>
        <v>2.9537037710346175</v>
      </c>
      <c r="W6" s="1">
        <f>'[2]CostFlex, Summer'!W6*(1+[3]Main!$B$3)^(Main!$B$7-2020)</f>
        <v>2.9537037710346175</v>
      </c>
      <c r="X6" s="1">
        <f>'[2]CostFlex, Summer'!X6*(1+[3]Main!$B$3)^(Main!$B$7-2020)</f>
        <v>3.5002966396958279</v>
      </c>
      <c r="Y6" s="1">
        <f>'[2]CostFlex, Summer'!Y6*(1+[3]Main!$B$3)^(Main!$B$7-2020)</f>
        <v>9.4287269844058788</v>
      </c>
    </row>
    <row r="7" spans="1:25" x14ac:dyDescent="0.25">
      <c r="A7">
        <v>8</v>
      </c>
      <c r="B7" s="1">
        <f>'[2]CostFlex, Summer'!B7*(1+[3]Main!$B$3)^(Main!$B$7-2020)</f>
        <v>6.853433660905945</v>
      </c>
      <c r="C7" s="1">
        <f>'[2]CostFlex, Summer'!C7*(1+[3]Main!$B$3)^(Main!$B$7-2020)</f>
        <v>11.100039794350733</v>
      </c>
      <c r="D7" s="1">
        <f>'[2]CostFlex, Summer'!D7*(1+[3]Main!$B$3)^(Main!$B$7-2020)</f>
        <v>6.2227495816814713</v>
      </c>
      <c r="E7" s="1">
        <f>'[2]CostFlex, Summer'!E7*(1+[3]Main!$B$3)^(Main!$B$7-2020)</f>
        <v>6.464511812050854</v>
      </c>
      <c r="F7" s="1">
        <f>'[2]CostFlex, Summer'!F7*(1+[3]Main!$B$3)^(Main!$B$7-2020)</f>
        <v>7.1372414965569586</v>
      </c>
      <c r="G7" s="1">
        <f>'[2]CostFlex, Summer'!G7*(1+[3]Main!$B$3)^(Main!$B$7-2020)</f>
        <v>6.9900818780712486</v>
      </c>
      <c r="H7" s="1">
        <f>'[2]CostFlex, Summer'!H7*(1+[3]Main!$B$3)^(Main!$B$7-2020)</f>
        <v>10.511401320407892</v>
      </c>
      <c r="I7" s="1">
        <f>'[2]CostFlex, Summer'!I7*(1+[3]Main!$B$3)^(Main!$B$7-2020)</f>
        <v>10.711117945495641</v>
      </c>
      <c r="J7" s="1">
        <f>'[2]CostFlex, Summer'!J7*(1+[3]Main!$B$3)^(Main!$B$7-2020)</f>
        <v>10.259127688718102</v>
      </c>
      <c r="K7" s="1">
        <f>'[2]CostFlex, Summer'!K7*(1+[3]Main!$B$3)^(Main!$B$7-2020)</f>
        <v>8.4616780629283532</v>
      </c>
      <c r="L7" s="1">
        <f>'[2]CostFlex, Summer'!L7*(1+[3]Main!$B$3)^(Main!$B$7-2020)</f>
        <v>9.1028735434732351</v>
      </c>
      <c r="M7" s="1">
        <f>'[2]CostFlex, Summer'!M7*(1+[3]Main!$B$3)^(Main!$B$7-2020)</f>
        <v>10.511401320407892</v>
      </c>
      <c r="N7" s="1">
        <f>'[2]CostFlex, Summer'!N7*(1+[3]Main!$B$3)^(Main!$B$7-2020)</f>
        <v>8.1988930299181551</v>
      </c>
      <c r="O7" s="1">
        <f>'[2]CostFlex, Summer'!O7*(1+[3]Main!$B$3)^(Main!$B$7-2020)</f>
        <v>6.1176355684773931</v>
      </c>
      <c r="P7" s="1">
        <f>'[2]CostFlex, Summer'!P7*(1+[3]Main!$B$3)^(Main!$B$7-2020)</f>
        <v>6.8954792661875768</v>
      </c>
      <c r="Q7" s="1">
        <f>'[2]CostFlex, Summer'!Q7*(1+[3]Main!$B$3)^(Main!$B$7-2020)</f>
        <v>8.4511666616079442</v>
      </c>
      <c r="R7" s="1">
        <f>'[2]CostFlex, Summer'!R7*(1+[3]Main!$B$3)^(Main!$B$7-2020)</f>
        <v>8.0201992074712205</v>
      </c>
      <c r="S7" s="1">
        <f>'[2]CostFlex, Summer'!S7*(1+[3]Main!$B$3)^(Main!$B$7-2020)</f>
        <v>8.8505999117834442</v>
      </c>
      <c r="T7" s="1">
        <f>'[2]CostFlex, Summer'!T7*(1+[3]Main!$B$3)^(Main!$B$7-2020)</f>
        <v>4.8983130153100776</v>
      </c>
      <c r="U7" s="1">
        <f>'[2]CostFlex, Summer'!U7*(1+[3]Main!$B$3)^(Main!$B$7-2020)</f>
        <v>4.5409253704162094</v>
      </c>
      <c r="V7" s="1">
        <f>'[2]CostFlex, Summer'!V7*(1+[3]Main!$B$3)^(Main!$B$7-2020)</f>
        <v>2.9537037710346175</v>
      </c>
      <c r="W7" s="1">
        <f>'[2]CostFlex, Summer'!W7*(1+[3]Main!$B$3)^(Main!$B$7-2020)</f>
        <v>2.9537037710346175</v>
      </c>
      <c r="X7" s="1">
        <f>'[2]CostFlex, Summer'!X7*(1+[3]Main!$B$3)^(Main!$B$7-2020)</f>
        <v>3.5002966396958279</v>
      </c>
      <c r="Y7" s="1">
        <f>'[2]CostFlex, Summer'!Y7*(1+[3]Main!$B$3)^(Main!$B$7-2020)</f>
        <v>9.4287269844058788</v>
      </c>
    </row>
    <row r="8" spans="1:25" x14ac:dyDescent="0.25">
      <c r="A8">
        <v>9</v>
      </c>
      <c r="B8" s="1">
        <f>'[2]CostFlex, Summer'!B8*(1+[3]Main!$B$3)^(Main!$B$7-2020)</f>
        <v>6.853433660905945</v>
      </c>
      <c r="C8" s="1">
        <f>'[2]CostFlex, Summer'!C8*(1+[3]Main!$B$3)^(Main!$B$7-2020)</f>
        <v>11.100039794350733</v>
      </c>
      <c r="D8" s="1">
        <f>'[2]CostFlex, Summer'!D8*(1+[3]Main!$B$3)^(Main!$B$7-2020)</f>
        <v>6.2227495816814713</v>
      </c>
      <c r="E8" s="1">
        <f>'[2]CostFlex, Summer'!E8*(1+[3]Main!$B$3)^(Main!$B$7-2020)</f>
        <v>6.464511812050854</v>
      </c>
      <c r="F8" s="1">
        <f>'[2]CostFlex, Summer'!F8*(1+[3]Main!$B$3)^(Main!$B$7-2020)</f>
        <v>7.1372414965569586</v>
      </c>
      <c r="G8" s="1">
        <f>'[2]CostFlex, Summer'!G8*(1+[3]Main!$B$3)^(Main!$B$7-2020)</f>
        <v>6.9900818780712486</v>
      </c>
      <c r="H8" s="1">
        <f>'[2]CostFlex, Summer'!H8*(1+[3]Main!$B$3)^(Main!$B$7-2020)</f>
        <v>10.511401320407892</v>
      </c>
      <c r="I8" s="1">
        <f>'[2]CostFlex, Summer'!I8*(1+[3]Main!$B$3)^(Main!$B$7-2020)</f>
        <v>10.711117945495641</v>
      </c>
      <c r="J8" s="1">
        <f>'[2]CostFlex, Summer'!J8*(1+[3]Main!$B$3)^(Main!$B$7-2020)</f>
        <v>10.259127688718102</v>
      </c>
      <c r="K8" s="1">
        <f>'[2]CostFlex, Summer'!K8*(1+[3]Main!$B$3)^(Main!$B$7-2020)</f>
        <v>8.4616780629283532</v>
      </c>
      <c r="L8" s="1">
        <f>'[2]CostFlex, Summer'!L8*(1+[3]Main!$B$3)^(Main!$B$7-2020)</f>
        <v>9.1028735434732351</v>
      </c>
      <c r="M8" s="1">
        <f>'[2]CostFlex, Summer'!M8*(1+[3]Main!$B$3)^(Main!$B$7-2020)</f>
        <v>10.511401320407892</v>
      </c>
      <c r="N8" s="1">
        <f>'[2]CostFlex, Summer'!N8*(1+[3]Main!$B$3)^(Main!$B$7-2020)</f>
        <v>8.1988930299181551</v>
      </c>
      <c r="O8" s="1">
        <f>'[2]CostFlex, Summer'!O8*(1+[3]Main!$B$3)^(Main!$B$7-2020)</f>
        <v>6.1176355684773931</v>
      </c>
      <c r="P8" s="1">
        <f>'[2]CostFlex, Summer'!P8*(1+[3]Main!$B$3)^(Main!$B$7-2020)</f>
        <v>6.8954792661875768</v>
      </c>
      <c r="Q8" s="1">
        <f>'[2]CostFlex, Summer'!Q8*(1+[3]Main!$B$3)^(Main!$B$7-2020)</f>
        <v>8.4511666616079442</v>
      </c>
      <c r="R8" s="1">
        <f>'[2]CostFlex, Summer'!R8*(1+[3]Main!$B$3)^(Main!$B$7-2020)</f>
        <v>8.0201992074712205</v>
      </c>
      <c r="S8" s="1">
        <f>'[2]CostFlex, Summer'!S8*(1+[3]Main!$B$3)^(Main!$B$7-2020)</f>
        <v>8.8505999117834442</v>
      </c>
      <c r="T8" s="1">
        <f>'[2]CostFlex, Summer'!T8*(1+[3]Main!$B$3)^(Main!$B$7-2020)</f>
        <v>4.8983130153100776</v>
      </c>
      <c r="U8" s="1">
        <f>'[2]CostFlex, Summer'!U8*(1+[3]Main!$B$3)^(Main!$B$7-2020)</f>
        <v>4.5409253704162094</v>
      </c>
      <c r="V8" s="1">
        <f>'[2]CostFlex, Summer'!V8*(1+[3]Main!$B$3)^(Main!$B$7-2020)</f>
        <v>2.9537037710346175</v>
      </c>
      <c r="W8" s="1">
        <f>'[2]CostFlex, Summer'!W8*(1+[3]Main!$B$3)^(Main!$B$7-2020)</f>
        <v>2.9537037710346175</v>
      </c>
      <c r="X8" s="1">
        <f>'[2]CostFlex, Summer'!X8*(1+[3]Main!$B$3)^(Main!$B$7-2020)</f>
        <v>3.5002966396958279</v>
      </c>
      <c r="Y8" s="1">
        <f>'[2]CostFlex, Summer'!Y8*(1+[3]Main!$B$3)^(Main!$B$7-2020)</f>
        <v>9.4287269844058788</v>
      </c>
    </row>
    <row r="9" spans="1:25" x14ac:dyDescent="0.25">
      <c r="A9">
        <v>10</v>
      </c>
      <c r="B9" s="1">
        <f>'[2]CostFlex, Summer'!B9*(1+[3]Main!$B$3)^(Main!$B$7-2020)</f>
        <v>6.853433660905945</v>
      </c>
      <c r="C9" s="1">
        <f>'[2]CostFlex, Summer'!C9*(1+[3]Main!$B$3)^(Main!$B$7-2020)</f>
        <v>11.100039794350733</v>
      </c>
      <c r="D9" s="1">
        <f>'[2]CostFlex, Summer'!D9*(1+[3]Main!$B$3)^(Main!$B$7-2020)</f>
        <v>6.2227495816814713</v>
      </c>
      <c r="E9" s="1">
        <f>'[2]CostFlex, Summer'!E9*(1+[3]Main!$B$3)^(Main!$B$7-2020)</f>
        <v>6.464511812050854</v>
      </c>
      <c r="F9" s="1">
        <f>'[2]CostFlex, Summer'!F9*(1+[3]Main!$B$3)^(Main!$B$7-2020)</f>
        <v>7.1372414965569586</v>
      </c>
      <c r="G9" s="1">
        <f>'[2]CostFlex, Summer'!G9*(1+[3]Main!$B$3)^(Main!$B$7-2020)</f>
        <v>6.9900818780712486</v>
      </c>
      <c r="H9" s="1">
        <f>'[2]CostFlex, Summer'!H9*(1+[3]Main!$B$3)^(Main!$B$7-2020)</f>
        <v>10.511401320407892</v>
      </c>
      <c r="I9" s="1">
        <f>'[2]CostFlex, Summer'!I9*(1+[3]Main!$B$3)^(Main!$B$7-2020)</f>
        <v>10.711117945495641</v>
      </c>
      <c r="J9" s="1">
        <f>'[2]CostFlex, Summer'!J9*(1+[3]Main!$B$3)^(Main!$B$7-2020)</f>
        <v>10.259127688718102</v>
      </c>
      <c r="K9" s="1">
        <f>'[2]CostFlex, Summer'!K9*(1+[3]Main!$B$3)^(Main!$B$7-2020)</f>
        <v>8.4616780629283532</v>
      </c>
      <c r="L9" s="1">
        <f>'[2]CostFlex, Summer'!L9*(1+[3]Main!$B$3)^(Main!$B$7-2020)</f>
        <v>9.1028735434732351</v>
      </c>
      <c r="M9" s="1">
        <f>'[2]CostFlex, Summer'!M9*(1+[3]Main!$B$3)^(Main!$B$7-2020)</f>
        <v>10.511401320407892</v>
      </c>
      <c r="N9" s="1">
        <f>'[2]CostFlex, Summer'!N9*(1+[3]Main!$B$3)^(Main!$B$7-2020)</f>
        <v>8.1988930299181551</v>
      </c>
      <c r="O9" s="1">
        <f>'[2]CostFlex, Summer'!O9*(1+[3]Main!$B$3)^(Main!$B$7-2020)</f>
        <v>6.1176355684773931</v>
      </c>
      <c r="P9" s="1">
        <f>'[2]CostFlex, Summer'!P9*(1+[3]Main!$B$3)^(Main!$B$7-2020)</f>
        <v>6.8954792661875768</v>
      </c>
      <c r="Q9" s="1">
        <f>'[2]CostFlex, Summer'!Q9*(1+[3]Main!$B$3)^(Main!$B$7-2020)</f>
        <v>8.4511666616079442</v>
      </c>
      <c r="R9" s="1">
        <f>'[2]CostFlex, Summer'!R9*(1+[3]Main!$B$3)^(Main!$B$7-2020)</f>
        <v>8.0201992074712205</v>
      </c>
      <c r="S9" s="1">
        <f>'[2]CostFlex, Summer'!S9*(1+[3]Main!$B$3)^(Main!$B$7-2020)</f>
        <v>8.8505999117834442</v>
      </c>
      <c r="T9" s="1">
        <f>'[2]CostFlex, Summer'!T9*(1+[3]Main!$B$3)^(Main!$B$7-2020)</f>
        <v>4.8983130153100776</v>
      </c>
      <c r="U9" s="1">
        <f>'[2]CostFlex, Summer'!U9*(1+[3]Main!$B$3)^(Main!$B$7-2020)</f>
        <v>4.5409253704162094</v>
      </c>
      <c r="V9" s="1">
        <f>'[2]CostFlex, Summer'!V9*(1+[3]Main!$B$3)^(Main!$B$7-2020)</f>
        <v>2.9537037710346175</v>
      </c>
      <c r="W9" s="1">
        <f>'[2]CostFlex, Summer'!W9*(1+[3]Main!$B$3)^(Main!$B$7-2020)</f>
        <v>2.9537037710346175</v>
      </c>
      <c r="X9" s="1">
        <f>'[2]CostFlex, Summer'!X9*(1+[3]Main!$B$3)^(Main!$B$7-2020)</f>
        <v>3.5002966396958279</v>
      </c>
      <c r="Y9" s="1">
        <f>'[2]CostFlex, Summer'!Y9*(1+[3]Main!$B$3)^(Main!$B$7-2020)</f>
        <v>9.4287269844058788</v>
      </c>
    </row>
    <row r="10" spans="1:25" x14ac:dyDescent="0.25">
      <c r="A10">
        <v>12</v>
      </c>
      <c r="B10" s="1">
        <f>'[2]CostFlex, Summer'!B10*(1+[3]Main!$B$3)^(Main!$B$7-2020)</f>
        <v>6.853433660905945</v>
      </c>
      <c r="C10" s="1">
        <f>'[2]CostFlex, Summer'!C10*(1+[3]Main!$B$3)^(Main!$B$7-2020)</f>
        <v>11.100039794350733</v>
      </c>
      <c r="D10" s="1">
        <f>'[2]CostFlex, Summer'!D10*(1+[3]Main!$B$3)^(Main!$B$7-2020)</f>
        <v>6.2227495816814713</v>
      </c>
      <c r="E10" s="1">
        <f>'[2]CostFlex, Summer'!E10*(1+[3]Main!$B$3)^(Main!$B$7-2020)</f>
        <v>6.464511812050854</v>
      </c>
      <c r="F10" s="1">
        <f>'[2]CostFlex, Summer'!F10*(1+[3]Main!$B$3)^(Main!$B$7-2020)</f>
        <v>7.1372414965569586</v>
      </c>
      <c r="G10" s="1">
        <f>'[2]CostFlex, Summer'!G10*(1+[3]Main!$B$3)^(Main!$B$7-2020)</f>
        <v>6.9900818780712486</v>
      </c>
      <c r="H10" s="1">
        <f>'[2]CostFlex, Summer'!H10*(1+[3]Main!$B$3)^(Main!$B$7-2020)</f>
        <v>10.511401320407892</v>
      </c>
      <c r="I10" s="1">
        <f>'[2]CostFlex, Summer'!I10*(1+[3]Main!$B$3)^(Main!$B$7-2020)</f>
        <v>10.711117945495641</v>
      </c>
      <c r="J10" s="1">
        <f>'[2]CostFlex, Summer'!J10*(1+[3]Main!$B$3)^(Main!$B$7-2020)</f>
        <v>10.259127688718102</v>
      </c>
      <c r="K10" s="1">
        <f>'[2]CostFlex, Summer'!K10*(1+[3]Main!$B$3)^(Main!$B$7-2020)</f>
        <v>8.4616780629283532</v>
      </c>
      <c r="L10" s="1">
        <f>'[2]CostFlex, Summer'!L10*(1+[3]Main!$B$3)^(Main!$B$7-2020)</f>
        <v>9.1028735434732351</v>
      </c>
      <c r="M10" s="1">
        <f>'[2]CostFlex, Summer'!M10*(1+[3]Main!$B$3)^(Main!$B$7-2020)</f>
        <v>10.511401320407892</v>
      </c>
      <c r="N10" s="1">
        <f>'[2]CostFlex, Summer'!N10*(1+[3]Main!$B$3)^(Main!$B$7-2020)</f>
        <v>8.1988930299181551</v>
      </c>
      <c r="O10" s="1">
        <f>'[2]CostFlex, Summer'!O10*(1+[3]Main!$B$3)^(Main!$B$7-2020)</f>
        <v>6.1176355684773931</v>
      </c>
      <c r="P10" s="1">
        <f>'[2]CostFlex, Summer'!P10*(1+[3]Main!$B$3)^(Main!$B$7-2020)</f>
        <v>6.8954792661875768</v>
      </c>
      <c r="Q10" s="1">
        <f>'[2]CostFlex, Summer'!Q10*(1+[3]Main!$B$3)^(Main!$B$7-2020)</f>
        <v>8.4511666616079442</v>
      </c>
      <c r="R10" s="1">
        <f>'[2]CostFlex, Summer'!R10*(1+[3]Main!$B$3)^(Main!$B$7-2020)</f>
        <v>8.0201992074712205</v>
      </c>
      <c r="S10" s="1">
        <f>'[2]CostFlex, Summer'!S10*(1+[3]Main!$B$3)^(Main!$B$7-2020)</f>
        <v>8.8505999117834442</v>
      </c>
      <c r="T10" s="1">
        <f>'[2]CostFlex, Summer'!T10*(1+[3]Main!$B$3)^(Main!$B$7-2020)</f>
        <v>4.8983130153100776</v>
      </c>
      <c r="U10" s="1">
        <f>'[2]CostFlex, Summer'!U10*(1+[3]Main!$B$3)^(Main!$B$7-2020)</f>
        <v>4.5409253704162094</v>
      </c>
      <c r="V10" s="1">
        <f>'[2]CostFlex, Summer'!V10*(1+[3]Main!$B$3)^(Main!$B$7-2020)</f>
        <v>2.9537037710346175</v>
      </c>
      <c r="W10" s="1">
        <f>'[2]CostFlex, Summer'!W10*(1+[3]Main!$B$3)^(Main!$B$7-2020)</f>
        <v>2.9537037710346175</v>
      </c>
      <c r="X10" s="1">
        <f>'[2]CostFlex, Summer'!X10*(1+[3]Main!$B$3)^(Main!$B$7-2020)</f>
        <v>3.5002966396958279</v>
      </c>
      <c r="Y10" s="1">
        <f>'[2]CostFlex, Summer'!Y10*(1+[3]Main!$B$3)^(Main!$B$7-2020)</f>
        <v>9.4287269844058788</v>
      </c>
    </row>
    <row r="11" spans="1:25" x14ac:dyDescent="0.25">
      <c r="A11">
        <v>15</v>
      </c>
      <c r="B11" s="1">
        <f>'[2]CostFlex, Summer'!B11*(1+[3]Main!$B$3)^(Main!$B$7-2020)</f>
        <v>6.853433660905945</v>
      </c>
      <c r="C11" s="1">
        <f>'[2]CostFlex, Summer'!C11*(1+[3]Main!$B$3)^(Main!$B$7-2020)</f>
        <v>11.100039794350733</v>
      </c>
      <c r="D11" s="1">
        <f>'[2]CostFlex, Summer'!D11*(1+[3]Main!$B$3)^(Main!$B$7-2020)</f>
        <v>6.2227495816814713</v>
      </c>
      <c r="E11" s="1">
        <f>'[2]CostFlex, Summer'!E11*(1+[3]Main!$B$3)^(Main!$B$7-2020)</f>
        <v>6.464511812050854</v>
      </c>
      <c r="F11" s="1">
        <f>'[2]CostFlex, Summer'!F11*(1+[3]Main!$B$3)^(Main!$B$7-2020)</f>
        <v>7.1372414965569586</v>
      </c>
      <c r="G11" s="1">
        <f>'[2]CostFlex, Summer'!G11*(1+[3]Main!$B$3)^(Main!$B$7-2020)</f>
        <v>6.9900818780712486</v>
      </c>
      <c r="H11" s="1">
        <f>'[2]CostFlex, Summer'!H11*(1+[3]Main!$B$3)^(Main!$B$7-2020)</f>
        <v>10.511401320407892</v>
      </c>
      <c r="I11" s="1">
        <f>'[2]CostFlex, Summer'!I11*(1+[3]Main!$B$3)^(Main!$B$7-2020)</f>
        <v>10.711117945495641</v>
      </c>
      <c r="J11" s="1">
        <f>'[2]CostFlex, Summer'!J11*(1+[3]Main!$B$3)^(Main!$B$7-2020)</f>
        <v>10.259127688718102</v>
      </c>
      <c r="K11" s="1">
        <f>'[2]CostFlex, Summer'!K11*(1+[3]Main!$B$3)^(Main!$B$7-2020)</f>
        <v>8.4616780629283532</v>
      </c>
      <c r="L11" s="1">
        <f>'[2]CostFlex, Summer'!L11*(1+[3]Main!$B$3)^(Main!$B$7-2020)</f>
        <v>9.1028735434732351</v>
      </c>
      <c r="M11" s="1">
        <f>'[2]CostFlex, Summer'!M11*(1+[3]Main!$B$3)^(Main!$B$7-2020)</f>
        <v>10.511401320407892</v>
      </c>
      <c r="N11" s="1">
        <f>'[2]CostFlex, Summer'!N11*(1+[3]Main!$B$3)^(Main!$B$7-2020)</f>
        <v>8.1988930299181551</v>
      </c>
      <c r="O11" s="1">
        <f>'[2]CostFlex, Summer'!O11*(1+[3]Main!$B$3)^(Main!$B$7-2020)</f>
        <v>6.1176355684773931</v>
      </c>
      <c r="P11" s="1">
        <f>'[2]CostFlex, Summer'!P11*(1+[3]Main!$B$3)^(Main!$B$7-2020)</f>
        <v>6.8954792661875768</v>
      </c>
      <c r="Q11" s="1">
        <f>'[2]CostFlex, Summer'!Q11*(1+[3]Main!$B$3)^(Main!$B$7-2020)</f>
        <v>8.4511666616079442</v>
      </c>
      <c r="R11" s="1">
        <f>'[2]CostFlex, Summer'!R11*(1+[3]Main!$B$3)^(Main!$B$7-2020)</f>
        <v>8.0201992074712205</v>
      </c>
      <c r="S11" s="1">
        <f>'[2]CostFlex, Summer'!S11*(1+[3]Main!$B$3)^(Main!$B$7-2020)</f>
        <v>8.8505999117834442</v>
      </c>
      <c r="T11" s="1">
        <f>'[2]CostFlex, Summer'!T11*(1+[3]Main!$B$3)^(Main!$B$7-2020)</f>
        <v>4.8983130153100776</v>
      </c>
      <c r="U11" s="1">
        <f>'[2]CostFlex, Summer'!U11*(1+[3]Main!$B$3)^(Main!$B$7-2020)</f>
        <v>4.5409253704162094</v>
      </c>
      <c r="V11" s="1">
        <f>'[2]CostFlex, Summer'!V11*(1+[3]Main!$B$3)^(Main!$B$7-2020)</f>
        <v>2.9537037710346175</v>
      </c>
      <c r="W11" s="1">
        <f>'[2]CostFlex, Summer'!W11*(1+[3]Main!$B$3)^(Main!$B$7-2020)</f>
        <v>2.9537037710346175</v>
      </c>
      <c r="X11" s="1">
        <f>'[2]CostFlex, Summer'!X11*(1+[3]Main!$B$3)^(Main!$B$7-2020)</f>
        <v>3.5002966396958279</v>
      </c>
      <c r="Y11" s="1">
        <f>'[2]CostFlex, Summer'!Y11*(1+[3]Main!$B$3)^(Main!$B$7-2020)</f>
        <v>9.4287269844058788</v>
      </c>
    </row>
    <row r="12" spans="1:25" x14ac:dyDescent="0.25">
      <c r="A12">
        <v>16</v>
      </c>
      <c r="B12" s="1">
        <f>'[2]CostFlex, Summer'!B12*(1+[3]Main!$B$3)^(Main!$B$7-2020)</f>
        <v>6.853433660905945</v>
      </c>
      <c r="C12" s="1">
        <f>'[2]CostFlex, Summer'!C12*(1+[3]Main!$B$3)^(Main!$B$7-2020)</f>
        <v>11.100039794350733</v>
      </c>
      <c r="D12" s="1">
        <f>'[2]CostFlex, Summer'!D12*(1+[3]Main!$B$3)^(Main!$B$7-2020)</f>
        <v>6.2227495816814713</v>
      </c>
      <c r="E12" s="1">
        <f>'[2]CostFlex, Summer'!E12*(1+[3]Main!$B$3)^(Main!$B$7-2020)</f>
        <v>6.464511812050854</v>
      </c>
      <c r="F12" s="1">
        <f>'[2]CostFlex, Summer'!F12*(1+[3]Main!$B$3)^(Main!$B$7-2020)</f>
        <v>7.1372414965569586</v>
      </c>
      <c r="G12" s="1">
        <f>'[2]CostFlex, Summer'!G12*(1+[3]Main!$B$3)^(Main!$B$7-2020)</f>
        <v>6.9900818780712486</v>
      </c>
      <c r="H12" s="1">
        <f>'[2]CostFlex, Summer'!H12*(1+[3]Main!$B$3)^(Main!$B$7-2020)</f>
        <v>10.511401320407892</v>
      </c>
      <c r="I12" s="1">
        <f>'[2]CostFlex, Summer'!I12*(1+[3]Main!$B$3)^(Main!$B$7-2020)</f>
        <v>10.711117945495641</v>
      </c>
      <c r="J12" s="1">
        <f>'[2]CostFlex, Summer'!J12*(1+[3]Main!$B$3)^(Main!$B$7-2020)</f>
        <v>10.259127688718102</v>
      </c>
      <c r="K12" s="1">
        <f>'[2]CostFlex, Summer'!K12*(1+[3]Main!$B$3)^(Main!$B$7-2020)</f>
        <v>8.4616780629283532</v>
      </c>
      <c r="L12" s="1">
        <f>'[2]CostFlex, Summer'!L12*(1+[3]Main!$B$3)^(Main!$B$7-2020)</f>
        <v>9.1028735434732351</v>
      </c>
      <c r="M12" s="1">
        <f>'[2]CostFlex, Summer'!M12*(1+[3]Main!$B$3)^(Main!$B$7-2020)</f>
        <v>10.511401320407892</v>
      </c>
      <c r="N12" s="1">
        <f>'[2]CostFlex, Summer'!N12*(1+[3]Main!$B$3)^(Main!$B$7-2020)</f>
        <v>8.1988930299181551</v>
      </c>
      <c r="O12" s="1">
        <f>'[2]CostFlex, Summer'!O12*(1+[3]Main!$B$3)^(Main!$B$7-2020)</f>
        <v>6.1176355684773931</v>
      </c>
      <c r="P12" s="1">
        <f>'[2]CostFlex, Summer'!P12*(1+[3]Main!$B$3)^(Main!$B$7-2020)</f>
        <v>6.8954792661875768</v>
      </c>
      <c r="Q12" s="1">
        <f>'[2]CostFlex, Summer'!Q12*(1+[3]Main!$B$3)^(Main!$B$7-2020)</f>
        <v>8.4511666616079442</v>
      </c>
      <c r="R12" s="1">
        <f>'[2]CostFlex, Summer'!R12*(1+[3]Main!$B$3)^(Main!$B$7-2020)</f>
        <v>8.0201992074712205</v>
      </c>
      <c r="S12" s="1">
        <f>'[2]CostFlex, Summer'!S12*(1+[3]Main!$B$3)^(Main!$B$7-2020)</f>
        <v>8.8505999117834442</v>
      </c>
      <c r="T12" s="1">
        <f>'[2]CostFlex, Summer'!T12*(1+[3]Main!$B$3)^(Main!$B$7-2020)</f>
        <v>4.8983130153100776</v>
      </c>
      <c r="U12" s="1">
        <f>'[2]CostFlex, Summer'!U12*(1+[3]Main!$B$3)^(Main!$B$7-2020)</f>
        <v>4.5409253704162094</v>
      </c>
      <c r="V12" s="1">
        <f>'[2]CostFlex, Summer'!V12*(1+[3]Main!$B$3)^(Main!$B$7-2020)</f>
        <v>2.9537037710346175</v>
      </c>
      <c r="W12" s="1">
        <f>'[2]CostFlex, Summer'!W12*(1+[3]Main!$B$3)^(Main!$B$7-2020)</f>
        <v>2.9537037710346175</v>
      </c>
      <c r="X12" s="1">
        <f>'[2]CostFlex, Summer'!X12*(1+[3]Main!$B$3)^(Main!$B$7-2020)</f>
        <v>3.5002966396958279</v>
      </c>
      <c r="Y12" s="1">
        <f>'[2]CostFlex, Summer'!Y12*(1+[3]Main!$B$3)^(Main!$B$7-2020)</f>
        <v>9.4287269844058788</v>
      </c>
    </row>
    <row r="13" spans="1:25" x14ac:dyDescent="0.25">
      <c r="A13">
        <v>17</v>
      </c>
      <c r="B13" s="1">
        <f>'[2]CostFlex, Summer'!B13*(1+[3]Main!$B$3)^(Main!$B$7-2020)</f>
        <v>6.853433660905945</v>
      </c>
      <c r="C13" s="1">
        <f>'[2]CostFlex, Summer'!C13*(1+[3]Main!$B$3)^(Main!$B$7-2020)</f>
        <v>11.100039794350733</v>
      </c>
      <c r="D13" s="1">
        <f>'[2]CostFlex, Summer'!D13*(1+[3]Main!$B$3)^(Main!$B$7-2020)</f>
        <v>6.2227495816814713</v>
      </c>
      <c r="E13" s="1">
        <f>'[2]CostFlex, Summer'!E13*(1+[3]Main!$B$3)^(Main!$B$7-2020)</f>
        <v>6.464511812050854</v>
      </c>
      <c r="F13" s="1">
        <f>'[2]CostFlex, Summer'!F13*(1+[3]Main!$B$3)^(Main!$B$7-2020)</f>
        <v>7.1372414965569586</v>
      </c>
      <c r="G13" s="1">
        <f>'[2]CostFlex, Summer'!G13*(1+[3]Main!$B$3)^(Main!$B$7-2020)</f>
        <v>6.9900818780712486</v>
      </c>
      <c r="H13" s="1">
        <f>'[2]CostFlex, Summer'!H13*(1+[3]Main!$B$3)^(Main!$B$7-2020)</f>
        <v>10.511401320407892</v>
      </c>
      <c r="I13" s="1">
        <f>'[2]CostFlex, Summer'!I13*(1+[3]Main!$B$3)^(Main!$B$7-2020)</f>
        <v>10.711117945495641</v>
      </c>
      <c r="J13" s="1">
        <f>'[2]CostFlex, Summer'!J13*(1+[3]Main!$B$3)^(Main!$B$7-2020)</f>
        <v>10.259127688718102</v>
      </c>
      <c r="K13" s="1">
        <f>'[2]CostFlex, Summer'!K13*(1+[3]Main!$B$3)^(Main!$B$7-2020)</f>
        <v>8.4616780629283532</v>
      </c>
      <c r="L13" s="1">
        <f>'[2]CostFlex, Summer'!L13*(1+[3]Main!$B$3)^(Main!$B$7-2020)</f>
        <v>9.1028735434732351</v>
      </c>
      <c r="M13" s="1">
        <f>'[2]CostFlex, Summer'!M13*(1+[3]Main!$B$3)^(Main!$B$7-2020)</f>
        <v>10.511401320407892</v>
      </c>
      <c r="N13" s="1">
        <f>'[2]CostFlex, Summer'!N13*(1+[3]Main!$B$3)^(Main!$B$7-2020)</f>
        <v>8.1988930299181551</v>
      </c>
      <c r="O13" s="1">
        <f>'[2]CostFlex, Summer'!O13*(1+[3]Main!$B$3)^(Main!$B$7-2020)</f>
        <v>6.1176355684773931</v>
      </c>
      <c r="P13" s="1">
        <f>'[2]CostFlex, Summer'!P13*(1+[3]Main!$B$3)^(Main!$B$7-2020)</f>
        <v>6.8954792661875768</v>
      </c>
      <c r="Q13" s="1">
        <f>'[2]CostFlex, Summer'!Q13*(1+[3]Main!$B$3)^(Main!$B$7-2020)</f>
        <v>8.4511666616079442</v>
      </c>
      <c r="R13" s="1">
        <f>'[2]CostFlex, Summer'!R13*(1+[3]Main!$B$3)^(Main!$B$7-2020)</f>
        <v>8.0201992074712205</v>
      </c>
      <c r="S13" s="1">
        <f>'[2]CostFlex, Summer'!S13*(1+[3]Main!$B$3)^(Main!$B$7-2020)</f>
        <v>8.8505999117834442</v>
      </c>
      <c r="T13" s="1">
        <f>'[2]CostFlex, Summer'!T13*(1+[3]Main!$B$3)^(Main!$B$7-2020)</f>
        <v>4.8983130153100776</v>
      </c>
      <c r="U13" s="1">
        <f>'[2]CostFlex, Summer'!U13*(1+[3]Main!$B$3)^(Main!$B$7-2020)</f>
        <v>4.5409253704162094</v>
      </c>
      <c r="V13" s="1">
        <f>'[2]CostFlex, Summer'!V13*(1+[3]Main!$B$3)^(Main!$B$7-2020)</f>
        <v>2.9537037710346175</v>
      </c>
      <c r="W13" s="1">
        <f>'[2]CostFlex, Summer'!W13*(1+[3]Main!$B$3)^(Main!$B$7-2020)</f>
        <v>2.9537037710346175</v>
      </c>
      <c r="X13" s="1">
        <f>'[2]CostFlex, Summer'!X13*(1+[3]Main!$B$3)^(Main!$B$7-2020)</f>
        <v>3.5002966396958279</v>
      </c>
      <c r="Y13" s="1">
        <f>'[2]CostFlex, Summer'!Y13*(1+[3]Main!$B$3)^(Main!$B$7-2020)</f>
        <v>9.4287269844058788</v>
      </c>
    </row>
    <row r="14" spans="1:25" x14ac:dyDescent="0.25">
      <c r="A14">
        <v>18</v>
      </c>
      <c r="B14" s="1">
        <f>'[2]CostFlex, Summer'!B14*(1+[3]Main!$B$3)^(Main!$B$7-2020)</f>
        <v>6.853433660905945</v>
      </c>
      <c r="C14" s="1">
        <f>'[2]CostFlex, Summer'!C14*(1+[3]Main!$B$3)^(Main!$B$7-2020)</f>
        <v>11.100039794350733</v>
      </c>
      <c r="D14" s="1">
        <f>'[2]CostFlex, Summer'!D14*(1+[3]Main!$B$3)^(Main!$B$7-2020)</f>
        <v>6.2227495816814713</v>
      </c>
      <c r="E14" s="1">
        <f>'[2]CostFlex, Summer'!E14*(1+[3]Main!$B$3)^(Main!$B$7-2020)</f>
        <v>6.464511812050854</v>
      </c>
      <c r="F14" s="1">
        <f>'[2]CostFlex, Summer'!F14*(1+[3]Main!$B$3)^(Main!$B$7-2020)</f>
        <v>7.1372414965569586</v>
      </c>
      <c r="G14" s="1">
        <f>'[2]CostFlex, Summer'!G14*(1+[3]Main!$B$3)^(Main!$B$7-2020)</f>
        <v>6.9900818780712486</v>
      </c>
      <c r="H14" s="1">
        <f>'[2]CostFlex, Summer'!H14*(1+[3]Main!$B$3)^(Main!$B$7-2020)</f>
        <v>10.511401320407892</v>
      </c>
      <c r="I14" s="1">
        <f>'[2]CostFlex, Summer'!I14*(1+[3]Main!$B$3)^(Main!$B$7-2020)</f>
        <v>10.711117945495641</v>
      </c>
      <c r="J14" s="1">
        <f>'[2]CostFlex, Summer'!J14*(1+[3]Main!$B$3)^(Main!$B$7-2020)</f>
        <v>10.259127688718102</v>
      </c>
      <c r="K14" s="1">
        <f>'[2]CostFlex, Summer'!K14*(1+[3]Main!$B$3)^(Main!$B$7-2020)</f>
        <v>8.4616780629283532</v>
      </c>
      <c r="L14" s="1">
        <f>'[2]CostFlex, Summer'!L14*(1+[3]Main!$B$3)^(Main!$B$7-2020)</f>
        <v>9.1028735434732351</v>
      </c>
      <c r="M14" s="1">
        <f>'[2]CostFlex, Summer'!M14*(1+[3]Main!$B$3)^(Main!$B$7-2020)</f>
        <v>10.511401320407892</v>
      </c>
      <c r="N14" s="1">
        <f>'[2]CostFlex, Summer'!N14*(1+[3]Main!$B$3)^(Main!$B$7-2020)</f>
        <v>8.1988930299181551</v>
      </c>
      <c r="O14" s="1">
        <f>'[2]CostFlex, Summer'!O14*(1+[3]Main!$B$3)^(Main!$B$7-2020)</f>
        <v>6.1176355684773931</v>
      </c>
      <c r="P14" s="1">
        <f>'[2]CostFlex, Summer'!P14*(1+[3]Main!$B$3)^(Main!$B$7-2020)</f>
        <v>6.8954792661875768</v>
      </c>
      <c r="Q14" s="1">
        <f>'[2]CostFlex, Summer'!Q14*(1+[3]Main!$B$3)^(Main!$B$7-2020)</f>
        <v>8.4511666616079442</v>
      </c>
      <c r="R14" s="1">
        <f>'[2]CostFlex, Summer'!R14*(1+[3]Main!$B$3)^(Main!$B$7-2020)</f>
        <v>8.0201992074712205</v>
      </c>
      <c r="S14" s="1">
        <f>'[2]CostFlex, Summer'!S14*(1+[3]Main!$B$3)^(Main!$B$7-2020)</f>
        <v>8.8505999117834442</v>
      </c>
      <c r="T14" s="1">
        <f>'[2]CostFlex, Summer'!T14*(1+[3]Main!$B$3)^(Main!$B$7-2020)</f>
        <v>4.8983130153100776</v>
      </c>
      <c r="U14" s="1">
        <f>'[2]CostFlex, Summer'!U14*(1+[3]Main!$B$3)^(Main!$B$7-2020)</f>
        <v>4.5409253704162094</v>
      </c>
      <c r="V14" s="1">
        <f>'[2]CostFlex, Summer'!V14*(1+[3]Main!$B$3)^(Main!$B$7-2020)</f>
        <v>2.9537037710346175</v>
      </c>
      <c r="W14" s="1">
        <f>'[2]CostFlex, Summer'!W14*(1+[3]Main!$B$3)^(Main!$B$7-2020)</f>
        <v>2.9537037710346175</v>
      </c>
      <c r="X14" s="1">
        <f>'[2]CostFlex, Summer'!X14*(1+[3]Main!$B$3)^(Main!$B$7-2020)</f>
        <v>3.5002966396958279</v>
      </c>
      <c r="Y14" s="1">
        <f>'[2]CostFlex, Summer'!Y14*(1+[3]Main!$B$3)^(Main!$B$7-2020)</f>
        <v>9.4287269844058788</v>
      </c>
    </row>
    <row r="15" spans="1:25" x14ac:dyDescent="0.25">
      <c r="A15">
        <v>20</v>
      </c>
      <c r="B15" s="1">
        <f>'[2]CostFlex, Summer'!B15*(1+[3]Main!$B$3)^(Main!$B$7-2020)</f>
        <v>6.853433660905945</v>
      </c>
      <c r="C15" s="1">
        <f>'[2]CostFlex, Summer'!C15*(1+[3]Main!$B$3)^(Main!$B$7-2020)</f>
        <v>11.100039794350733</v>
      </c>
      <c r="D15" s="1">
        <f>'[2]CostFlex, Summer'!D15*(1+[3]Main!$B$3)^(Main!$B$7-2020)</f>
        <v>6.2227495816814713</v>
      </c>
      <c r="E15" s="1">
        <f>'[2]CostFlex, Summer'!E15*(1+[3]Main!$B$3)^(Main!$B$7-2020)</f>
        <v>6.464511812050854</v>
      </c>
      <c r="F15" s="1">
        <f>'[2]CostFlex, Summer'!F15*(1+[3]Main!$B$3)^(Main!$B$7-2020)</f>
        <v>7.1372414965569586</v>
      </c>
      <c r="G15" s="1">
        <f>'[2]CostFlex, Summer'!G15*(1+[3]Main!$B$3)^(Main!$B$7-2020)</f>
        <v>6.9900818780712486</v>
      </c>
      <c r="H15" s="1">
        <f>'[2]CostFlex, Summer'!H15*(1+[3]Main!$B$3)^(Main!$B$7-2020)</f>
        <v>10.511401320407892</v>
      </c>
      <c r="I15" s="1">
        <f>'[2]CostFlex, Summer'!I15*(1+[3]Main!$B$3)^(Main!$B$7-2020)</f>
        <v>10.711117945495641</v>
      </c>
      <c r="J15" s="1">
        <f>'[2]CostFlex, Summer'!J15*(1+[3]Main!$B$3)^(Main!$B$7-2020)</f>
        <v>10.259127688718102</v>
      </c>
      <c r="K15" s="1">
        <f>'[2]CostFlex, Summer'!K15*(1+[3]Main!$B$3)^(Main!$B$7-2020)</f>
        <v>8.4616780629283532</v>
      </c>
      <c r="L15" s="1">
        <f>'[2]CostFlex, Summer'!L15*(1+[3]Main!$B$3)^(Main!$B$7-2020)</f>
        <v>9.1028735434732351</v>
      </c>
      <c r="M15" s="1">
        <f>'[2]CostFlex, Summer'!M15*(1+[3]Main!$B$3)^(Main!$B$7-2020)</f>
        <v>10.511401320407892</v>
      </c>
      <c r="N15" s="1">
        <f>'[2]CostFlex, Summer'!N15*(1+[3]Main!$B$3)^(Main!$B$7-2020)</f>
        <v>8.1988930299181551</v>
      </c>
      <c r="O15" s="1">
        <f>'[2]CostFlex, Summer'!O15*(1+[3]Main!$B$3)^(Main!$B$7-2020)</f>
        <v>6.1176355684773931</v>
      </c>
      <c r="P15" s="1">
        <f>'[2]CostFlex, Summer'!P15*(1+[3]Main!$B$3)^(Main!$B$7-2020)</f>
        <v>6.8954792661875768</v>
      </c>
      <c r="Q15" s="1">
        <f>'[2]CostFlex, Summer'!Q15*(1+[3]Main!$B$3)^(Main!$B$7-2020)</f>
        <v>8.4511666616079442</v>
      </c>
      <c r="R15" s="1">
        <f>'[2]CostFlex, Summer'!R15*(1+[3]Main!$B$3)^(Main!$B$7-2020)</f>
        <v>8.0201992074712205</v>
      </c>
      <c r="S15" s="1">
        <f>'[2]CostFlex, Summer'!S15*(1+[3]Main!$B$3)^(Main!$B$7-2020)</f>
        <v>8.8505999117834442</v>
      </c>
      <c r="T15" s="1">
        <f>'[2]CostFlex, Summer'!T15*(1+[3]Main!$B$3)^(Main!$B$7-2020)</f>
        <v>4.8983130153100776</v>
      </c>
      <c r="U15" s="1">
        <f>'[2]CostFlex, Summer'!U15*(1+[3]Main!$B$3)^(Main!$B$7-2020)</f>
        <v>4.5409253704162094</v>
      </c>
      <c r="V15" s="1">
        <f>'[2]CostFlex, Summer'!V15*(1+[3]Main!$B$3)^(Main!$B$7-2020)</f>
        <v>2.9537037710346175</v>
      </c>
      <c r="W15" s="1">
        <f>'[2]CostFlex, Summer'!W15*(1+[3]Main!$B$3)^(Main!$B$7-2020)</f>
        <v>2.9537037710346175</v>
      </c>
      <c r="X15" s="1">
        <f>'[2]CostFlex, Summer'!X15*(1+[3]Main!$B$3)^(Main!$B$7-2020)</f>
        <v>3.5002966396958279</v>
      </c>
      <c r="Y15" s="1">
        <f>'[2]CostFlex, Summer'!Y15*(1+[3]Main!$B$3)^(Main!$B$7-2020)</f>
        <v>9.4287269844058788</v>
      </c>
    </row>
    <row r="16" spans="1:25" x14ac:dyDescent="0.25">
      <c r="A16">
        <v>21</v>
      </c>
      <c r="B16" s="1">
        <f>'[2]CostFlex, Summer'!B16*(1+[3]Main!$B$3)^(Main!$B$7-2020)</f>
        <v>6.853433660905945</v>
      </c>
      <c r="C16" s="1">
        <f>'[2]CostFlex, Summer'!C16*(1+[3]Main!$B$3)^(Main!$B$7-2020)</f>
        <v>11.100039794350733</v>
      </c>
      <c r="D16" s="1">
        <f>'[2]CostFlex, Summer'!D16*(1+[3]Main!$B$3)^(Main!$B$7-2020)</f>
        <v>6.2227495816814713</v>
      </c>
      <c r="E16" s="1">
        <f>'[2]CostFlex, Summer'!E16*(1+[3]Main!$B$3)^(Main!$B$7-2020)</f>
        <v>6.464511812050854</v>
      </c>
      <c r="F16" s="1">
        <f>'[2]CostFlex, Summer'!F16*(1+[3]Main!$B$3)^(Main!$B$7-2020)</f>
        <v>7.1372414965569586</v>
      </c>
      <c r="G16" s="1">
        <f>'[2]CostFlex, Summer'!G16*(1+[3]Main!$B$3)^(Main!$B$7-2020)</f>
        <v>6.9900818780712486</v>
      </c>
      <c r="H16" s="1">
        <f>'[2]CostFlex, Summer'!H16*(1+[3]Main!$B$3)^(Main!$B$7-2020)</f>
        <v>10.511401320407892</v>
      </c>
      <c r="I16" s="1">
        <f>'[2]CostFlex, Summer'!I16*(1+[3]Main!$B$3)^(Main!$B$7-2020)</f>
        <v>10.711117945495641</v>
      </c>
      <c r="J16" s="1">
        <f>'[2]CostFlex, Summer'!J16*(1+[3]Main!$B$3)^(Main!$B$7-2020)</f>
        <v>10.259127688718102</v>
      </c>
      <c r="K16" s="1">
        <f>'[2]CostFlex, Summer'!K16*(1+[3]Main!$B$3)^(Main!$B$7-2020)</f>
        <v>8.4616780629283532</v>
      </c>
      <c r="L16" s="1">
        <f>'[2]CostFlex, Summer'!L16*(1+[3]Main!$B$3)^(Main!$B$7-2020)</f>
        <v>9.1028735434732351</v>
      </c>
      <c r="M16" s="1">
        <f>'[2]CostFlex, Summer'!M16*(1+[3]Main!$B$3)^(Main!$B$7-2020)</f>
        <v>10.511401320407892</v>
      </c>
      <c r="N16" s="1">
        <f>'[2]CostFlex, Summer'!N16*(1+[3]Main!$B$3)^(Main!$B$7-2020)</f>
        <v>8.1988930299181551</v>
      </c>
      <c r="O16" s="1">
        <f>'[2]CostFlex, Summer'!O16*(1+[3]Main!$B$3)^(Main!$B$7-2020)</f>
        <v>6.1176355684773931</v>
      </c>
      <c r="P16" s="1">
        <f>'[2]CostFlex, Summer'!P16*(1+[3]Main!$B$3)^(Main!$B$7-2020)</f>
        <v>6.8954792661875768</v>
      </c>
      <c r="Q16" s="1">
        <f>'[2]CostFlex, Summer'!Q16*(1+[3]Main!$B$3)^(Main!$B$7-2020)</f>
        <v>8.4511666616079442</v>
      </c>
      <c r="R16" s="1">
        <f>'[2]CostFlex, Summer'!R16*(1+[3]Main!$B$3)^(Main!$B$7-2020)</f>
        <v>8.0201992074712205</v>
      </c>
      <c r="S16" s="1">
        <f>'[2]CostFlex, Summer'!S16*(1+[3]Main!$B$3)^(Main!$B$7-2020)</f>
        <v>8.8505999117834442</v>
      </c>
      <c r="T16" s="1">
        <f>'[2]CostFlex, Summer'!T16*(1+[3]Main!$B$3)^(Main!$B$7-2020)</f>
        <v>4.8983130153100776</v>
      </c>
      <c r="U16" s="1">
        <f>'[2]CostFlex, Summer'!U16*(1+[3]Main!$B$3)^(Main!$B$7-2020)</f>
        <v>4.5409253704162094</v>
      </c>
      <c r="V16" s="1">
        <f>'[2]CostFlex, Summer'!V16*(1+[3]Main!$B$3)^(Main!$B$7-2020)</f>
        <v>2.9537037710346175</v>
      </c>
      <c r="W16" s="1">
        <f>'[2]CostFlex, Summer'!W16*(1+[3]Main!$B$3)^(Main!$B$7-2020)</f>
        <v>2.9537037710346175</v>
      </c>
      <c r="X16" s="1">
        <f>'[2]CostFlex, Summer'!X16*(1+[3]Main!$B$3)^(Main!$B$7-2020)</f>
        <v>3.5002966396958279</v>
      </c>
      <c r="Y16" s="1">
        <f>'[2]CostFlex, Summer'!Y16*(1+[3]Main!$B$3)^(Main!$B$7-2020)</f>
        <v>9.4287269844058788</v>
      </c>
    </row>
    <row r="17" spans="1:25" x14ac:dyDescent="0.25">
      <c r="A17">
        <v>26</v>
      </c>
      <c r="B17" s="1">
        <f>'[2]CostFlex, Summer'!B17*(1+[3]Main!$B$3)^(Main!$B$7-2020)</f>
        <v>6.853433660905945</v>
      </c>
      <c r="C17" s="1">
        <f>'[2]CostFlex, Summer'!C17*(1+[3]Main!$B$3)^(Main!$B$7-2020)</f>
        <v>11.100039794350733</v>
      </c>
      <c r="D17" s="1">
        <f>'[2]CostFlex, Summer'!D17*(1+[3]Main!$B$3)^(Main!$B$7-2020)</f>
        <v>6.2227495816814713</v>
      </c>
      <c r="E17" s="1">
        <f>'[2]CostFlex, Summer'!E17*(1+[3]Main!$B$3)^(Main!$B$7-2020)</f>
        <v>6.464511812050854</v>
      </c>
      <c r="F17" s="1">
        <f>'[2]CostFlex, Summer'!F17*(1+[3]Main!$B$3)^(Main!$B$7-2020)</f>
        <v>7.1372414965569586</v>
      </c>
      <c r="G17" s="1">
        <f>'[2]CostFlex, Summer'!G17*(1+[3]Main!$B$3)^(Main!$B$7-2020)</f>
        <v>6.9900818780712486</v>
      </c>
      <c r="H17" s="1">
        <f>'[2]CostFlex, Summer'!H17*(1+[3]Main!$B$3)^(Main!$B$7-2020)</f>
        <v>10.511401320407892</v>
      </c>
      <c r="I17" s="1">
        <f>'[2]CostFlex, Summer'!I17*(1+[3]Main!$B$3)^(Main!$B$7-2020)</f>
        <v>10.711117945495641</v>
      </c>
      <c r="J17" s="1">
        <f>'[2]CostFlex, Summer'!J17*(1+[3]Main!$B$3)^(Main!$B$7-2020)</f>
        <v>10.259127688718102</v>
      </c>
      <c r="K17" s="1">
        <f>'[2]CostFlex, Summer'!K17*(1+[3]Main!$B$3)^(Main!$B$7-2020)</f>
        <v>8.4616780629283532</v>
      </c>
      <c r="L17" s="1">
        <f>'[2]CostFlex, Summer'!L17*(1+[3]Main!$B$3)^(Main!$B$7-2020)</f>
        <v>9.1028735434732351</v>
      </c>
      <c r="M17" s="1">
        <f>'[2]CostFlex, Summer'!M17*(1+[3]Main!$B$3)^(Main!$B$7-2020)</f>
        <v>10.511401320407892</v>
      </c>
      <c r="N17" s="1">
        <f>'[2]CostFlex, Summer'!N17*(1+[3]Main!$B$3)^(Main!$B$7-2020)</f>
        <v>8.1988930299181551</v>
      </c>
      <c r="O17" s="1">
        <f>'[2]CostFlex, Summer'!O17*(1+[3]Main!$B$3)^(Main!$B$7-2020)</f>
        <v>6.1176355684773931</v>
      </c>
      <c r="P17" s="1">
        <f>'[2]CostFlex, Summer'!P17*(1+[3]Main!$B$3)^(Main!$B$7-2020)</f>
        <v>6.8954792661875768</v>
      </c>
      <c r="Q17" s="1">
        <f>'[2]CostFlex, Summer'!Q17*(1+[3]Main!$B$3)^(Main!$B$7-2020)</f>
        <v>8.4511666616079442</v>
      </c>
      <c r="R17" s="1">
        <f>'[2]CostFlex, Summer'!R17*(1+[3]Main!$B$3)^(Main!$B$7-2020)</f>
        <v>8.0201992074712205</v>
      </c>
      <c r="S17" s="1">
        <f>'[2]CostFlex, Summer'!S17*(1+[3]Main!$B$3)^(Main!$B$7-2020)</f>
        <v>8.8505999117834442</v>
      </c>
      <c r="T17" s="1">
        <f>'[2]CostFlex, Summer'!T17*(1+[3]Main!$B$3)^(Main!$B$7-2020)</f>
        <v>4.8983130153100776</v>
      </c>
      <c r="U17" s="1">
        <f>'[2]CostFlex, Summer'!U17*(1+[3]Main!$B$3)^(Main!$B$7-2020)</f>
        <v>4.5409253704162094</v>
      </c>
      <c r="V17" s="1">
        <f>'[2]CostFlex, Summer'!V17*(1+[3]Main!$B$3)^(Main!$B$7-2020)</f>
        <v>2.9537037710346175</v>
      </c>
      <c r="W17" s="1">
        <f>'[2]CostFlex, Summer'!W17*(1+[3]Main!$B$3)^(Main!$B$7-2020)</f>
        <v>2.9537037710346175</v>
      </c>
      <c r="X17" s="1">
        <f>'[2]CostFlex, Summer'!X17*(1+[3]Main!$B$3)^(Main!$B$7-2020)</f>
        <v>3.5002966396958279</v>
      </c>
      <c r="Y17" s="1">
        <f>'[2]CostFlex, Summer'!Y17*(1+[3]Main!$B$3)^(Main!$B$7-2020)</f>
        <v>9.4287269844058788</v>
      </c>
    </row>
    <row r="18" spans="1:25" x14ac:dyDescent="0.25">
      <c r="A18">
        <v>30</v>
      </c>
      <c r="B18" s="1">
        <f>'[2]CostFlex, Summer'!B18*(1+[3]Main!$B$3)^(Main!$B$7-2020)</f>
        <v>6.853433660905945</v>
      </c>
      <c r="C18" s="1">
        <f>'[2]CostFlex, Summer'!C18*(1+[3]Main!$B$3)^(Main!$B$7-2020)</f>
        <v>11.100039794350733</v>
      </c>
      <c r="D18" s="1">
        <f>'[2]CostFlex, Summer'!D18*(1+[3]Main!$B$3)^(Main!$B$7-2020)</f>
        <v>6.2227495816814713</v>
      </c>
      <c r="E18" s="1">
        <f>'[2]CostFlex, Summer'!E18*(1+[3]Main!$B$3)^(Main!$B$7-2020)</f>
        <v>6.464511812050854</v>
      </c>
      <c r="F18" s="1">
        <f>'[2]CostFlex, Summer'!F18*(1+[3]Main!$B$3)^(Main!$B$7-2020)</f>
        <v>7.1372414965569586</v>
      </c>
      <c r="G18" s="1">
        <f>'[2]CostFlex, Summer'!G18*(1+[3]Main!$B$3)^(Main!$B$7-2020)</f>
        <v>6.9900818780712486</v>
      </c>
      <c r="H18" s="1">
        <f>'[2]CostFlex, Summer'!H18*(1+[3]Main!$B$3)^(Main!$B$7-2020)</f>
        <v>10.511401320407892</v>
      </c>
      <c r="I18" s="1">
        <f>'[2]CostFlex, Summer'!I18*(1+[3]Main!$B$3)^(Main!$B$7-2020)</f>
        <v>10.711117945495641</v>
      </c>
      <c r="J18" s="1">
        <f>'[2]CostFlex, Summer'!J18*(1+[3]Main!$B$3)^(Main!$B$7-2020)</f>
        <v>10.259127688718102</v>
      </c>
      <c r="K18" s="1">
        <f>'[2]CostFlex, Summer'!K18*(1+[3]Main!$B$3)^(Main!$B$7-2020)</f>
        <v>8.4616780629283532</v>
      </c>
      <c r="L18" s="1">
        <f>'[2]CostFlex, Summer'!L18*(1+[3]Main!$B$3)^(Main!$B$7-2020)</f>
        <v>9.1028735434732351</v>
      </c>
      <c r="M18" s="1">
        <f>'[2]CostFlex, Summer'!M18*(1+[3]Main!$B$3)^(Main!$B$7-2020)</f>
        <v>10.511401320407892</v>
      </c>
      <c r="N18" s="1">
        <f>'[2]CostFlex, Summer'!N18*(1+[3]Main!$B$3)^(Main!$B$7-2020)</f>
        <v>8.1988930299181551</v>
      </c>
      <c r="O18" s="1">
        <f>'[2]CostFlex, Summer'!O18*(1+[3]Main!$B$3)^(Main!$B$7-2020)</f>
        <v>6.1176355684773931</v>
      </c>
      <c r="P18" s="1">
        <f>'[2]CostFlex, Summer'!P18*(1+[3]Main!$B$3)^(Main!$B$7-2020)</f>
        <v>6.8954792661875768</v>
      </c>
      <c r="Q18" s="1">
        <f>'[2]CostFlex, Summer'!Q18*(1+[3]Main!$B$3)^(Main!$B$7-2020)</f>
        <v>8.4511666616079442</v>
      </c>
      <c r="R18" s="1">
        <f>'[2]CostFlex, Summer'!R18*(1+[3]Main!$B$3)^(Main!$B$7-2020)</f>
        <v>8.0201992074712205</v>
      </c>
      <c r="S18" s="1">
        <f>'[2]CostFlex, Summer'!S18*(1+[3]Main!$B$3)^(Main!$B$7-2020)</f>
        <v>8.8505999117834442</v>
      </c>
      <c r="T18" s="1">
        <f>'[2]CostFlex, Summer'!T18*(1+[3]Main!$B$3)^(Main!$B$7-2020)</f>
        <v>4.8983130153100776</v>
      </c>
      <c r="U18" s="1">
        <f>'[2]CostFlex, Summer'!U18*(1+[3]Main!$B$3)^(Main!$B$7-2020)</f>
        <v>4.5409253704162094</v>
      </c>
      <c r="V18" s="1">
        <f>'[2]CostFlex, Summer'!V18*(1+[3]Main!$B$3)^(Main!$B$7-2020)</f>
        <v>2.9537037710346175</v>
      </c>
      <c r="W18" s="1">
        <f>'[2]CostFlex, Summer'!W18*(1+[3]Main!$B$3)^(Main!$B$7-2020)</f>
        <v>2.9537037710346175</v>
      </c>
      <c r="X18" s="1">
        <f>'[2]CostFlex, Summer'!X18*(1+[3]Main!$B$3)^(Main!$B$7-2020)</f>
        <v>3.5002966396958279</v>
      </c>
      <c r="Y18" s="1">
        <f>'[2]CostFlex, Summer'!Y18*(1+[3]Main!$B$3)^(Main!$B$7-2020)</f>
        <v>9.4287269844058788</v>
      </c>
    </row>
    <row r="19" spans="1:25" x14ac:dyDescent="0.25">
      <c r="A19">
        <v>35</v>
      </c>
      <c r="B19" s="1">
        <f>'[2]CostFlex, Summer'!B19*(1+[3]Main!$B$3)^(Main!$B$7-2020)</f>
        <v>6.853433660905945</v>
      </c>
      <c r="C19" s="1">
        <f>'[2]CostFlex, Summer'!C19*(1+[3]Main!$B$3)^(Main!$B$7-2020)</f>
        <v>11.100039794350733</v>
      </c>
      <c r="D19" s="1">
        <f>'[2]CostFlex, Summer'!D19*(1+[3]Main!$B$3)^(Main!$B$7-2020)</f>
        <v>6.2227495816814713</v>
      </c>
      <c r="E19" s="1">
        <f>'[2]CostFlex, Summer'!E19*(1+[3]Main!$B$3)^(Main!$B$7-2020)</f>
        <v>6.464511812050854</v>
      </c>
      <c r="F19" s="1">
        <f>'[2]CostFlex, Summer'!F19*(1+[3]Main!$B$3)^(Main!$B$7-2020)</f>
        <v>7.1372414965569586</v>
      </c>
      <c r="G19" s="1">
        <f>'[2]CostFlex, Summer'!G19*(1+[3]Main!$B$3)^(Main!$B$7-2020)</f>
        <v>6.9900818780712486</v>
      </c>
      <c r="H19" s="1">
        <f>'[2]CostFlex, Summer'!H19*(1+[3]Main!$B$3)^(Main!$B$7-2020)</f>
        <v>10.511401320407892</v>
      </c>
      <c r="I19" s="1">
        <f>'[2]CostFlex, Summer'!I19*(1+[3]Main!$B$3)^(Main!$B$7-2020)</f>
        <v>10.711117945495641</v>
      </c>
      <c r="J19" s="1">
        <f>'[2]CostFlex, Summer'!J19*(1+[3]Main!$B$3)^(Main!$B$7-2020)</f>
        <v>10.259127688718102</v>
      </c>
      <c r="K19" s="1">
        <f>'[2]CostFlex, Summer'!K19*(1+[3]Main!$B$3)^(Main!$B$7-2020)</f>
        <v>8.4616780629283532</v>
      </c>
      <c r="L19" s="1">
        <f>'[2]CostFlex, Summer'!L19*(1+[3]Main!$B$3)^(Main!$B$7-2020)</f>
        <v>9.1028735434732351</v>
      </c>
      <c r="M19" s="1">
        <f>'[2]CostFlex, Summer'!M19*(1+[3]Main!$B$3)^(Main!$B$7-2020)</f>
        <v>10.511401320407892</v>
      </c>
      <c r="N19" s="1">
        <f>'[2]CostFlex, Summer'!N19*(1+[3]Main!$B$3)^(Main!$B$7-2020)</f>
        <v>8.1988930299181551</v>
      </c>
      <c r="O19" s="1">
        <f>'[2]CostFlex, Summer'!O19*(1+[3]Main!$B$3)^(Main!$B$7-2020)</f>
        <v>6.1176355684773931</v>
      </c>
      <c r="P19" s="1">
        <f>'[2]CostFlex, Summer'!P19*(1+[3]Main!$B$3)^(Main!$B$7-2020)</f>
        <v>6.8954792661875768</v>
      </c>
      <c r="Q19" s="1">
        <f>'[2]CostFlex, Summer'!Q19*(1+[3]Main!$B$3)^(Main!$B$7-2020)</f>
        <v>8.4511666616079442</v>
      </c>
      <c r="R19" s="1">
        <f>'[2]CostFlex, Summer'!R19*(1+[3]Main!$B$3)^(Main!$B$7-2020)</f>
        <v>8.0201992074712205</v>
      </c>
      <c r="S19" s="1">
        <f>'[2]CostFlex, Summer'!S19*(1+[3]Main!$B$3)^(Main!$B$7-2020)</f>
        <v>8.8505999117834442</v>
      </c>
      <c r="T19" s="1">
        <f>'[2]CostFlex, Summer'!T19*(1+[3]Main!$B$3)^(Main!$B$7-2020)</f>
        <v>4.8983130153100776</v>
      </c>
      <c r="U19" s="1">
        <f>'[2]CostFlex, Summer'!U19*(1+[3]Main!$B$3)^(Main!$B$7-2020)</f>
        <v>4.5409253704162094</v>
      </c>
      <c r="V19" s="1">
        <f>'[2]CostFlex, Summer'!V19*(1+[3]Main!$B$3)^(Main!$B$7-2020)</f>
        <v>2.9537037710346175</v>
      </c>
      <c r="W19" s="1">
        <f>'[2]CostFlex, Summer'!W19*(1+[3]Main!$B$3)^(Main!$B$7-2020)</f>
        <v>2.9537037710346175</v>
      </c>
      <c r="X19" s="1">
        <f>'[2]CostFlex, Summer'!X19*(1+[3]Main!$B$3)^(Main!$B$7-2020)</f>
        <v>3.5002966396958279</v>
      </c>
      <c r="Y19" s="1">
        <f>'[2]CostFlex, Summer'!Y19*(1+[3]Main!$B$3)^(Main!$B$7-2020)</f>
        <v>9.4287269844058788</v>
      </c>
    </row>
    <row r="20" spans="1:25" x14ac:dyDescent="0.25">
      <c r="A20">
        <v>36</v>
      </c>
      <c r="B20" s="1">
        <f>'[2]CostFlex, Summer'!B20*(1+[3]Main!$B$3)^(Main!$B$7-2020)</f>
        <v>6.853433660905945</v>
      </c>
      <c r="C20" s="1">
        <f>'[2]CostFlex, Summer'!C20*(1+[3]Main!$B$3)^(Main!$B$7-2020)</f>
        <v>11.100039794350733</v>
      </c>
      <c r="D20" s="1">
        <f>'[2]CostFlex, Summer'!D20*(1+[3]Main!$B$3)^(Main!$B$7-2020)</f>
        <v>6.2227495816814713</v>
      </c>
      <c r="E20" s="1">
        <f>'[2]CostFlex, Summer'!E20*(1+[3]Main!$B$3)^(Main!$B$7-2020)</f>
        <v>6.464511812050854</v>
      </c>
      <c r="F20" s="1">
        <f>'[2]CostFlex, Summer'!F20*(1+[3]Main!$B$3)^(Main!$B$7-2020)</f>
        <v>7.1372414965569586</v>
      </c>
      <c r="G20" s="1">
        <f>'[2]CostFlex, Summer'!G20*(1+[3]Main!$B$3)^(Main!$B$7-2020)</f>
        <v>6.9900818780712486</v>
      </c>
      <c r="H20" s="1">
        <f>'[2]CostFlex, Summer'!H20*(1+[3]Main!$B$3)^(Main!$B$7-2020)</f>
        <v>10.511401320407892</v>
      </c>
      <c r="I20" s="1">
        <f>'[2]CostFlex, Summer'!I20*(1+[3]Main!$B$3)^(Main!$B$7-2020)</f>
        <v>10.711117945495641</v>
      </c>
      <c r="J20" s="1">
        <f>'[2]CostFlex, Summer'!J20*(1+[3]Main!$B$3)^(Main!$B$7-2020)</f>
        <v>10.259127688718102</v>
      </c>
      <c r="K20" s="1">
        <f>'[2]CostFlex, Summer'!K20*(1+[3]Main!$B$3)^(Main!$B$7-2020)</f>
        <v>8.4616780629283532</v>
      </c>
      <c r="L20" s="1">
        <f>'[2]CostFlex, Summer'!L20*(1+[3]Main!$B$3)^(Main!$B$7-2020)</f>
        <v>9.1028735434732351</v>
      </c>
      <c r="M20" s="1">
        <f>'[2]CostFlex, Summer'!M20*(1+[3]Main!$B$3)^(Main!$B$7-2020)</f>
        <v>10.511401320407892</v>
      </c>
      <c r="N20" s="1">
        <f>'[2]CostFlex, Summer'!N20*(1+[3]Main!$B$3)^(Main!$B$7-2020)</f>
        <v>8.1988930299181551</v>
      </c>
      <c r="O20" s="1">
        <f>'[2]CostFlex, Summer'!O20*(1+[3]Main!$B$3)^(Main!$B$7-2020)</f>
        <v>6.1176355684773931</v>
      </c>
      <c r="P20" s="1">
        <f>'[2]CostFlex, Summer'!P20*(1+[3]Main!$B$3)^(Main!$B$7-2020)</f>
        <v>6.8954792661875768</v>
      </c>
      <c r="Q20" s="1">
        <f>'[2]CostFlex, Summer'!Q20*(1+[3]Main!$B$3)^(Main!$B$7-2020)</f>
        <v>8.4511666616079442</v>
      </c>
      <c r="R20" s="1">
        <f>'[2]CostFlex, Summer'!R20*(1+[3]Main!$B$3)^(Main!$B$7-2020)</f>
        <v>8.0201992074712205</v>
      </c>
      <c r="S20" s="1">
        <f>'[2]CostFlex, Summer'!S20*(1+[3]Main!$B$3)^(Main!$B$7-2020)</f>
        <v>8.8505999117834442</v>
      </c>
      <c r="T20" s="1">
        <f>'[2]CostFlex, Summer'!T20*(1+[3]Main!$B$3)^(Main!$B$7-2020)</f>
        <v>4.8983130153100776</v>
      </c>
      <c r="U20" s="1">
        <f>'[2]CostFlex, Summer'!U20*(1+[3]Main!$B$3)^(Main!$B$7-2020)</f>
        <v>4.5409253704162094</v>
      </c>
      <c r="V20" s="1">
        <f>'[2]CostFlex, Summer'!V20*(1+[3]Main!$B$3)^(Main!$B$7-2020)</f>
        <v>2.9537037710346175</v>
      </c>
      <c r="W20" s="1">
        <f>'[2]CostFlex, Summer'!W20*(1+[3]Main!$B$3)^(Main!$B$7-2020)</f>
        <v>2.9537037710346175</v>
      </c>
      <c r="X20" s="1">
        <f>'[2]CostFlex, Summer'!X20*(1+[3]Main!$B$3)^(Main!$B$7-2020)</f>
        <v>3.5002966396958279</v>
      </c>
      <c r="Y20" s="1">
        <f>'[2]CostFlex, Summer'!Y20*(1+[3]Main!$B$3)^(Main!$B$7-2020)</f>
        <v>9.4287269844058788</v>
      </c>
    </row>
    <row r="21" spans="1:25" x14ac:dyDescent="0.25">
      <c r="A21">
        <v>42</v>
      </c>
      <c r="B21" s="1">
        <f>'[2]CostFlex, Summer'!B21*(1+[3]Main!$B$3)^(Main!$B$7-2020)</f>
        <v>6.853433660905945</v>
      </c>
      <c r="C21" s="1">
        <f>'[2]CostFlex, Summer'!C21*(1+[3]Main!$B$3)^(Main!$B$7-2020)</f>
        <v>11.100039794350733</v>
      </c>
      <c r="D21" s="1">
        <f>'[2]CostFlex, Summer'!D21*(1+[3]Main!$B$3)^(Main!$B$7-2020)</f>
        <v>6.2227495816814713</v>
      </c>
      <c r="E21" s="1">
        <f>'[2]CostFlex, Summer'!E21*(1+[3]Main!$B$3)^(Main!$B$7-2020)</f>
        <v>6.464511812050854</v>
      </c>
      <c r="F21" s="1">
        <f>'[2]CostFlex, Summer'!F21*(1+[3]Main!$B$3)^(Main!$B$7-2020)</f>
        <v>7.1372414965569586</v>
      </c>
      <c r="G21" s="1">
        <f>'[2]CostFlex, Summer'!G21*(1+[3]Main!$B$3)^(Main!$B$7-2020)</f>
        <v>6.9900818780712486</v>
      </c>
      <c r="H21" s="1">
        <f>'[2]CostFlex, Summer'!H21*(1+[3]Main!$B$3)^(Main!$B$7-2020)</f>
        <v>10.511401320407892</v>
      </c>
      <c r="I21" s="1">
        <f>'[2]CostFlex, Summer'!I21*(1+[3]Main!$B$3)^(Main!$B$7-2020)</f>
        <v>10.711117945495641</v>
      </c>
      <c r="J21" s="1">
        <f>'[2]CostFlex, Summer'!J21*(1+[3]Main!$B$3)^(Main!$B$7-2020)</f>
        <v>10.259127688718102</v>
      </c>
      <c r="K21" s="1">
        <f>'[2]CostFlex, Summer'!K21*(1+[3]Main!$B$3)^(Main!$B$7-2020)</f>
        <v>8.4616780629283532</v>
      </c>
      <c r="L21" s="1">
        <f>'[2]CostFlex, Summer'!L21*(1+[3]Main!$B$3)^(Main!$B$7-2020)</f>
        <v>9.1028735434732351</v>
      </c>
      <c r="M21" s="1">
        <f>'[2]CostFlex, Summer'!M21*(1+[3]Main!$B$3)^(Main!$B$7-2020)</f>
        <v>10.511401320407892</v>
      </c>
      <c r="N21" s="1">
        <f>'[2]CostFlex, Summer'!N21*(1+[3]Main!$B$3)^(Main!$B$7-2020)</f>
        <v>8.1988930299181551</v>
      </c>
      <c r="O21" s="1">
        <f>'[2]CostFlex, Summer'!O21*(1+[3]Main!$B$3)^(Main!$B$7-2020)</f>
        <v>6.1176355684773931</v>
      </c>
      <c r="P21" s="1">
        <f>'[2]CostFlex, Summer'!P21*(1+[3]Main!$B$3)^(Main!$B$7-2020)</f>
        <v>6.8954792661875768</v>
      </c>
      <c r="Q21" s="1">
        <f>'[2]CostFlex, Summer'!Q21*(1+[3]Main!$B$3)^(Main!$B$7-2020)</f>
        <v>8.4511666616079442</v>
      </c>
      <c r="R21" s="1">
        <f>'[2]CostFlex, Summer'!R21*(1+[3]Main!$B$3)^(Main!$B$7-2020)</f>
        <v>8.0201992074712205</v>
      </c>
      <c r="S21" s="1">
        <f>'[2]CostFlex, Summer'!S21*(1+[3]Main!$B$3)^(Main!$B$7-2020)</f>
        <v>8.8505999117834442</v>
      </c>
      <c r="T21" s="1">
        <f>'[2]CostFlex, Summer'!T21*(1+[3]Main!$B$3)^(Main!$B$7-2020)</f>
        <v>4.8983130153100776</v>
      </c>
      <c r="U21" s="1">
        <f>'[2]CostFlex, Summer'!U21*(1+[3]Main!$B$3)^(Main!$B$7-2020)</f>
        <v>4.5409253704162094</v>
      </c>
      <c r="V21" s="1">
        <f>'[2]CostFlex, Summer'!V21*(1+[3]Main!$B$3)^(Main!$B$7-2020)</f>
        <v>2.9537037710346175</v>
      </c>
      <c r="W21" s="1">
        <f>'[2]CostFlex, Summer'!W21*(1+[3]Main!$B$3)^(Main!$B$7-2020)</f>
        <v>2.9537037710346175</v>
      </c>
      <c r="X21" s="1">
        <f>'[2]CostFlex, Summer'!X21*(1+[3]Main!$B$3)^(Main!$B$7-2020)</f>
        <v>3.5002966396958279</v>
      </c>
      <c r="Y21" s="1">
        <f>'[2]CostFlex, Summer'!Y21*(1+[3]Main!$B$3)^(Main!$B$7-2020)</f>
        <v>9.4287269844058788</v>
      </c>
    </row>
    <row r="22" spans="1:25" x14ac:dyDescent="0.25">
      <c r="A22">
        <v>55</v>
      </c>
      <c r="B22" s="1">
        <f>'[2]CostFlex, Summer'!B22*(1+[3]Main!$B$3)^(Main!$B$7-2020)</f>
        <v>6.853433660905945</v>
      </c>
      <c r="C22" s="1">
        <f>'[2]CostFlex, Summer'!C22*(1+[3]Main!$B$3)^(Main!$B$7-2020)</f>
        <v>11.100039794350733</v>
      </c>
      <c r="D22" s="1">
        <f>'[2]CostFlex, Summer'!D22*(1+[3]Main!$B$3)^(Main!$B$7-2020)</f>
        <v>6.2227495816814713</v>
      </c>
      <c r="E22" s="1">
        <f>'[2]CostFlex, Summer'!E22*(1+[3]Main!$B$3)^(Main!$B$7-2020)</f>
        <v>6.464511812050854</v>
      </c>
      <c r="F22" s="1">
        <f>'[2]CostFlex, Summer'!F22*(1+[3]Main!$B$3)^(Main!$B$7-2020)</f>
        <v>7.1372414965569586</v>
      </c>
      <c r="G22" s="1">
        <f>'[2]CostFlex, Summer'!G22*(1+[3]Main!$B$3)^(Main!$B$7-2020)</f>
        <v>6.9900818780712486</v>
      </c>
      <c r="H22" s="1">
        <f>'[2]CostFlex, Summer'!H22*(1+[3]Main!$B$3)^(Main!$B$7-2020)</f>
        <v>10.511401320407892</v>
      </c>
      <c r="I22" s="1">
        <f>'[2]CostFlex, Summer'!I22*(1+[3]Main!$B$3)^(Main!$B$7-2020)</f>
        <v>10.711117945495641</v>
      </c>
      <c r="J22" s="1">
        <f>'[2]CostFlex, Summer'!J22*(1+[3]Main!$B$3)^(Main!$B$7-2020)</f>
        <v>10.259127688718102</v>
      </c>
      <c r="K22" s="1">
        <f>'[2]CostFlex, Summer'!K22*(1+[3]Main!$B$3)^(Main!$B$7-2020)</f>
        <v>8.4616780629283532</v>
      </c>
      <c r="L22" s="1">
        <f>'[2]CostFlex, Summer'!L22*(1+[3]Main!$B$3)^(Main!$B$7-2020)</f>
        <v>9.1028735434732351</v>
      </c>
      <c r="M22" s="1">
        <f>'[2]CostFlex, Summer'!M22*(1+[3]Main!$B$3)^(Main!$B$7-2020)</f>
        <v>10.511401320407892</v>
      </c>
      <c r="N22" s="1">
        <f>'[2]CostFlex, Summer'!N22*(1+[3]Main!$B$3)^(Main!$B$7-2020)</f>
        <v>8.1988930299181551</v>
      </c>
      <c r="O22" s="1">
        <f>'[2]CostFlex, Summer'!O22*(1+[3]Main!$B$3)^(Main!$B$7-2020)</f>
        <v>6.1176355684773931</v>
      </c>
      <c r="P22" s="1">
        <f>'[2]CostFlex, Summer'!P22*(1+[3]Main!$B$3)^(Main!$B$7-2020)</f>
        <v>6.8954792661875768</v>
      </c>
      <c r="Q22" s="1">
        <f>'[2]CostFlex, Summer'!Q22*(1+[3]Main!$B$3)^(Main!$B$7-2020)</f>
        <v>8.4511666616079442</v>
      </c>
      <c r="R22" s="1">
        <f>'[2]CostFlex, Summer'!R22*(1+[3]Main!$B$3)^(Main!$B$7-2020)</f>
        <v>8.0201992074712205</v>
      </c>
      <c r="S22" s="1">
        <f>'[2]CostFlex, Summer'!S22*(1+[3]Main!$B$3)^(Main!$B$7-2020)</f>
        <v>8.8505999117834442</v>
      </c>
      <c r="T22" s="1">
        <f>'[2]CostFlex, Summer'!T22*(1+[3]Main!$B$3)^(Main!$B$7-2020)</f>
        <v>4.8983130153100776</v>
      </c>
      <c r="U22" s="1">
        <f>'[2]CostFlex, Summer'!U22*(1+[3]Main!$B$3)^(Main!$B$7-2020)</f>
        <v>4.5409253704162094</v>
      </c>
      <c r="V22" s="1">
        <f>'[2]CostFlex, Summer'!V22*(1+[3]Main!$B$3)^(Main!$B$7-2020)</f>
        <v>2.9537037710346175</v>
      </c>
      <c r="W22" s="1">
        <f>'[2]CostFlex, Summer'!W22*(1+[3]Main!$B$3)^(Main!$B$7-2020)</f>
        <v>2.9537037710346175</v>
      </c>
      <c r="X22" s="1">
        <f>'[2]CostFlex, Summer'!X22*(1+[3]Main!$B$3)^(Main!$B$7-2020)</f>
        <v>3.5002966396958279</v>
      </c>
      <c r="Y22" s="1">
        <f>'[2]CostFlex, Summer'!Y22*(1+[3]Main!$B$3)^(Main!$B$7-2020)</f>
        <v>9.4287269844058788</v>
      </c>
    </row>
    <row r="23" spans="1:25" x14ac:dyDescent="0.25">
      <c r="A23">
        <v>68</v>
      </c>
      <c r="B23" s="1">
        <f>'[2]CostFlex, Summer'!B23*(1+[3]Main!$B$3)^(Main!$B$7-2020)</f>
        <v>6.853433660905945</v>
      </c>
      <c r="C23" s="1">
        <f>'[2]CostFlex, Summer'!C23*(1+[3]Main!$B$3)^(Main!$B$7-2020)</f>
        <v>11.100039794350733</v>
      </c>
      <c r="D23" s="1">
        <f>'[2]CostFlex, Summer'!D23*(1+[3]Main!$B$3)^(Main!$B$7-2020)</f>
        <v>6.2227495816814713</v>
      </c>
      <c r="E23" s="1">
        <f>'[2]CostFlex, Summer'!E23*(1+[3]Main!$B$3)^(Main!$B$7-2020)</f>
        <v>6.464511812050854</v>
      </c>
      <c r="F23" s="1">
        <f>'[2]CostFlex, Summer'!F23*(1+[3]Main!$B$3)^(Main!$B$7-2020)</f>
        <v>7.1372414965569586</v>
      </c>
      <c r="G23" s="1">
        <f>'[2]CostFlex, Summer'!G23*(1+[3]Main!$B$3)^(Main!$B$7-2020)</f>
        <v>6.9900818780712486</v>
      </c>
      <c r="H23" s="1">
        <f>'[2]CostFlex, Summer'!H23*(1+[3]Main!$B$3)^(Main!$B$7-2020)</f>
        <v>10.511401320407892</v>
      </c>
      <c r="I23" s="1">
        <f>'[2]CostFlex, Summer'!I23*(1+[3]Main!$B$3)^(Main!$B$7-2020)</f>
        <v>10.711117945495641</v>
      </c>
      <c r="J23" s="1">
        <f>'[2]CostFlex, Summer'!J23*(1+[3]Main!$B$3)^(Main!$B$7-2020)</f>
        <v>10.259127688718102</v>
      </c>
      <c r="K23" s="1">
        <f>'[2]CostFlex, Summer'!K23*(1+[3]Main!$B$3)^(Main!$B$7-2020)</f>
        <v>8.4616780629283532</v>
      </c>
      <c r="L23" s="1">
        <f>'[2]CostFlex, Summer'!L23*(1+[3]Main!$B$3)^(Main!$B$7-2020)</f>
        <v>9.1028735434732351</v>
      </c>
      <c r="M23" s="1">
        <f>'[2]CostFlex, Summer'!M23*(1+[3]Main!$B$3)^(Main!$B$7-2020)</f>
        <v>10.511401320407892</v>
      </c>
      <c r="N23" s="1">
        <f>'[2]CostFlex, Summer'!N23*(1+[3]Main!$B$3)^(Main!$B$7-2020)</f>
        <v>8.1988930299181551</v>
      </c>
      <c r="O23" s="1">
        <f>'[2]CostFlex, Summer'!O23*(1+[3]Main!$B$3)^(Main!$B$7-2020)</f>
        <v>6.1176355684773931</v>
      </c>
      <c r="P23" s="1">
        <f>'[2]CostFlex, Summer'!P23*(1+[3]Main!$B$3)^(Main!$B$7-2020)</f>
        <v>6.8954792661875768</v>
      </c>
      <c r="Q23" s="1">
        <f>'[2]CostFlex, Summer'!Q23*(1+[3]Main!$B$3)^(Main!$B$7-2020)</f>
        <v>8.4511666616079442</v>
      </c>
      <c r="R23" s="1">
        <f>'[2]CostFlex, Summer'!R23*(1+[3]Main!$B$3)^(Main!$B$7-2020)</f>
        <v>8.0201992074712205</v>
      </c>
      <c r="S23" s="1">
        <f>'[2]CostFlex, Summer'!S23*(1+[3]Main!$B$3)^(Main!$B$7-2020)</f>
        <v>8.8505999117834442</v>
      </c>
      <c r="T23" s="1">
        <f>'[2]CostFlex, Summer'!T23*(1+[3]Main!$B$3)^(Main!$B$7-2020)</f>
        <v>4.8983130153100776</v>
      </c>
      <c r="U23" s="1">
        <f>'[2]CostFlex, Summer'!U23*(1+[3]Main!$B$3)^(Main!$B$7-2020)</f>
        <v>4.5409253704162094</v>
      </c>
      <c r="V23" s="1">
        <f>'[2]CostFlex, Summer'!V23*(1+[3]Main!$B$3)^(Main!$B$7-2020)</f>
        <v>2.9537037710346175</v>
      </c>
      <c r="W23" s="1">
        <f>'[2]CostFlex, Summer'!W23*(1+[3]Main!$B$3)^(Main!$B$7-2020)</f>
        <v>2.9537037710346175</v>
      </c>
      <c r="X23" s="1">
        <f>'[2]CostFlex, Summer'!X23*(1+[3]Main!$B$3)^(Main!$B$7-2020)</f>
        <v>3.5002966396958279</v>
      </c>
      <c r="Y23" s="1">
        <f>'[2]CostFlex, Summer'!Y23*(1+[3]Main!$B$3)^(Main!$B$7-2020)</f>
        <v>9.4287269844058788</v>
      </c>
    </row>
    <row r="24" spans="1:25" x14ac:dyDescent="0.25">
      <c r="A24">
        <v>72</v>
      </c>
      <c r="B24" s="1">
        <f>'[2]CostFlex, Summer'!B24*(1+[3]Main!$B$3)^(Main!$B$7-2020)</f>
        <v>6.853433660905945</v>
      </c>
      <c r="C24" s="1">
        <f>'[2]CostFlex, Summer'!C24*(1+[3]Main!$B$3)^(Main!$B$7-2020)</f>
        <v>11.100039794350733</v>
      </c>
      <c r="D24" s="1">
        <f>'[2]CostFlex, Summer'!D24*(1+[3]Main!$B$3)^(Main!$B$7-2020)</f>
        <v>6.2227495816814713</v>
      </c>
      <c r="E24" s="1">
        <f>'[2]CostFlex, Summer'!E24*(1+[3]Main!$B$3)^(Main!$B$7-2020)</f>
        <v>6.464511812050854</v>
      </c>
      <c r="F24" s="1">
        <f>'[2]CostFlex, Summer'!F24*(1+[3]Main!$B$3)^(Main!$B$7-2020)</f>
        <v>7.1372414965569586</v>
      </c>
      <c r="G24" s="1">
        <f>'[2]CostFlex, Summer'!G24*(1+[3]Main!$B$3)^(Main!$B$7-2020)</f>
        <v>6.9900818780712486</v>
      </c>
      <c r="H24" s="1">
        <f>'[2]CostFlex, Summer'!H24*(1+[3]Main!$B$3)^(Main!$B$7-2020)</f>
        <v>10.511401320407892</v>
      </c>
      <c r="I24" s="1">
        <f>'[2]CostFlex, Summer'!I24*(1+[3]Main!$B$3)^(Main!$B$7-2020)</f>
        <v>10.711117945495641</v>
      </c>
      <c r="J24" s="1">
        <f>'[2]CostFlex, Summer'!J24*(1+[3]Main!$B$3)^(Main!$B$7-2020)</f>
        <v>10.259127688718102</v>
      </c>
      <c r="K24" s="1">
        <f>'[2]CostFlex, Summer'!K24*(1+[3]Main!$B$3)^(Main!$B$7-2020)</f>
        <v>8.4616780629283532</v>
      </c>
      <c r="L24" s="1">
        <f>'[2]CostFlex, Summer'!L24*(1+[3]Main!$B$3)^(Main!$B$7-2020)</f>
        <v>9.1028735434732351</v>
      </c>
      <c r="M24" s="1">
        <f>'[2]CostFlex, Summer'!M24*(1+[3]Main!$B$3)^(Main!$B$7-2020)</f>
        <v>10.511401320407892</v>
      </c>
      <c r="N24" s="1">
        <f>'[2]CostFlex, Summer'!N24*(1+[3]Main!$B$3)^(Main!$B$7-2020)</f>
        <v>8.1988930299181551</v>
      </c>
      <c r="O24" s="1">
        <f>'[2]CostFlex, Summer'!O24*(1+[3]Main!$B$3)^(Main!$B$7-2020)</f>
        <v>6.1176355684773931</v>
      </c>
      <c r="P24" s="1">
        <f>'[2]CostFlex, Summer'!P24*(1+[3]Main!$B$3)^(Main!$B$7-2020)</f>
        <v>6.8954792661875768</v>
      </c>
      <c r="Q24" s="1">
        <f>'[2]CostFlex, Summer'!Q24*(1+[3]Main!$B$3)^(Main!$B$7-2020)</f>
        <v>8.4511666616079442</v>
      </c>
      <c r="R24" s="1">
        <f>'[2]CostFlex, Summer'!R24*(1+[3]Main!$B$3)^(Main!$B$7-2020)</f>
        <v>8.0201992074712205</v>
      </c>
      <c r="S24" s="1">
        <f>'[2]CostFlex, Summer'!S24*(1+[3]Main!$B$3)^(Main!$B$7-2020)</f>
        <v>8.8505999117834442</v>
      </c>
      <c r="T24" s="1">
        <f>'[2]CostFlex, Summer'!T24*(1+[3]Main!$B$3)^(Main!$B$7-2020)</f>
        <v>4.8983130153100776</v>
      </c>
      <c r="U24" s="1">
        <f>'[2]CostFlex, Summer'!U24*(1+[3]Main!$B$3)^(Main!$B$7-2020)</f>
        <v>4.5409253704162094</v>
      </c>
      <c r="V24" s="1">
        <f>'[2]CostFlex, Summer'!V24*(1+[3]Main!$B$3)^(Main!$B$7-2020)</f>
        <v>2.9537037710346175</v>
      </c>
      <c r="W24" s="1">
        <f>'[2]CostFlex, Summer'!W24*(1+[3]Main!$B$3)^(Main!$B$7-2020)</f>
        <v>2.9537037710346175</v>
      </c>
      <c r="X24" s="1">
        <f>'[2]CostFlex, Summer'!X24*(1+[3]Main!$B$3)^(Main!$B$7-2020)</f>
        <v>3.5002966396958279</v>
      </c>
      <c r="Y24" s="1">
        <f>'[2]CostFlex, Summer'!Y24*(1+[3]Main!$B$3)^(Main!$B$7-2020)</f>
        <v>9.4287269844058788</v>
      </c>
    </row>
    <row r="25" spans="1:25" x14ac:dyDescent="0.25">
      <c r="A25">
        <v>103</v>
      </c>
      <c r="B25" s="1">
        <f>'[2]CostFlex, Summer'!B25*(1+[3]Main!$B$3)^(Main!$B$7-2020)</f>
        <v>6.853433660905945</v>
      </c>
      <c r="C25" s="1">
        <f>'[2]CostFlex, Summer'!C25*(1+[3]Main!$B$3)^(Main!$B$7-2020)</f>
        <v>11.100039794350733</v>
      </c>
      <c r="D25" s="1">
        <f>'[2]CostFlex, Summer'!D25*(1+[3]Main!$B$3)^(Main!$B$7-2020)</f>
        <v>6.2227495816814713</v>
      </c>
      <c r="E25" s="1">
        <f>'[2]CostFlex, Summer'!E25*(1+[3]Main!$B$3)^(Main!$B$7-2020)</f>
        <v>6.464511812050854</v>
      </c>
      <c r="F25" s="1">
        <f>'[2]CostFlex, Summer'!F25*(1+[3]Main!$B$3)^(Main!$B$7-2020)</f>
        <v>7.1372414965569586</v>
      </c>
      <c r="G25" s="1">
        <f>'[2]CostFlex, Summer'!G25*(1+[3]Main!$B$3)^(Main!$B$7-2020)</f>
        <v>6.9900818780712486</v>
      </c>
      <c r="H25" s="1">
        <f>'[2]CostFlex, Summer'!H25*(1+[3]Main!$B$3)^(Main!$B$7-2020)</f>
        <v>10.511401320407892</v>
      </c>
      <c r="I25" s="1">
        <f>'[2]CostFlex, Summer'!I25*(1+[3]Main!$B$3)^(Main!$B$7-2020)</f>
        <v>10.711117945495641</v>
      </c>
      <c r="J25" s="1">
        <f>'[2]CostFlex, Summer'!J25*(1+[3]Main!$B$3)^(Main!$B$7-2020)</f>
        <v>10.259127688718102</v>
      </c>
      <c r="K25" s="1">
        <f>'[2]CostFlex, Summer'!K25*(1+[3]Main!$B$3)^(Main!$B$7-2020)</f>
        <v>8.4616780629283532</v>
      </c>
      <c r="L25" s="1">
        <f>'[2]CostFlex, Summer'!L25*(1+[3]Main!$B$3)^(Main!$B$7-2020)</f>
        <v>9.1028735434732351</v>
      </c>
      <c r="M25" s="1">
        <f>'[2]CostFlex, Summer'!M25*(1+[3]Main!$B$3)^(Main!$B$7-2020)</f>
        <v>10.511401320407892</v>
      </c>
      <c r="N25" s="1">
        <f>'[2]CostFlex, Summer'!N25*(1+[3]Main!$B$3)^(Main!$B$7-2020)</f>
        <v>8.1988930299181551</v>
      </c>
      <c r="O25" s="1">
        <f>'[2]CostFlex, Summer'!O25*(1+[3]Main!$B$3)^(Main!$B$7-2020)</f>
        <v>6.1176355684773931</v>
      </c>
      <c r="P25" s="1">
        <f>'[2]CostFlex, Summer'!P25*(1+[3]Main!$B$3)^(Main!$B$7-2020)</f>
        <v>6.8954792661875768</v>
      </c>
      <c r="Q25" s="1">
        <f>'[2]CostFlex, Summer'!Q25*(1+[3]Main!$B$3)^(Main!$B$7-2020)</f>
        <v>8.4511666616079442</v>
      </c>
      <c r="R25" s="1">
        <f>'[2]CostFlex, Summer'!R25*(1+[3]Main!$B$3)^(Main!$B$7-2020)</f>
        <v>8.0201992074712205</v>
      </c>
      <c r="S25" s="1">
        <f>'[2]CostFlex, Summer'!S25*(1+[3]Main!$B$3)^(Main!$B$7-2020)</f>
        <v>8.8505999117834442</v>
      </c>
      <c r="T25" s="1">
        <f>'[2]CostFlex, Summer'!T25*(1+[3]Main!$B$3)^(Main!$B$7-2020)</f>
        <v>4.8983130153100776</v>
      </c>
      <c r="U25" s="1">
        <f>'[2]CostFlex, Summer'!U25*(1+[3]Main!$B$3)^(Main!$B$7-2020)</f>
        <v>4.5409253704162094</v>
      </c>
      <c r="V25" s="1">
        <f>'[2]CostFlex, Summer'!V25*(1+[3]Main!$B$3)^(Main!$B$7-2020)</f>
        <v>2.9537037710346175</v>
      </c>
      <c r="W25" s="1">
        <f>'[2]CostFlex, Summer'!W25*(1+[3]Main!$B$3)^(Main!$B$7-2020)</f>
        <v>2.9537037710346175</v>
      </c>
      <c r="X25" s="1">
        <f>'[2]CostFlex, Summer'!X25*(1+[3]Main!$B$3)^(Main!$B$7-2020)</f>
        <v>3.5002966396958279</v>
      </c>
      <c r="Y25" s="1">
        <f>'[2]CostFlex, Summer'!Y25*(1+[3]Main!$B$3)^(Main!$B$7-2020)</f>
        <v>9.4287269844058788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Winter, S1'!B2*Main!$B$8+'EV Scenarios'!B$2*'Node ratio'!$B2</f>
        <v>2.6197946485660935</v>
      </c>
      <c r="C2" s="1">
        <f>'[2]Pc, Winter, S1'!C2*Main!$B$8+'EV Scenarios'!C$2*'Node ratio'!$B2</f>
        <v>1.1418378117710006</v>
      </c>
      <c r="D2" s="1">
        <f>'[2]Pc, Winter, S1'!D2*Main!$B$8+'EV Scenarios'!D$2*'Node ratio'!$B2</f>
        <v>2.4254963785902164</v>
      </c>
      <c r="E2" s="1">
        <f>'[2]Pc, Winter, S1'!E2*Main!$B$8+'EV Scenarios'!E$2*'Node ratio'!$B2</f>
        <v>0.92145403462242803</v>
      </c>
      <c r="F2" s="1">
        <f>'[2]Pc, Winter, S1'!F2*Main!$B$8+'EV Scenarios'!F$2*'Node ratio'!$B2</f>
        <v>0.8764938315640598</v>
      </c>
      <c r="G2" s="1">
        <f>'[2]Pc, Winter, S1'!G2*Main!$B$8+'EV Scenarios'!G$2*'Node ratio'!$B2</f>
        <v>1.8740456827744609</v>
      </c>
      <c r="H2" s="1">
        <f>'[2]Pc, Winter, S1'!H2*Main!$B$8+'EV Scenarios'!H$2*'Node ratio'!$B2</f>
        <v>1.8577707975807571</v>
      </c>
      <c r="I2" s="1">
        <f>'[2]Pc, Winter, S1'!I2*Main!$B$8+'EV Scenarios'!I$2*'Node ratio'!$B2</f>
        <v>2.817107055725609</v>
      </c>
      <c r="J2" s="1">
        <f>'[2]Pc, Winter, S1'!J2*Main!$B$8+'EV Scenarios'!J$2*'Node ratio'!$B2</f>
        <v>1.0062102187873254</v>
      </c>
      <c r="K2" s="1">
        <f>'[2]Pc, Winter, S1'!K2*Main!$B$8+'EV Scenarios'!K$2*'Node ratio'!$B2</f>
        <v>2.85136546729656</v>
      </c>
      <c r="L2" s="1">
        <f>'[2]Pc, Winter, S1'!L2*Main!$B$8+'EV Scenarios'!L$2*'Node ratio'!$B2</f>
        <v>0.61707162540183058</v>
      </c>
      <c r="M2" s="1">
        <f>'[2]Pc, Winter, S1'!M2*Main!$B$8+'EV Scenarios'!M$2*'Node ratio'!$B2</f>
        <v>1.9221550862141388</v>
      </c>
      <c r="N2" s="1">
        <f>'[2]Pc, Winter, S1'!N2*Main!$B$8+'EV Scenarios'!N$2*'Node ratio'!$B2</f>
        <v>0.8444582694565731</v>
      </c>
      <c r="O2" s="1">
        <f>'[2]Pc, Winter, S1'!O2*Main!$B$8+'EV Scenarios'!O$2*'Node ratio'!$B2</f>
        <v>1.9751991629829069</v>
      </c>
      <c r="P2" s="1">
        <f>'[2]Pc, Winter, S1'!P2*Main!$B$8+'EV Scenarios'!P$2*'Node ratio'!$B2</f>
        <v>3.9212114416588766</v>
      </c>
      <c r="Q2" s="1">
        <f>'[2]Pc, Winter, S1'!Q2*Main!$B$8+'EV Scenarios'!Q$2*'Node ratio'!$B2</f>
        <v>1.1201268280614791</v>
      </c>
      <c r="R2" s="1">
        <f>'[2]Pc, Winter, S1'!R2*Main!$B$8+'EV Scenarios'!R$2*'Node ratio'!$B2</f>
        <v>0.25790821463994523</v>
      </c>
      <c r="S2" s="1">
        <f>'[2]Pc, Winter, S1'!S2*Main!$B$8+'EV Scenarios'!S$2*'Node ratio'!$B2</f>
        <v>4.0194749238426652</v>
      </c>
      <c r="T2" s="1">
        <f>'[2]Pc, Winter, S1'!T2*Main!$B$8+'EV Scenarios'!T$2*'Node ratio'!$B2</f>
        <v>3.6191830765859674</v>
      </c>
      <c r="U2" s="1">
        <f>'[2]Pc, Winter, S1'!U2*Main!$B$8+'EV Scenarios'!U$2*'Node ratio'!$B2</f>
        <v>0.72749338130722296</v>
      </c>
      <c r="V2" s="1">
        <f>'[2]Pc, Winter, S1'!V2*Main!$B$8+'EV Scenarios'!V$2*'Node ratio'!$B2</f>
        <v>3.2114454466479745</v>
      </c>
      <c r="W2" s="1">
        <f>'[2]Pc, Winter, S1'!W2*Main!$B$8+'EV Scenarios'!W$2*'Node ratio'!$B2</f>
        <v>2.4405431029277818</v>
      </c>
      <c r="X2" s="1">
        <f>'[2]Pc, Winter, S1'!X2*Main!$B$8+'EV Scenarios'!X$2*'Node ratio'!$B2</f>
        <v>1.8170023233940502</v>
      </c>
      <c r="Y2" s="1">
        <f>'[2]Pc, Winter, S1'!Y2*Main!$B$8+'EV Scenarios'!Y$2*'Node ratio'!$B2</f>
        <v>0.67219276865490096</v>
      </c>
      <c r="Z2" s="1"/>
    </row>
    <row r="3" spans="1:26" x14ac:dyDescent="0.25">
      <c r="A3">
        <v>2</v>
      </c>
      <c r="B3" s="1">
        <f>'[2]Pc, Winter, S1'!B3*Main!$B$8+'EV Scenarios'!B$2*'Node ratio'!$B3</f>
        <v>22.106460573488718</v>
      </c>
      <c r="C3" s="1">
        <f>'[2]Pc, Winter, S1'!C3*Main!$B$8+'EV Scenarios'!C$2*'Node ratio'!$B3</f>
        <v>20.639365404935315</v>
      </c>
      <c r="D3" s="1">
        <f>'[2]Pc, Winter, S1'!D3*Main!$B$8+'EV Scenarios'!D$2*'Node ratio'!$B3</f>
        <v>19.519257505199448</v>
      </c>
      <c r="E3" s="1">
        <f>'[2]Pc, Winter, S1'!E3*Main!$B$8+'EV Scenarios'!E$2*'Node ratio'!$B3</f>
        <v>19.357146200241534</v>
      </c>
      <c r="F3" s="1">
        <f>'[2]Pc, Winter, S1'!F3*Main!$B$8+'EV Scenarios'!F$2*'Node ratio'!$B3</f>
        <v>19.556132902817247</v>
      </c>
      <c r="G3" s="1">
        <f>'[2]Pc, Winter, S1'!G3*Main!$B$8+'EV Scenarios'!G$2*'Node ratio'!$B3</f>
        <v>21.455431407943166</v>
      </c>
      <c r="H3" s="1">
        <f>'[2]Pc, Winter, S1'!H3*Main!$B$8+'EV Scenarios'!H$2*'Node ratio'!$B3</f>
        <v>25.564521170879836</v>
      </c>
      <c r="I3" s="1">
        <f>'[2]Pc, Winter, S1'!I3*Main!$B$8+'EV Scenarios'!I$2*'Node ratio'!$B3</f>
        <v>30.414241336374548</v>
      </c>
      <c r="J3" s="1">
        <f>'[2]Pc, Winter, S1'!J3*Main!$B$8+'EV Scenarios'!J$2*'Node ratio'!$B3</f>
        <v>33.101917263776507</v>
      </c>
      <c r="K3" s="1">
        <f>'[2]Pc, Winter, S1'!K3*Main!$B$8+'EV Scenarios'!K$2*'Node ratio'!$B3</f>
        <v>33.537749190167652</v>
      </c>
      <c r="L3" s="1">
        <f>'[2]Pc, Winter, S1'!L3*Main!$B$8+'EV Scenarios'!L$2*'Node ratio'!$B3</f>
        <v>32.61371404306135</v>
      </c>
      <c r="M3" s="1">
        <f>'[2]Pc, Winter, S1'!M3*Main!$B$8+'EV Scenarios'!M$2*'Node ratio'!$B3</f>
        <v>32.776195185922894</v>
      </c>
      <c r="N3" s="1">
        <f>'[2]Pc, Winter, S1'!N3*Main!$B$8+'EV Scenarios'!N$2*'Node ratio'!$B3</f>
        <v>32.761715662813302</v>
      </c>
      <c r="O3" s="1">
        <f>'[2]Pc, Winter, S1'!O3*Main!$B$8+'EV Scenarios'!O$2*'Node ratio'!$B3</f>
        <v>32.245020052493643</v>
      </c>
      <c r="P3" s="1">
        <f>'[2]Pc, Winter, S1'!P3*Main!$B$8+'EV Scenarios'!P$2*'Node ratio'!$B3</f>
        <v>30.411551772063682</v>
      </c>
      <c r="Q3" s="1">
        <f>'[2]Pc, Winter, S1'!Q3*Main!$B$8+'EV Scenarios'!Q$2*'Node ratio'!$B3</f>
        <v>29.545825819748995</v>
      </c>
      <c r="R3" s="1">
        <f>'[2]Pc, Winter, S1'!R3*Main!$B$8+'EV Scenarios'!R$2*'Node ratio'!$B3</f>
        <v>30.770529873592832</v>
      </c>
      <c r="S3" s="1">
        <f>'[2]Pc, Winter, S1'!S3*Main!$B$8+'EV Scenarios'!S$2*'Node ratio'!$B3</f>
        <v>34.112039229267452</v>
      </c>
      <c r="T3" s="1">
        <f>'[2]Pc, Winter, S1'!T3*Main!$B$8+'EV Scenarios'!T$2*'Node ratio'!$B3</f>
        <v>33.963187094519562</v>
      </c>
      <c r="U3" s="1">
        <f>'[2]Pc, Winter, S1'!U3*Main!$B$8+'EV Scenarios'!U$2*'Node ratio'!$B3</f>
        <v>33.270946952706801</v>
      </c>
      <c r="V3" s="1">
        <f>'[2]Pc, Winter, S1'!V3*Main!$B$8+'EV Scenarios'!V$2*'Node ratio'!$B3</f>
        <v>32.711247621261528</v>
      </c>
      <c r="W3" s="1">
        <f>'[2]Pc, Winter, S1'!W3*Main!$B$8+'EV Scenarios'!W$2*'Node ratio'!$B3</f>
        <v>30.657968669212281</v>
      </c>
      <c r="X3" s="1">
        <f>'[2]Pc, Winter, S1'!X3*Main!$B$8+'EV Scenarios'!X$2*'Node ratio'!$B3</f>
        <v>27.149496390720348</v>
      </c>
      <c r="Y3" s="1">
        <f>'[2]Pc, Winter, S1'!Y3*Main!$B$8+'EV Scenarios'!Y$2*'Node ratio'!$B3</f>
        <v>24.705202309940045</v>
      </c>
      <c r="Z3" s="1"/>
    </row>
    <row r="4" spans="1:26" x14ac:dyDescent="0.25">
      <c r="A4">
        <v>3</v>
      </c>
      <c r="B4" s="1">
        <f>'[2]Pc, Winter, S1'!B4*Main!$B$8+'EV Scenarios'!B$2*'Node ratio'!$B4</f>
        <v>23.683251110252645</v>
      </c>
      <c r="C4" s="1">
        <f>'[2]Pc, Winter, S1'!C4*Main!$B$8+'EV Scenarios'!C$2*'Node ratio'!$B4</f>
        <v>22.031195333298967</v>
      </c>
      <c r="D4" s="1">
        <f>'[2]Pc, Winter, S1'!D4*Main!$B$8+'EV Scenarios'!D$2*'Node ratio'!$B4</f>
        <v>19.917633654205083</v>
      </c>
      <c r="E4" s="1">
        <f>'[2]Pc, Winter, S1'!E4*Main!$B$8+'EV Scenarios'!E$2*'Node ratio'!$B4</f>
        <v>21.359752718267888</v>
      </c>
      <c r="F4" s="1">
        <f>'[2]Pc, Winter, S1'!F4*Main!$B$8+'EV Scenarios'!F$2*'Node ratio'!$B4</f>
        <v>21.253455406612463</v>
      </c>
      <c r="G4" s="1">
        <f>'[2]Pc, Winter, S1'!G4*Main!$B$8+'EV Scenarios'!G$2*'Node ratio'!$B4</f>
        <v>22.132656076566875</v>
      </c>
      <c r="H4" s="1">
        <f>'[2]Pc, Winter, S1'!H4*Main!$B$8+'EV Scenarios'!H$2*'Node ratio'!$B4</f>
        <v>32.788795011927455</v>
      </c>
      <c r="I4" s="1">
        <f>'[2]Pc, Winter, S1'!I4*Main!$B$8+'EV Scenarios'!I$2*'Node ratio'!$B4</f>
        <v>36.158931250142295</v>
      </c>
      <c r="J4" s="1">
        <f>'[2]Pc, Winter, S1'!J4*Main!$B$8+'EV Scenarios'!J$2*'Node ratio'!$B4</f>
        <v>39.630142769211403</v>
      </c>
      <c r="K4" s="1">
        <f>'[2]Pc, Winter, S1'!K4*Main!$B$8+'EV Scenarios'!K$2*'Node ratio'!$B4</f>
        <v>39.67750261467598</v>
      </c>
      <c r="L4" s="1">
        <f>'[2]Pc, Winter, S1'!L4*Main!$B$8+'EV Scenarios'!L$2*'Node ratio'!$B4</f>
        <v>37.461683375070265</v>
      </c>
      <c r="M4" s="1">
        <f>'[2]Pc, Winter, S1'!M4*Main!$B$8+'EV Scenarios'!M$2*'Node ratio'!$B4</f>
        <v>40.973541985787762</v>
      </c>
      <c r="N4" s="1">
        <f>'[2]Pc, Winter, S1'!N4*Main!$B$8+'EV Scenarios'!N$2*'Node ratio'!$B4</f>
        <v>38.659556802289231</v>
      </c>
      <c r="O4" s="1">
        <f>'[2]Pc, Winter, S1'!O4*Main!$B$8+'EV Scenarios'!O$2*'Node ratio'!$B4</f>
        <v>36.214924935151245</v>
      </c>
      <c r="P4" s="1">
        <f>'[2]Pc, Winter, S1'!P4*Main!$B$8+'EV Scenarios'!P$2*'Node ratio'!$B4</f>
        <v>35.117361885862735</v>
      </c>
      <c r="Q4" s="1">
        <f>'[2]Pc, Winter, S1'!Q4*Main!$B$8+'EV Scenarios'!Q$2*'Node ratio'!$B4</f>
        <v>32.824087883166953</v>
      </c>
      <c r="R4" s="1">
        <f>'[2]Pc, Winter, S1'!R4*Main!$B$8+'EV Scenarios'!R$2*'Node ratio'!$B4</f>
        <v>32.849573151485146</v>
      </c>
      <c r="S4" s="1">
        <f>'[2]Pc, Winter, S1'!S4*Main!$B$8+'EV Scenarios'!S$2*'Node ratio'!$B4</f>
        <v>34.785170290490619</v>
      </c>
      <c r="T4" s="1">
        <f>'[2]Pc, Winter, S1'!T4*Main!$B$8+'EV Scenarios'!T$2*'Node ratio'!$B4</f>
        <v>34.756832110229631</v>
      </c>
      <c r="U4" s="1">
        <f>'[2]Pc, Winter, S1'!U4*Main!$B$8+'EV Scenarios'!U$2*'Node ratio'!$B4</f>
        <v>35.288720005000535</v>
      </c>
      <c r="V4" s="1">
        <f>'[2]Pc, Winter, S1'!V4*Main!$B$8+'EV Scenarios'!V$2*'Node ratio'!$B4</f>
        <v>34.350740531455529</v>
      </c>
      <c r="W4" s="1">
        <f>'[2]Pc, Winter, S1'!W4*Main!$B$8+'EV Scenarios'!W$2*'Node ratio'!$B4</f>
        <v>31.043183754771597</v>
      </c>
      <c r="X4" s="1">
        <f>'[2]Pc, Winter, S1'!X4*Main!$B$8+'EV Scenarios'!X$2*'Node ratio'!$B4</f>
        <v>26.62316119641277</v>
      </c>
      <c r="Y4" s="1">
        <f>'[2]Pc, Winter, S1'!Y4*Main!$B$8+'EV Scenarios'!Y$2*'Node ratio'!$B4</f>
        <v>25.816181749785489</v>
      </c>
      <c r="Z4" s="1"/>
    </row>
    <row r="5" spans="1:26" x14ac:dyDescent="0.25">
      <c r="A5">
        <v>4</v>
      </c>
      <c r="B5" s="1">
        <f>'[2]Pc, Winter, S1'!B5*Main!$B$8+'EV Scenarios'!B$2*'Node ratio'!$B5</f>
        <v>73.866918411851259</v>
      </c>
      <c r="C5" s="1">
        <f>'[2]Pc, Winter, S1'!C5*Main!$B$8+'EV Scenarios'!C$2*'Node ratio'!$B5</f>
        <v>65.132645248989576</v>
      </c>
      <c r="D5" s="1">
        <f>'[2]Pc, Winter, S1'!D5*Main!$B$8+'EV Scenarios'!D$2*'Node ratio'!$B5</f>
        <v>61.211250242601409</v>
      </c>
      <c r="E5" s="1">
        <f>'[2]Pc, Winter, S1'!E5*Main!$B$8+'EV Scenarios'!E$2*'Node ratio'!$B5</f>
        <v>60.414866744186362</v>
      </c>
      <c r="F5" s="1">
        <f>'[2]Pc, Winter, S1'!F5*Main!$B$8+'EV Scenarios'!F$2*'Node ratio'!$B5</f>
        <v>63.087694302057358</v>
      </c>
      <c r="G5" s="1">
        <f>'[2]Pc, Winter, S1'!G5*Main!$B$8+'EV Scenarios'!G$2*'Node ratio'!$B5</f>
        <v>68.008029597826251</v>
      </c>
      <c r="H5" s="1">
        <f>'[2]Pc, Winter, S1'!H5*Main!$B$8+'EV Scenarios'!H$2*'Node ratio'!$B5</f>
        <v>81.93310390469469</v>
      </c>
      <c r="I5" s="1">
        <f>'[2]Pc, Winter, S1'!I5*Main!$B$8+'EV Scenarios'!I$2*'Node ratio'!$B5</f>
        <v>90.568559822321745</v>
      </c>
      <c r="J5" s="1">
        <f>'[2]Pc, Winter, S1'!J5*Main!$B$8+'EV Scenarios'!J$2*'Node ratio'!$B5</f>
        <v>95.831423323485552</v>
      </c>
      <c r="K5" s="1">
        <f>'[2]Pc, Winter, S1'!K5*Main!$B$8+'EV Scenarios'!K$2*'Node ratio'!$B5</f>
        <v>99.159190065329014</v>
      </c>
      <c r="L5" s="1">
        <f>'[2]Pc, Winter, S1'!L5*Main!$B$8+'EV Scenarios'!L$2*'Node ratio'!$B5</f>
        <v>99.996022011384483</v>
      </c>
      <c r="M5" s="1">
        <f>'[2]Pc, Winter, S1'!M5*Main!$B$8+'EV Scenarios'!M$2*'Node ratio'!$B5</f>
        <v>98.938985496800782</v>
      </c>
      <c r="N5" s="1">
        <f>'[2]Pc, Winter, S1'!N5*Main!$B$8+'EV Scenarios'!N$2*'Node ratio'!$B5</f>
        <v>98.417785126565065</v>
      </c>
      <c r="O5" s="1">
        <f>'[2]Pc, Winter, S1'!O5*Main!$B$8+'EV Scenarios'!O$2*'Node ratio'!$B5</f>
        <v>96.44679089530463</v>
      </c>
      <c r="P5" s="1">
        <f>'[2]Pc, Winter, S1'!P5*Main!$B$8+'EV Scenarios'!P$2*'Node ratio'!$B5</f>
        <v>93.382068158708989</v>
      </c>
      <c r="Q5" s="1">
        <f>'[2]Pc, Winter, S1'!Q5*Main!$B$8+'EV Scenarios'!Q$2*'Node ratio'!$B5</f>
        <v>91.705568123251339</v>
      </c>
      <c r="R5" s="1">
        <f>'[2]Pc, Winter, S1'!R5*Main!$B$8+'EV Scenarios'!R$2*'Node ratio'!$B5</f>
        <v>94.98136509753418</v>
      </c>
      <c r="S5" s="1">
        <f>'[2]Pc, Winter, S1'!S5*Main!$B$8+'EV Scenarios'!S$2*'Node ratio'!$B5</f>
        <v>107.53200731892605</v>
      </c>
      <c r="T5" s="1">
        <f>'[2]Pc, Winter, S1'!T5*Main!$B$8+'EV Scenarios'!T$2*'Node ratio'!$B5</f>
        <v>109.55393967047931</v>
      </c>
      <c r="U5" s="1">
        <f>'[2]Pc, Winter, S1'!U5*Main!$B$8+'EV Scenarios'!U$2*'Node ratio'!$B5</f>
        <v>110.23127797369492</v>
      </c>
      <c r="V5" s="1">
        <f>'[2]Pc, Winter, S1'!V5*Main!$B$8+'EV Scenarios'!V$2*'Node ratio'!$B5</f>
        <v>106.99650983930844</v>
      </c>
      <c r="W5" s="1">
        <f>'[2]Pc, Winter, S1'!W5*Main!$B$8+'EV Scenarios'!W$2*'Node ratio'!$B5</f>
        <v>102.09559194330861</v>
      </c>
      <c r="X5" s="1">
        <f>'[2]Pc, Winter, S1'!X5*Main!$B$8+'EV Scenarios'!X$2*'Node ratio'!$B5</f>
        <v>94.120090010757906</v>
      </c>
      <c r="Y5" s="1">
        <f>'[2]Pc, Winter, S1'!Y5*Main!$B$8+'EV Scenarios'!Y$2*'Node ratio'!$B5</f>
        <v>83.455934070428441</v>
      </c>
      <c r="Z5" s="1"/>
    </row>
    <row r="6" spans="1:26" x14ac:dyDescent="0.25">
      <c r="A6">
        <v>5</v>
      </c>
      <c r="B6" s="1">
        <f>'[2]Pc, Winter, S1'!B6*Main!$B$8+'EV Scenarios'!B$2*'Node ratio'!$B6</f>
        <v>-5.8763967425235757</v>
      </c>
      <c r="C6" s="1">
        <f>'[2]Pc, Winter, S1'!C6*Main!$B$8+'EV Scenarios'!C$2*'Node ratio'!$B6</f>
        <v>-7.4196317338210127</v>
      </c>
      <c r="D6" s="1">
        <f>'[2]Pc, Winter, S1'!D6*Main!$B$8+'EV Scenarios'!D$2*'Node ratio'!$B6</f>
        <v>-8.3073708294291304</v>
      </c>
      <c r="E6" s="1">
        <f>'[2]Pc, Winter, S1'!E6*Main!$B$8+'EV Scenarios'!E$2*'Node ratio'!$B6</f>
        <v>-8.2309167948231909</v>
      </c>
      <c r="F6" s="1">
        <f>'[2]Pc, Winter, S1'!F6*Main!$B$8+'EV Scenarios'!F$2*'Node ratio'!$B6</f>
        <v>-7.9234231656927676</v>
      </c>
      <c r="G6" s="1">
        <f>'[2]Pc, Winter, S1'!G6*Main!$B$8+'EV Scenarios'!G$2*'Node ratio'!$B6</f>
        <v>16.921999226736546</v>
      </c>
      <c r="H6" s="1">
        <f>'[2]Pc, Winter, S1'!H6*Main!$B$8+'EV Scenarios'!H$2*'Node ratio'!$B6</f>
        <v>20.699381492167589</v>
      </c>
      <c r="I6" s="1">
        <f>'[2]Pc, Winter, S1'!I6*Main!$B$8+'EV Scenarios'!I$2*'Node ratio'!$B6</f>
        <v>24.705761521658086</v>
      </c>
      <c r="J6" s="1">
        <f>'[2]Pc, Winter, S1'!J6*Main!$B$8+'EV Scenarios'!J$2*'Node ratio'!$B6</f>
        <v>16.238834019226932</v>
      </c>
      <c r="K6" s="1">
        <f>'[2]Pc, Winter, S1'!K6*Main!$B$8+'EV Scenarios'!K$2*'Node ratio'!$B6</f>
        <v>5.2991274815294327</v>
      </c>
      <c r="L6" s="1">
        <f>'[2]Pc, Winter, S1'!L6*Main!$B$8+'EV Scenarios'!L$2*'Node ratio'!$B6</f>
        <v>3.3952895896663007</v>
      </c>
      <c r="M6" s="1">
        <f>'[2]Pc, Winter, S1'!M6*Main!$B$8+'EV Scenarios'!M$2*'Node ratio'!$B6</f>
        <v>3.2753632268287447</v>
      </c>
      <c r="N6" s="1">
        <f>'[2]Pc, Winter, S1'!N6*Main!$B$8+'EV Scenarios'!N$2*'Node ratio'!$B6</f>
        <v>3.5371331221931617</v>
      </c>
      <c r="O6" s="1">
        <f>'[2]Pc, Winter, S1'!O6*Main!$B$8+'EV Scenarios'!O$2*'Node ratio'!$B6</f>
        <v>2.0251441345404917</v>
      </c>
      <c r="P6" s="1">
        <f>'[2]Pc, Winter, S1'!P6*Main!$B$8+'EV Scenarios'!P$2*'Node ratio'!$B6</f>
        <v>1.3653815592958272</v>
      </c>
      <c r="Q6" s="1">
        <f>'[2]Pc, Winter, S1'!Q6*Main!$B$8+'EV Scenarios'!Q$2*'Node ratio'!$B6</f>
        <v>0.14885483134418809</v>
      </c>
      <c r="R6" s="1">
        <f>'[2]Pc, Winter, S1'!R6*Main!$B$8+'EV Scenarios'!R$2*'Node ratio'!$B6</f>
        <v>0.10900488325491145</v>
      </c>
      <c r="S6" s="1">
        <f>'[2]Pc, Winter, S1'!S6*Main!$B$8+'EV Scenarios'!S$2*'Node ratio'!$B6</f>
        <v>3.6615013687548963</v>
      </c>
      <c r="T6" s="1">
        <f>'[2]Pc, Winter, S1'!T6*Main!$B$8+'EV Scenarios'!T$2*'Node ratio'!$B6</f>
        <v>3.3789851647825193</v>
      </c>
      <c r="U6" s="1">
        <f>'[2]Pc, Winter, S1'!U6*Main!$B$8+'EV Scenarios'!U$2*'Node ratio'!$B6</f>
        <v>3.6548294542141804</v>
      </c>
      <c r="V6" s="1">
        <f>'[2]Pc, Winter, S1'!V6*Main!$B$8+'EV Scenarios'!V$2*'Node ratio'!$B6</f>
        <v>3.6596857424711184</v>
      </c>
      <c r="W6" s="1">
        <f>'[2]Pc, Winter, S1'!W6*Main!$B$8+'EV Scenarios'!W$2*'Node ratio'!$B6</f>
        <v>3.5755719494406266</v>
      </c>
      <c r="X6" s="1">
        <f>'[2]Pc, Winter, S1'!X6*Main!$B$8+'EV Scenarios'!X$2*'Node ratio'!$B6</f>
        <v>2.8250429920640134</v>
      </c>
      <c r="Y6" s="1">
        <f>'[2]Pc, Winter, S1'!Y6*Main!$B$8+'EV Scenarios'!Y$2*'Node ratio'!$B6</f>
        <v>-1.9055690037568718</v>
      </c>
      <c r="Z6" s="1"/>
    </row>
    <row r="7" spans="1:26" x14ac:dyDescent="0.25">
      <c r="A7">
        <v>8</v>
      </c>
      <c r="B7" s="1">
        <f>'[2]Pc, Winter, S1'!B7*Main!$B$8+'EV Scenarios'!B$2*'Node ratio'!$B7</f>
        <v>0</v>
      </c>
      <c r="C7" s="1">
        <f>'[2]Pc, Winter, S1'!C7*Main!$B$8+'EV Scenarios'!C$2*'Node ratio'!$B7</f>
        <v>0</v>
      </c>
      <c r="D7" s="1">
        <f>'[2]Pc, Winter, S1'!D7*Main!$B$8+'EV Scenarios'!D$2*'Node ratio'!$B7</f>
        <v>0</v>
      </c>
      <c r="E7" s="1">
        <f>'[2]Pc, Winter, S1'!E7*Main!$B$8+'EV Scenarios'!E$2*'Node ratio'!$B7</f>
        <v>0</v>
      </c>
      <c r="F7" s="1">
        <f>'[2]Pc, Winter, S1'!F7*Main!$B$8+'EV Scenarios'!F$2*'Node ratio'!$B7</f>
        <v>0</v>
      </c>
      <c r="G7" s="1">
        <f>'[2]Pc, Winter, S1'!G7*Main!$B$8+'EV Scenarios'!G$2*'Node ratio'!$B7</f>
        <v>0</v>
      </c>
      <c r="H7" s="1">
        <f>'[2]Pc, Winter, S1'!H7*Main!$B$8+'EV Scenarios'!H$2*'Node ratio'!$B7</f>
        <v>0</v>
      </c>
      <c r="I7" s="1">
        <f>'[2]Pc, Winter, S1'!I7*Main!$B$8+'EV Scenarios'!I$2*'Node ratio'!$B7</f>
        <v>0</v>
      </c>
      <c r="J7" s="1">
        <f>'[2]Pc, Winter, S1'!J7*Main!$B$8+'EV Scenarios'!J$2*'Node ratio'!$B7</f>
        <v>0</v>
      </c>
      <c r="K7" s="1">
        <f>'[2]Pc, Winter, S1'!K7*Main!$B$8+'EV Scenarios'!K$2*'Node ratio'!$B7</f>
        <v>0</v>
      </c>
      <c r="L7" s="1">
        <f>'[2]Pc, Winter, S1'!L7*Main!$B$8+'EV Scenarios'!L$2*'Node ratio'!$B7</f>
        <v>0</v>
      </c>
      <c r="M7" s="1">
        <f>'[2]Pc, Winter, S1'!M7*Main!$B$8+'EV Scenarios'!M$2*'Node ratio'!$B7</f>
        <v>0</v>
      </c>
      <c r="N7" s="1">
        <f>'[2]Pc, Winter, S1'!N7*Main!$B$8+'EV Scenarios'!N$2*'Node ratio'!$B7</f>
        <v>0</v>
      </c>
      <c r="O7" s="1">
        <f>'[2]Pc, Winter, S1'!O7*Main!$B$8+'EV Scenarios'!O$2*'Node ratio'!$B7</f>
        <v>0</v>
      </c>
      <c r="P7" s="1">
        <f>'[2]Pc, Winter, S1'!P7*Main!$B$8+'EV Scenarios'!P$2*'Node ratio'!$B7</f>
        <v>0</v>
      </c>
      <c r="Q7" s="1">
        <f>'[2]Pc, Winter, S1'!Q7*Main!$B$8+'EV Scenarios'!Q$2*'Node ratio'!$B7</f>
        <v>0</v>
      </c>
      <c r="R7" s="1">
        <f>'[2]Pc, Winter, S1'!R7*Main!$B$8+'EV Scenarios'!R$2*'Node ratio'!$B7</f>
        <v>0</v>
      </c>
      <c r="S7" s="1">
        <f>'[2]Pc, Winter, S1'!S7*Main!$B$8+'EV Scenarios'!S$2*'Node ratio'!$B7</f>
        <v>0</v>
      </c>
      <c r="T7" s="1">
        <f>'[2]Pc, Winter, S1'!T7*Main!$B$8+'EV Scenarios'!T$2*'Node ratio'!$B7</f>
        <v>0</v>
      </c>
      <c r="U7" s="1">
        <f>'[2]Pc, Winter, S1'!U7*Main!$B$8+'EV Scenarios'!U$2*'Node ratio'!$B7</f>
        <v>0</v>
      </c>
      <c r="V7" s="1">
        <f>'[2]Pc, Winter, S1'!V7*Main!$B$8+'EV Scenarios'!V$2*'Node ratio'!$B7</f>
        <v>0</v>
      </c>
      <c r="W7" s="1">
        <f>'[2]Pc, Winter, S1'!W7*Main!$B$8+'EV Scenarios'!W$2*'Node ratio'!$B7</f>
        <v>0</v>
      </c>
      <c r="X7" s="1">
        <f>'[2]Pc, Winter, S1'!X7*Main!$B$8+'EV Scenarios'!X$2*'Node ratio'!$B7</f>
        <v>0</v>
      </c>
      <c r="Y7" s="1">
        <f>'[2]Pc, Winter, S1'!Y7*Main!$B$8+'EV Scenarios'!Y$2*'Node ratio'!$B7</f>
        <v>0</v>
      </c>
      <c r="Z7" s="1"/>
    </row>
    <row r="8" spans="1:26" x14ac:dyDescent="0.25">
      <c r="A8">
        <v>9</v>
      </c>
      <c r="B8" s="1">
        <f>'[2]Pc, Winter, S1'!B8*Main!$B$8+'EV Scenarios'!B$2*'Node ratio'!$B8</f>
        <v>29.719734194477258</v>
      </c>
      <c r="C8" s="1">
        <f>'[2]Pc, Winter, S1'!C8*Main!$B$8+'EV Scenarios'!C$2*'Node ratio'!$B8</f>
        <v>31.616599981733607</v>
      </c>
      <c r="D8" s="1">
        <f>'[2]Pc, Winter, S1'!D8*Main!$B$8+'EV Scenarios'!D$2*'Node ratio'!$B8</f>
        <v>33.200336891686355</v>
      </c>
      <c r="E8" s="1">
        <f>'[2]Pc, Winter, S1'!E8*Main!$B$8+'EV Scenarios'!E$2*'Node ratio'!$B8</f>
        <v>37.437492831526868</v>
      </c>
      <c r="F8" s="1">
        <f>'[2]Pc, Winter, S1'!F8*Main!$B$8+'EV Scenarios'!F$2*'Node ratio'!$B8</f>
        <v>39.661268766213823</v>
      </c>
      <c r="G8" s="1">
        <f>'[2]Pc, Winter, S1'!G8*Main!$B$8+'EV Scenarios'!G$2*'Node ratio'!$B8</f>
        <v>24.356497615815123</v>
      </c>
      <c r="H8" s="1">
        <f>'[2]Pc, Winter, S1'!H8*Main!$B$8+'EV Scenarios'!H$2*'Node ratio'!$B8</f>
        <v>7.8326205319698765</v>
      </c>
      <c r="I8" s="1">
        <f>'[2]Pc, Winter, S1'!I8*Main!$B$8+'EV Scenarios'!I$2*'Node ratio'!$B8</f>
        <v>-23.394960514884819</v>
      </c>
      <c r="J8" s="1">
        <f>'[2]Pc, Winter, S1'!J8*Main!$B$8+'EV Scenarios'!J$2*'Node ratio'!$B8</f>
        <v>-39.912663259347319</v>
      </c>
      <c r="K8" s="1">
        <f>'[2]Pc, Winter, S1'!K8*Main!$B$8+'EV Scenarios'!K$2*'Node ratio'!$B8</f>
        <v>-28.981493209834618</v>
      </c>
      <c r="L8" s="1">
        <f>'[2]Pc, Winter, S1'!L8*Main!$B$8+'EV Scenarios'!L$2*'Node ratio'!$B8</f>
        <v>-13.651322994757823</v>
      </c>
      <c r="M8" s="1">
        <f>'[2]Pc, Winter, S1'!M8*Main!$B$8+'EV Scenarios'!M$2*'Node ratio'!$B8</f>
        <v>-10.34682333756645</v>
      </c>
      <c r="N8" s="1">
        <f>'[2]Pc, Winter, S1'!N8*Main!$B$8+'EV Scenarios'!N$2*'Node ratio'!$B8</f>
        <v>-22.463575422607793</v>
      </c>
      <c r="O8" s="1">
        <f>'[2]Pc, Winter, S1'!O8*Main!$B$8+'EV Scenarios'!O$2*'Node ratio'!$B8</f>
        <v>-9.1535715916715876</v>
      </c>
      <c r="P8" s="1">
        <f>'[2]Pc, Winter, S1'!P8*Main!$B$8+'EV Scenarios'!P$2*'Node ratio'!$B8</f>
        <v>-10.530302401329001</v>
      </c>
      <c r="Q8" s="1">
        <f>'[2]Pc, Winter, S1'!Q8*Main!$B$8+'EV Scenarios'!Q$2*'Node ratio'!$B8</f>
        <v>-12.84004820788541</v>
      </c>
      <c r="R8" s="1">
        <f>'[2]Pc, Winter, S1'!R8*Main!$B$8+'EV Scenarios'!R$2*'Node ratio'!$B8</f>
        <v>-17.321711363112819</v>
      </c>
      <c r="S8" s="1">
        <f>'[2]Pc, Winter, S1'!S8*Main!$B$8+'EV Scenarios'!S$2*'Node ratio'!$B8</f>
        <v>-25.771272094728289</v>
      </c>
      <c r="T8" s="1">
        <f>'[2]Pc, Winter, S1'!T8*Main!$B$8+'EV Scenarios'!T$2*'Node ratio'!$B8</f>
        <v>-27.296763115194921</v>
      </c>
      <c r="U8" s="1">
        <f>'[2]Pc, Winter, S1'!U8*Main!$B$8+'EV Scenarios'!U$2*'Node ratio'!$B8</f>
        <v>-29.36838453439162</v>
      </c>
      <c r="V8" s="1">
        <f>'[2]Pc, Winter, S1'!V8*Main!$B$8+'EV Scenarios'!V$2*'Node ratio'!$B8</f>
        <v>-29.362663075753105</v>
      </c>
      <c r="W8" s="1">
        <f>'[2]Pc, Winter, S1'!W8*Main!$B$8+'EV Scenarios'!W$2*'Node ratio'!$B8</f>
        <v>-16.836342334937978</v>
      </c>
      <c r="X8" s="1">
        <f>'[2]Pc, Winter, S1'!X8*Main!$B$8+'EV Scenarios'!X$2*'Node ratio'!$B8</f>
        <v>5.9596808508860031</v>
      </c>
      <c r="Y8" s="1">
        <f>'[2]Pc, Winter, S1'!Y8*Main!$B$8+'EV Scenarios'!Y$2*'Node ratio'!$B8</f>
        <v>26.367554957147075</v>
      </c>
      <c r="Z8" s="1"/>
    </row>
    <row r="9" spans="1:26" x14ac:dyDescent="0.25">
      <c r="A9">
        <v>10</v>
      </c>
      <c r="B9" s="1">
        <f>'[2]Pc, Winter, S1'!B9*Main!$B$8+'EV Scenarios'!B$2*'Node ratio'!$B9</f>
        <v>33.258092254199539</v>
      </c>
      <c r="C9" s="1">
        <f>'[2]Pc, Winter, S1'!C9*Main!$B$8+'EV Scenarios'!C$2*'Node ratio'!$B9</f>
        <v>30.6825332631647</v>
      </c>
      <c r="D9" s="1">
        <f>'[2]Pc, Winter, S1'!D9*Main!$B$8+'EV Scenarios'!D$2*'Node ratio'!$B9</f>
        <v>29.199331742941954</v>
      </c>
      <c r="E9" s="1">
        <f>'[2]Pc, Winter, S1'!E9*Main!$B$8+'EV Scenarios'!E$2*'Node ratio'!$B9</f>
        <v>28.575566559031309</v>
      </c>
      <c r="F9" s="1">
        <f>'[2]Pc, Winter, S1'!F9*Main!$B$8+'EV Scenarios'!F$2*'Node ratio'!$B9</f>
        <v>28.145514021278842</v>
      </c>
      <c r="G9" s="1">
        <f>'[2]Pc, Winter, S1'!G9*Main!$B$8+'EV Scenarios'!G$2*'Node ratio'!$B9</f>
        <v>29.793341864034421</v>
      </c>
      <c r="H9" s="1">
        <f>'[2]Pc, Winter, S1'!H9*Main!$B$8+'EV Scenarios'!H$2*'Node ratio'!$B9</f>
        <v>37.03040032048338</v>
      </c>
      <c r="I9" s="1">
        <f>'[2]Pc, Winter, S1'!I9*Main!$B$8+'EV Scenarios'!I$2*'Node ratio'!$B9</f>
        <v>41.627221396287055</v>
      </c>
      <c r="J9" s="1">
        <f>'[2]Pc, Winter, S1'!J9*Main!$B$8+'EV Scenarios'!J$2*'Node ratio'!$B9</f>
        <v>49.642240032711577</v>
      </c>
      <c r="K9" s="1">
        <f>'[2]Pc, Winter, S1'!K9*Main!$B$8+'EV Scenarios'!K$2*'Node ratio'!$B9</f>
        <v>53.447322720854189</v>
      </c>
      <c r="L9" s="1">
        <f>'[2]Pc, Winter, S1'!L9*Main!$B$8+'EV Scenarios'!L$2*'Node ratio'!$B9</f>
        <v>53.436975317134106</v>
      </c>
      <c r="M9" s="1">
        <f>'[2]Pc, Winter, S1'!M9*Main!$B$8+'EV Scenarios'!M$2*'Node ratio'!$B9</f>
        <v>54.397788454481756</v>
      </c>
      <c r="N9" s="1">
        <f>'[2]Pc, Winter, S1'!N9*Main!$B$8+'EV Scenarios'!N$2*'Node ratio'!$B9</f>
        <v>52.61663389512065</v>
      </c>
      <c r="O9" s="1">
        <f>'[2]Pc, Winter, S1'!O9*Main!$B$8+'EV Scenarios'!O$2*'Node ratio'!$B9</f>
        <v>51.588504976665227</v>
      </c>
      <c r="P9" s="1">
        <f>'[2]Pc, Winter, S1'!P9*Main!$B$8+'EV Scenarios'!P$2*'Node ratio'!$B9</f>
        <v>51.053350113806225</v>
      </c>
      <c r="Q9" s="1">
        <f>'[2]Pc, Winter, S1'!Q9*Main!$B$8+'EV Scenarios'!Q$2*'Node ratio'!$B9</f>
        <v>49.201202029002566</v>
      </c>
      <c r="R9" s="1">
        <f>'[2]Pc, Winter, S1'!R9*Main!$B$8+'EV Scenarios'!R$2*'Node ratio'!$B9</f>
        <v>49.384697784105015</v>
      </c>
      <c r="S9" s="1">
        <f>'[2]Pc, Winter, S1'!S9*Main!$B$8+'EV Scenarios'!S$2*'Node ratio'!$B9</f>
        <v>55.218394534072324</v>
      </c>
      <c r="T9" s="1">
        <f>'[2]Pc, Winter, S1'!T9*Main!$B$8+'EV Scenarios'!T$2*'Node ratio'!$B9</f>
        <v>47.896847691019865</v>
      </c>
      <c r="U9" s="1">
        <f>'[2]Pc, Winter, S1'!U9*Main!$B$8+'EV Scenarios'!U$2*'Node ratio'!$B9</f>
        <v>47.588086404879846</v>
      </c>
      <c r="V9" s="1">
        <f>'[2]Pc, Winter, S1'!V9*Main!$B$8+'EV Scenarios'!V$2*'Node ratio'!$B9</f>
        <v>47.745605553320345</v>
      </c>
      <c r="W9" s="1">
        <f>'[2]Pc, Winter, S1'!W9*Main!$B$8+'EV Scenarios'!W$2*'Node ratio'!$B9</f>
        <v>45.452997799701954</v>
      </c>
      <c r="X9" s="1">
        <f>'[2]Pc, Winter, S1'!X9*Main!$B$8+'EV Scenarios'!X$2*'Node ratio'!$B9</f>
        <v>39.952903687152556</v>
      </c>
      <c r="Y9" s="1">
        <f>'[2]Pc, Winter, S1'!Y9*Main!$B$8+'EV Scenarios'!Y$2*'Node ratio'!$B9</f>
        <v>35.486873385291368</v>
      </c>
      <c r="Z9" s="1"/>
    </row>
    <row r="10" spans="1:26" x14ac:dyDescent="0.25">
      <c r="A10">
        <v>12</v>
      </c>
      <c r="B10" s="1">
        <f>'[2]Pc, Winter, S1'!B10*Main!$B$8+'EV Scenarios'!B$2*'Node ratio'!$B10</f>
        <v>205.348747592905</v>
      </c>
      <c r="C10" s="1">
        <f>'[2]Pc, Winter, S1'!C10*Main!$B$8+'EV Scenarios'!C$2*'Node ratio'!$B10</f>
        <v>180.37975015239036</v>
      </c>
      <c r="D10" s="1">
        <f>'[2]Pc, Winter, S1'!D10*Main!$B$8+'EV Scenarios'!D$2*'Node ratio'!$B10</f>
        <v>170.81969728782991</v>
      </c>
      <c r="E10" s="1">
        <f>'[2]Pc, Winter, S1'!E10*Main!$B$8+'EV Scenarios'!E$2*'Node ratio'!$B10</f>
        <v>166.60375962499043</v>
      </c>
      <c r="F10" s="1">
        <f>'[2]Pc, Winter, S1'!F10*Main!$B$8+'EV Scenarios'!F$2*'Node ratio'!$B10</f>
        <v>163.44021936680409</v>
      </c>
      <c r="G10" s="1">
        <f>'[2]Pc, Winter, S1'!G10*Main!$B$8+'EV Scenarios'!G$2*'Node ratio'!$B10</f>
        <v>185.14767103726953</v>
      </c>
      <c r="H10" s="1">
        <f>'[2]Pc, Winter, S1'!H10*Main!$B$8+'EV Scenarios'!H$2*'Node ratio'!$B10</f>
        <v>253.60158842852616</v>
      </c>
      <c r="I10" s="1">
        <f>'[2]Pc, Winter, S1'!I10*Main!$B$8+'EV Scenarios'!I$2*'Node ratio'!$B10</f>
        <v>302.32354901823908</v>
      </c>
      <c r="J10" s="1">
        <f>'[2]Pc, Winter, S1'!J10*Main!$B$8+'EV Scenarios'!J$2*'Node ratio'!$B10</f>
        <v>326.54129847821838</v>
      </c>
      <c r="K10" s="1">
        <f>'[2]Pc, Winter, S1'!K10*Main!$B$8+'EV Scenarios'!K$2*'Node ratio'!$B10</f>
        <v>323.20909565648498</v>
      </c>
      <c r="L10" s="1">
        <f>'[2]Pc, Winter, S1'!L10*Main!$B$8+'EV Scenarios'!L$2*'Node ratio'!$B10</f>
        <v>340.61790288523798</v>
      </c>
      <c r="M10" s="1">
        <f>'[2]Pc, Winter, S1'!M10*Main!$B$8+'EV Scenarios'!M$2*'Node ratio'!$B10</f>
        <v>349.10229742245139</v>
      </c>
      <c r="N10" s="1">
        <f>'[2]Pc, Winter, S1'!N10*Main!$B$8+'EV Scenarios'!N$2*'Node ratio'!$B10</f>
        <v>334.24305982837797</v>
      </c>
      <c r="O10" s="1">
        <f>'[2]Pc, Winter, S1'!O10*Main!$B$8+'EV Scenarios'!O$2*'Node ratio'!$B10</f>
        <v>329.11738644571983</v>
      </c>
      <c r="P10" s="1">
        <f>'[2]Pc, Winter, S1'!P10*Main!$B$8+'EV Scenarios'!P$2*'Node ratio'!$B10</f>
        <v>307.48551821178677</v>
      </c>
      <c r="Q10" s="1">
        <f>'[2]Pc, Winter, S1'!Q10*Main!$B$8+'EV Scenarios'!Q$2*'Node ratio'!$B10</f>
        <v>296.71065422220056</v>
      </c>
      <c r="R10" s="1">
        <f>'[2]Pc, Winter, S1'!R10*Main!$B$8+'EV Scenarios'!R$2*'Node ratio'!$B10</f>
        <v>307.53834795586499</v>
      </c>
      <c r="S10" s="1">
        <f>'[2]Pc, Winter, S1'!S10*Main!$B$8+'EV Scenarios'!S$2*'Node ratio'!$B10</f>
        <v>361.13462742070135</v>
      </c>
      <c r="T10" s="1">
        <f>'[2]Pc, Winter, S1'!T10*Main!$B$8+'EV Scenarios'!T$2*'Node ratio'!$B10</f>
        <v>359.46314405057188</v>
      </c>
      <c r="U10" s="1">
        <f>'[2]Pc, Winter, S1'!U10*Main!$B$8+'EV Scenarios'!U$2*'Node ratio'!$B10</f>
        <v>359.33509677916101</v>
      </c>
      <c r="V10" s="1">
        <f>'[2]Pc, Winter, S1'!V10*Main!$B$8+'EV Scenarios'!V$2*'Node ratio'!$B10</f>
        <v>357.95923708842889</v>
      </c>
      <c r="W10" s="1">
        <f>'[2]Pc, Winter, S1'!W10*Main!$B$8+'EV Scenarios'!W$2*'Node ratio'!$B10</f>
        <v>337.44626041186638</v>
      </c>
      <c r="X10" s="1">
        <f>'[2]Pc, Winter, S1'!X10*Main!$B$8+'EV Scenarios'!X$2*'Node ratio'!$B10</f>
        <v>296.6477504255119</v>
      </c>
      <c r="Y10" s="1">
        <f>'[2]Pc, Winter, S1'!Y10*Main!$B$8+'EV Scenarios'!Y$2*'Node ratio'!$B10</f>
        <v>254.24032363182931</v>
      </c>
      <c r="Z10" s="1"/>
    </row>
    <row r="11" spans="1:26" x14ac:dyDescent="0.25">
      <c r="A11">
        <v>15</v>
      </c>
      <c r="B11" s="1">
        <f>'[2]Pc, Winter, S1'!B11*Main!$B$8+'EV Scenarios'!B$2*'Node ratio'!$B11</f>
        <v>4.4486573510423701</v>
      </c>
      <c r="C11" s="1">
        <f>'[2]Pc, Winter, S1'!C11*Main!$B$8+'EV Scenarios'!C$2*'Node ratio'!$B11</f>
        <v>4.3493792339288193</v>
      </c>
      <c r="D11" s="1">
        <f>'[2]Pc, Winter, S1'!D11*Main!$B$8+'EV Scenarios'!D$2*'Node ratio'!$B11</f>
        <v>4.1530188550713456</v>
      </c>
      <c r="E11" s="1">
        <f>'[2]Pc, Winter, S1'!E11*Main!$B$8+'EV Scenarios'!E$2*'Node ratio'!$B11</f>
        <v>4.1985778940251191</v>
      </c>
      <c r="F11" s="1">
        <f>'[2]Pc, Winter, S1'!F11*Main!$B$8+'EV Scenarios'!F$2*'Node ratio'!$B11</f>
        <v>4.1707069390383049</v>
      </c>
      <c r="G11" s="1">
        <f>'[2]Pc, Winter, S1'!G11*Main!$B$8+'EV Scenarios'!G$2*'Node ratio'!$B11</f>
        <v>4.4288152673410774</v>
      </c>
      <c r="H11" s="1">
        <f>'[2]Pc, Winter, S1'!H11*Main!$B$8+'EV Scenarios'!H$2*'Node ratio'!$B11</f>
        <v>5.6067604678089999</v>
      </c>
      <c r="I11" s="1">
        <f>'[2]Pc, Winter, S1'!I11*Main!$B$8+'EV Scenarios'!I$2*'Node ratio'!$B11</f>
        <v>6.2974383523435398</v>
      </c>
      <c r="J11" s="1">
        <f>'[2]Pc, Winter, S1'!J11*Main!$B$8+'EV Scenarios'!J$2*'Node ratio'!$B11</f>
        <v>6.7567222516954697</v>
      </c>
      <c r="K11" s="1">
        <f>'[2]Pc, Winter, S1'!K11*Main!$B$8+'EV Scenarios'!K$2*'Node ratio'!$B11</f>
        <v>7.0446553138182013</v>
      </c>
      <c r="L11" s="1">
        <f>'[2]Pc, Winter, S1'!L11*Main!$B$8+'EV Scenarios'!L$2*'Node ratio'!$B11</f>
        <v>6.5641013536577644</v>
      </c>
      <c r="M11" s="1">
        <f>'[2]Pc, Winter, S1'!M11*Main!$B$8+'EV Scenarios'!M$2*'Node ratio'!$B11</f>
        <v>6.7779268450709109</v>
      </c>
      <c r="N11" s="1">
        <f>'[2]Pc, Winter, S1'!N11*Main!$B$8+'EV Scenarios'!N$2*'Node ratio'!$B11</f>
        <v>6.6910516151937536</v>
      </c>
      <c r="O11" s="1">
        <f>'[2]Pc, Winter, S1'!O11*Main!$B$8+'EV Scenarios'!O$2*'Node ratio'!$B11</f>
        <v>6.442359902209704</v>
      </c>
      <c r="P11" s="1">
        <f>'[2]Pc, Winter, S1'!P11*Main!$B$8+'EV Scenarios'!P$2*'Node ratio'!$B11</f>
        <v>6.1148720385195015</v>
      </c>
      <c r="Q11" s="1">
        <f>'[2]Pc, Winter, S1'!Q11*Main!$B$8+'EV Scenarios'!Q$2*'Node ratio'!$B11</f>
        <v>5.7320864678459769</v>
      </c>
      <c r="R11" s="1">
        <f>'[2]Pc, Winter, S1'!R11*Main!$B$8+'EV Scenarios'!R$2*'Node ratio'!$B11</f>
        <v>5.7627296190502815</v>
      </c>
      <c r="S11" s="1">
        <f>'[2]Pc, Winter, S1'!S11*Main!$B$8+'EV Scenarios'!S$2*'Node ratio'!$B11</f>
        <v>6.5150001896610998</v>
      </c>
      <c r="T11" s="1">
        <f>'[2]Pc, Winter, S1'!T11*Main!$B$8+'EV Scenarios'!T$2*'Node ratio'!$B11</f>
        <v>6.5390265226284621</v>
      </c>
      <c r="U11" s="1">
        <f>'[2]Pc, Winter, S1'!U11*Main!$B$8+'EV Scenarios'!U$2*'Node ratio'!$B11</f>
        <v>6.6887010346706885</v>
      </c>
      <c r="V11" s="1">
        <f>'[2]Pc, Winter, S1'!V11*Main!$B$8+'EV Scenarios'!V$2*'Node ratio'!$B11</f>
        <v>6.4828729746140885</v>
      </c>
      <c r="W11" s="1">
        <f>'[2]Pc, Winter, S1'!W11*Main!$B$8+'EV Scenarios'!W$2*'Node ratio'!$B11</f>
        <v>6.2875165342828119</v>
      </c>
      <c r="X11" s="1">
        <f>'[2]Pc, Winter, S1'!X11*Main!$B$8+'EV Scenarios'!X$2*'Node ratio'!$B11</f>
        <v>5.5747296455037016</v>
      </c>
      <c r="Y11" s="1">
        <f>'[2]Pc, Winter, S1'!Y11*Main!$B$8+'EV Scenarios'!Y$2*'Node ratio'!$B11</f>
        <v>4.9497437031129721</v>
      </c>
      <c r="Z11" s="1"/>
    </row>
    <row r="12" spans="1:26" x14ac:dyDescent="0.25">
      <c r="A12">
        <v>16</v>
      </c>
      <c r="B12" s="1">
        <f>'[2]Pc, Winter, S1'!B12*Main!$B$8+'EV Scenarios'!B$2*'Node ratio'!$B12</f>
        <v>31.851084295374406</v>
      </c>
      <c r="C12" s="1">
        <f>'[2]Pc, Winter, S1'!C12*Main!$B$8+'EV Scenarios'!C$2*'Node ratio'!$B12</f>
        <v>30.886696931666545</v>
      </c>
      <c r="D12" s="1">
        <f>'[2]Pc, Winter, S1'!D12*Main!$B$8+'EV Scenarios'!D$2*'Node ratio'!$B12</f>
        <v>30.524743812745669</v>
      </c>
      <c r="E12" s="1">
        <f>'[2]Pc, Winter, S1'!E12*Main!$B$8+'EV Scenarios'!E$2*'Node ratio'!$B12</f>
        <v>30.686052436525507</v>
      </c>
      <c r="F12" s="1">
        <f>'[2]Pc, Winter, S1'!F12*Main!$B$8+'EV Scenarios'!F$2*'Node ratio'!$B12</f>
        <v>32.150399064374398</v>
      </c>
      <c r="G12" s="1">
        <f>'[2]Pc, Winter, S1'!G12*Main!$B$8+'EV Scenarios'!G$2*'Node ratio'!$B12</f>
        <v>36.651159701498948</v>
      </c>
      <c r="H12" s="1">
        <f>'[2]Pc, Winter, S1'!H12*Main!$B$8+'EV Scenarios'!H$2*'Node ratio'!$B12</f>
        <v>49.286245407609101</v>
      </c>
      <c r="I12" s="1">
        <f>'[2]Pc, Winter, S1'!I12*Main!$B$8+'EV Scenarios'!I$2*'Node ratio'!$B12</f>
        <v>57.099346519459353</v>
      </c>
      <c r="J12" s="1">
        <f>'[2]Pc, Winter, S1'!J12*Main!$B$8+'EV Scenarios'!J$2*'Node ratio'!$B12</f>
        <v>59.011998918459021</v>
      </c>
      <c r="K12" s="1">
        <f>'[2]Pc, Winter, S1'!K12*Main!$B$8+'EV Scenarios'!K$2*'Node ratio'!$B12</f>
        <v>55.229281252345878</v>
      </c>
      <c r="L12" s="1">
        <f>'[2]Pc, Winter, S1'!L12*Main!$B$8+'EV Scenarios'!L$2*'Node ratio'!$B12</f>
        <v>55.771706519113643</v>
      </c>
      <c r="M12" s="1">
        <f>'[2]Pc, Winter, S1'!M12*Main!$B$8+'EV Scenarios'!M$2*'Node ratio'!$B12</f>
        <v>55.918424512583719</v>
      </c>
      <c r="N12" s="1">
        <f>'[2]Pc, Winter, S1'!N12*Main!$B$8+'EV Scenarios'!N$2*'Node ratio'!$B12</f>
        <v>52.62252861289042</v>
      </c>
      <c r="O12" s="1">
        <f>'[2]Pc, Winter, S1'!O12*Main!$B$8+'EV Scenarios'!O$2*'Node ratio'!$B12</f>
        <v>52.94256009828446</v>
      </c>
      <c r="P12" s="1">
        <f>'[2]Pc, Winter, S1'!P12*Main!$B$8+'EV Scenarios'!P$2*'Node ratio'!$B12</f>
        <v>49.542122891238932</v>
      </c>
      <c r="Q12" s="1">
        <f>'[2]Pc, Winter, S1'!Q12*Main!$B$8+'EV Scenarios'!Q$2*'Node ratio'!$B12</f>
        <v>48.828474983203314</v>
      </c>
      <c r="R12" s="1">
        <f>'[2]Pc, Winter, S1'!R12*Main!$B$8+'EV Scenarios'!R$2*'Node ratio'!$B12</f>
        <v>49.821375327874449</v>
      </c>
      <c r="S12" s="1">
        <f>'[2]Pc, Winter, S1'!S12*Main!$B$8+'EV Scenarios'!S$2*'Node ratio'!$B12</f>
        <v>52.614867258571245</v>
      </c>
      <c r="T12" s="1">
        <f>'[2]Pc, Winter, S1'!T12*Main!$B$8+'EV Scenarios'!T$2*'Node ratio'!$B12</f>
        <v>51.667311775338291</v>
      </c>
      <c r="U12" s="1">
        <f>'[2]Pc, Winter, S1'!U12*Main!$B$8+'EV Scenarios'!U$2*'Node ratio'!$B12</f>
        <v>50.594597995150792</v>
      </c>
      <c r="V12" s="1">
        <f>'[2]Pc, Winter, S1'!V12*Main!$B$8+'EV Scenarios'!V$2*'Node ratio'!$B12</f>
        <v>49.371850545684246</v>
      </c>
      <c r="W12" s="1">
        <f>'[2]Pc, Winter, S1'!W12*Main!$B$8+'EV Scenarios'!W$2*'Node ratio'!$B12</f>
        <v>44.12674517725867</v>
      </c>
      <c r="X12" s="1">
        <f>'[2]Pc, Winter, S1'!X12*Main!$B$8+'EV Scenarios'!X$2*'Node ratio'!$B12</f>
        <v>39.340643503401431</v>
      </c>
      <c r="Y12" s="1">
        <f>'[2]Pc, Winter, S1'!Y12*Main!$B$8+'EV Scenarios'!Y$2*'Node ratio'!$B12</f>
        <v>34.383569816124577</v>
      </c>
      <c r="Z12" s="1"/>
    </row>
    <row r="13" spans="1:26" x14ac:dyDescent="0.25">
      <c r="A13">
        <v>17</v>
      </c>
      <c r="B13" s="1">
        <f>'[2]Pc, Winter, S1'!B13*Main!$B$8+'EV Scenarios'!B$2*'Node ratio'!$B13</f>
        <v>8.0873092926288788</v>
      </c>
      <c r="C13" s="1">
        <f>'[2]Pc, Winter, S1'!C13*Main!$B$8+'EV Scenarios'!C$2*'Node ratio'!$B13</f>
        <v>7.8465149986508456</v>
      </c>
      <c r="D13" s="1">
        <f>'[2]Pc, Winter, S1'!D13*Main!$B$8+'EV Scenarios'!D$2*'Node ratio'!$B13</f>
        <v>6.9243931754487287</v>
      </c>
      <c r="E13" s="1">
        <f>'[2]Pc, Winter, S1'!E13*Main!$B$8+'EV Scenarios'!E$2*'Node ratio'!$B13</f>
        <v>7.2543963182068198</v>
      </c>
      <c r="F13" s="1">
        <f>'[2]Pc, Winter, S1'!F13*Main!$B$8+'EV Scenarios'!F$2*'Node ratio'!$B13</f>
        <v>7.4487178450489155</v>
      </c>
      <c r="G13" s="1">
        <f>'[2]Pc, Winter, S1'!G13*Main!$B$8+'EV Scenarios'!G$2*'Node ratio'!$B13</f>
        <v>8.4249954721984022</v>
      </c>
      <c r="H13" s="1">
        <f>'[2]Pc, Winter, S1'!H13*Main!$B$8+'EV Scenarios'!H$2*'Node ratio'!$B13</f>
        <v>9.6782145761744243</v>
      </c>
      <c r="I13" s="1">
        <f>'[2]Pc, Winter, S1'!I13*Main!$B$8+'EV Scenarios'!I$2*'Node ratio'!$B13</f>
        <v>11.491864623672885</v>
      </c>
      <c r="J13" s="1">
        <f>'[2]Pc, Winter, S1'!J13*Main!$B$8+'EV Scenarios'!J$2*'Node ratio'!$B13</f>
        <v>11.491526371938392</v>
      </c>
      <c r="K13" s="1">
        <f>'[2]Pc, Winter, S1'!K13*Main!$B$8+'EV Scenarios'!K$2*'Node ratio'!$B13</f>
        <v>11.898150237643804</v>
      </c>
      <c r="L13" s="1">
        <f>'[2]Pc, Winter, S1'!L13*Main!$B$8+'EV Scenarios'!L$2*'Node ratio'!$B13</f>
        <v>10.44933975542761</v>
      </c>
      <c r="M13" s="1">
        <f>'[2]Pc, Winter, S1'!M13*Main!$B$8+'EV Scenarios'!M$2*'Node ratio'!$B13</f>
        <v>10.919811172655459</v>
      </c>
      <c r="N13" s="1">
        <f>'[2]Pc, Winter, S1'!N13*Main!$B$8+'EV Scenarios'!N$2*'Node ratio'!$B13</f>
        <v>10.269327161125927</v>
      </c>
      <c r="O13" s="1">
        <f>'[2]Pc, Winter, S1'!O13*Main!$B$8+'EV Scenarios'!O$2*'Node ratio'!$B13</f>
        <v>9.8183825979010351</v>
      </c>
      <c r="P13" s="1">
        <f>'[2]Pc, Winter, S1'!P13*Main!$B$8+'EV Scenarios'!P$2*'Node ratio'!$B13</f>
        <v>10.109373742083259</v>
      </c>
      <c r="Q13" s="1">
        <f>'[2]Pc, Winter, S1'!Q13*Main!$B$8+'EV Scenarios'!Q$2*'Node ratio'!$B13</f>
        <v>10.522111365824525</v>
      </c>
      <c r="R13" s="1">
        <f>'[2]Pc, Winter, S1'!R13*Main!$B$8+'EV Scenarios'!R$2*'Node ratio'!$B13</f>
        <v>11.73017167355108</v>
      </c>
      <c r="S13" s="1">
        <f>'[2]Pc, Winter, S1'!S13*Main!$B$8+'EV Scenarios'!S$2*'Node ratio'!$B13</f>
        <v>12.425466862446656</v>
      </c>
      <c r="T13" s="1">
        <f>'[2]Pc, Winter, S1'!T13*Main!$B$8+'EV Scenarios'!T$2*'Node ratio'!$B13</f>
        <v>11.793345156335878</v>
      </c>
      <c r="U13" s="1">
        <f>'[2]Pc, Winter, S1'!U13*Main!$B$8+'EV Scenarios'!U$2*'Node ratio'!$B13</f>
        <v>12.587608712266071</v>
      </c>
      <c r="V13" s="1">
        <f>'[2]Pc, Winter, S1'!V13*Main!$B$8+'EV Scenarios'!V$2*'Node ratio'!$B13</f>
        <v>12.601877025676233</v>
      </c>
      <c r="W13" s="1">
        <f>'[2]Pc, Winter, S1'!W13*Main!$B$8+'EV Scenarios'!W$2*'Node ratio'!$B13</f>
        <v>10.967835752103015</v>
      </c>
      <c r="X13" s="1">
        <f>'[2]Pc, Winter, S1'!X13*Main!$B$8+'EV Scenarios'!X$2*'Node ratio'!$B13</f>
        <v>9.4579930388533491</v>
      </c>
      <c r="Y13" s="1">
        <f>'[2]Pc, Winter, S1'!Y13*Main!$B$8+'EV Scenarios'!Y$2*'Node ratio'!$B13</f>
        <v>9.3192693942363967</v>
      </c>
      <c r="Z13" s="1"/>
    </row>
    <row r="14" spans="1:26" x14ac:dyDescent="0.25">
      <c r="A14">
        <v>18</v>
      </c>
      <c r="B14" s="1">
        <f>'[2]Pc, Winter, S1'!B14*Main!$B$8+'EV Scenarios'!B$2*'Node ratio'!$B14</f>
        <v>0.72560195288659968</v>
      </c>
      <c r="C14" s="1">
        <f>'[2]Pc, Winter, S1'!C14*Main!$B$8+'EV Scenarios'!C$2*'Node ratio'!$B14</f>
        <v>0.7250468647424918</v>
      </c>
      <c r="D14" s="1">
        <f>'[2]Pc, Winter, S1'!D14*Main!$B$8+'EV Scenarios'!D$2*'Node ratio'!$B14</f>
        <v>0.72221569797352392</v>
      </c>
      <c r="E14" s="1">
        <f>'[2]Pc, Winter, S1'!E14*Main!$B$8+'EV Scenarios'!E$2*'Node ratio'!$B14</f>
        <v>0.72097553105830015</v>
      </c>
      <c r="F14" s="1">
        <f>'[2]Pc, Winter, S1'!F14*Main!$B$8+'EV Scenarios'!F$2*'Node ratio'!$B14</f>
        <v>0.7803053622830467</v>
      </c>
      <c r="G14" s="1">
        <f>'[2]Pc, Winter, S1'!G14*Main!$B$8+'EV Scenarios'!G$2*'Node ratio'!$B14</f>
        <v>0.70197566073983675</v>
      </c>
      <c r="H14" s="1">
        <f>'[2]Pc, Winter, S1'!H14*Main!$B$8+'EV Scenarios'!H$2*'Node ratio'!$B14</f>
        <v>1.1410661823699975</v>
      </c>
      <c r="I14" s="1">
        <f>'[2]Pc, Winter, S1'!I14*Main!$B$8+'EV Scenarios'!I$2*'Node ratio'!$B14</f>
        <v>1.1874608680406724</v>
      </c>
      <c r="J14" s="1">
        <f>'[2]Pc, Winter, S1'!J14*Main!$B$8+'EV Scenarios'!J$2*'Node ratio'!$B14</f>
        <v>1.1872650996895036</v>
      </c>
      <c r="K14" s="1">
        <f>'[2]Pc, Winter, S1'!K14*Main!$B$8+'EV Scenarios'!K$2*'Node ratio'!$B14</f>
        <v>1.4015991866567417</v>
      </c>
      <c r="L14" s="1">
        <f>'[2]Pc, Winter, S1'!L14*Main!$B$8+'EV Scenarios'!L$2*'Node ratio'!$B14</f>
        <v>1.7529278441567253</v>
      </c>
      <c r="M14" s="1">
        <f>'[2]Pc, Winter, S1'!M14*Main!$B$8+'EV Scenarios'!M$2*'Node ratio'!$B14</f>
        <v>1.5907730389935295</v>
      </c>
      <c r="N14" s="1">
        <f>'[2]Pc, Winter, S1'!N14*Main!$B$8+'EV Scenarios'!N$2*'Node ratio'!$B14</f>
        <v>1.7795966139828059</v>
      </c>
      <c r="O14" s="1">
        <f>'[2]Pc, Winter, S1'!O14*Main!$B$8+'EV Scenarios'!O$2*'Node ratio'!$B14</f>
        <v>1.7865437202895413</v>
      </c>
      <c r="P14" s="1">
        <f>'[2]Pc, Winter, S1'!P14*Main!$B$8+'EV Scenarios'!P$2*'Node ratio'!$B14</f>
        <v>1.6721335399615072</v>
      </c>
      <c r="Q14" s="1">
        <f>'[2]Pc, Winter, S1'!Q14*Main!$B$8+'EV Scenarios'!Q$2*'Node ratio'!$B14</f>
        <v>1.6430775761560408</v>
      </c>
      <c r="R14" s="1">
        <f>'[2]Pc, Winter, S1'!R14*Main!$B$8+'EV Scenarios'!R$2*'Node ratio'!$B14</f>
        <v>1.762078981292694</v>
      </c>
      <c r="S14" s="1">
        <f>'[2]Pc, Winter, S1'!S14*Main!$B$8+'EV Scenarios'!S$2*'Node ratio'!$B14</f>
        <v>1.8264925892551744</v>
      </c>
      <c r="T14" s="1">
        <f>'[2]Pc, Winter, S1'!T14*Main!$B$8+'EV Scenarios'!T$2*'Node ratio'!$B14</f>
        <v>1.8253073935922162</v>
      </c>
      <c r="U14" s="1">
        <f>'[2]Pc, Winter, S1'!U14*Main!$B$8+'EV Scenarios'!U$2*'Node ratio'!$B14</f>
        <v>1.8257251456539731</v>
      </c>
      <c r="V14" s="1">
        <f>'[2]Pc, Winter, S1'!V14*Main!$B$8+'EV Scenarios'!V$2*'Node ratio'!$B14</f>
        <v>1.826222445867451</v>
      </c>
      <c r="W14" s="1">
        <f>'[2]Pc, Winter, S1'!W14*Main!$B$8+'EV Scenarios'!W$2*'Node ratio'!$B14</f>
        <v>1.225565679861377</v>
      </c>
      <c r="X14" s="1">
        <f>'[2]Pc, Winter, S1'!X14*Main!$B$8+'EV Scenarios'!X$2*'Node ratio'!$B14</f>
        <v>0.97909920374739934</v>
      </c>
      <c r="Y14" s="1">
        <f>'[2]Pc, Winter, S1'!Y14*Main!$B$8+'EV Scenarios'!Y$2*'Node ratio'!$B14</f>
        <v>0.80416778070553785</v>
      </c>
      <c r="Z14" s="1"/>
    </row>
    <row r="15" spans="1:26" x14ac:dyDescent="0.25">
      <c r="A15">
        <v>20</v>
      </c>
      <c r="B15" s="1">
        <f>'[2]Pc, Winter, S1'!B15*Main!$B$8+'EV Scenarios'!B$2*'Node ratio'!$B15</f>
        <v>4.5490597976416378</v>
      </c>
      <c r="C15" s="1">
        <f>'[2]Pc, Winter, S1'!C15*Main!$B$8+'EV Scenarios'!C$2*'Node ratio'!$B15</f>
        <v>4.5472280324471352</v>
      </c>
      <c r="D15" s="1">
        <f>'[2]Pc, Winter, S1'!D15*Main!$B$8+'EV Scenarios'!D$2*'Node ratio'!$B15</f>
        <v>4.5378853130929695</v>
      </c>
      <c r="E15" s="1">
        <f>'[2]Pc, Winter, S1'!E15*Main!$B$8+'EV Scenarios'!E$2*'Node ratio'!$B15</f>
        <v>4.4692896319937816</v>
      </c>
      <c r="F15" s="1">
        <f>'[2]Pc, Winter, S1'!F15*Main!$B$8+'EV Scenarios'!F$2*'Node ratio'!$B15</f>
        <v>4.9807289043777736</v>
      </c>
      <c r="G15" s="1">
        <f>'[2]Pc, Winter, S1'!G15*Main!$B$8+'EV Scenarios'!G$2*'Node ratio'!$B15</f>
        <v>4.6635520634418492</v>
      </c>
      <c r="H15" s="1">
        <f>'[2]Pc, Winter, S1'!H15*Main!$B$8+'EV Scenarios'!H$2*'Node ratio'!$B15</f>
        <v>4.7386635922065024</v>
      </c>
      <c r="I15" s="1">
        <f>'[2]Pc, Winter, S1'!I15*Main!$B$8+'EV Scenarios'!I$2*'Node ratio'!$B15</f>
        <v>3.9083186846167175</v>
      </c>
      <c r="J15" s="1">
        <f>'[2]Pc, Winter, S1'!J15*Main!$B$8+'EV Scenarios'!J$2*'Node ratio'!$B15</f>
        <v>3.3464931606106179</v>
      </c>
      <c r="K15" s="1">
        <f>'[2]Pc, Winter, S1'!K15*Main!$B$8+'EV Scenarios'!K$2*'Node ratio'!$B15</f>
        <v>2.9308766678881586</v>
      </c>
      <c r="L15" s="1">
        <f>'[2]Pc, Winter, S1'!L15*Main!$B$8+'EV Scenarios'!L$2*'Node ratio'!$B15</f>
        <v>3.5210218833387978</v>
      </c>
      <c r="M15" s="1">
        <f>'[2]Pc, Winter, S1'!M15*Main!$B$8+'EV Scenarios'!M$2*'Node ratio'!$B15</f>
        <v>3.9846463665336027</v>
      </c>
      <c r="N15" s="1">
        <f>'[2]Pc, Winter, S1'!N15*Main!$B$8+'EV Scenarios'!N$2*'Node ratio'!$B15</f>
        <v>4.3735571144703025</v>
      </c>
      <c r="O15" s="1">
        <f>'[2]Pc, Winter, S1'!O15*Main!$B$8+'EV Scenarios'!O$2*'Node ratio'!$B15</f>
        <v>4.763167341221604</v>
      </c>
      <c r="P15" s="1">
        <f>'[2]Pc, Winter, S1'!P15*Main!$B$8+'EV Scenarios'!P$2*'Node ratio'!$B15</f>
        <v>4.6339444897756845</v>
      </c>
      <c r="Q15" s="1">
        <f>'[2]Pc, Winter, S1'!Q15*Main!$B$8+'EV Scenarios'!Q$2*'Node ratio'!$B15</f>
        <v>4.0538456408969852</v>
      </c>
      <c r="R15" s="1">
        <f>'[2]Pc, Winter, S1'!R15*Main!$B$8+'EV Scenarios'!R$2*'Node ratio'!$B15</f>
        <v>4.1189837085990364</v>
      </c>
      <c r="S15" s="1">
        <f>'[2]Pc, Winter, S1'!S15*Main!$B$8+'EV Scenarios'!S$2*'Node ratio'!$B15</f>
        <v>4.4435682309854796</v>
      </c>
      <c r="T15" s="1">
        <f>'[2]Pc, Winter, S1'!T15*Main!$B$8+'EV Scenarios'!T$2*'Node ratio'!$B15</f>
        <v>4.5041614444424551</v>
      </c>
      <c r="U15" s="1">
        <f>'[2]Pc, Winter, S1'!U15*Main!$B$8+'EV Scenarios'!U$2*'Node ratio'!$B15</f>
        <v>4.3765313982952847</v>
      </c>
      <c r="V15" s="1">
        <f>'[2]Pc, Winter, S1'!V15*Main!$B$8+'EV Scenarios'!V$2*'Node ratio'!$B15</f>
        <v>4.4555747208061947</v>
      </c>
      <c r="W15" s="1">
        <f>'[2]Pc, Winter, S1'!W15*Main!$B$8+'EV Scenarios'!W$2*'Node ratio'!$B15</f>
        <v>5.0735502507118246</v>
      </c>
      <c r="X15" s="1">
        <f>'[2]Pc, Winter, S1'!X15*Main!$B$8+'EV Scenarios'!X$2*'Node ratio'!$B15</f>
        <v>4.8638696984309213</v>
      </c>
      <c r="Y15" s="1">
        <f>'[2]Pc, Winter, S1'!Y15*Main!$B$8+'EV Scenarios'!Y$2*'Node ratio'!$B15</f>
        <v>4.4176592761464111</v>
      </c>
      <c r="Z15" s="1"/>
    </row>
    <row r="16" spans="1:26" x14ac:dyDescent="0.25">
      <c r="A16">
        <v>21</v>
      </c>
      <c r="B16" s="1">
        <f>'[2]Pc, Winter, S1'!B16*Main!$B$8+'EV Scenarios'!B$2*'Node ratio'!$B16</f>
        <v>7.238570984483836</v>
      </c>
      <c r="C16" s="1">
        <f>'[2]Pc, Winter, S1'!C16*Main!$B$8+'EV Scenarios'!C$2*'Node ratio'!$B16</f>
        <v>6.705021420738813</v>
      </c>
      <c r="D16" s="1">
        <f>'[2]Pc, Winter, S1'!D16*Main!$B$8+'EV Scenarios'!D$2*'Node ratio'!$B16</f>
        <v>6.2944151304825544</v>
      </c>
      <c r="E16" s="1">
        <f>'[2]Pc, Winter, S1'!E16*Main!$B$8+'EV Scenarios'!E$2*'Node ratio'!$B16</f>
        <v>6.2389279788090457</v>
      </c>
      <c r="F16" s="1">
        <f>'[2]Pc, Winter, S1'!F16*Main!$B$8+'EV Scenarios'!F$2*'Node ratio'!$B16</f>
        <v>6.2337983365305449</v>
      </c>
      <c r="G16" s="1">
        <f>'[2]Pc, Winter, S1'!G16*Main!$B$8+'EV Scenarios'!G$2*'Node ratio'!$B16</f>
        <v>6.9663353396221117</v>
      </c>
      <c r="H16" s="1">
        <f>'[2]Pc, Winter, S1'!H16*Main!$B$8+'EV Scenarios'!H$2*'Node ratio'!$B16</f>
        <v>10.556757312351365</v>
      </c>
      <c r="I16" s="1">
        <f>'[2]Pc, Winter, S1'!I16*Main!$B$8+'EV Scenarios'!I$2*'Node ratio'!$B16</f>
        <v>12.782170590503934</v>
      </c>
      <c r="J16" s="1">
        <f>'[2]Pc, Winter, S1'!J16*Main!$B$8+'EV Scenarios'!J$2*'Node ratio'!$B16</f>
        <v>13.625530938046213</v>
      </c>
      <c r="K16" s="1">
        <f>'[2]Pc, Winter, S1'!K16*Main!$B$8+'EV Scenarios'!K$2*'Node ratio'!$B16</f>
        <v>13.692813363822836</v>
      </c>
      <c r="L16" s="1">
        <f>'[2]Pc, Winter, S1'!L16*Main!$B$8+'EV Scenarios'!L$2*'Node ratio'!$B16</f>
        <v>13.084632846617501</v>
      </c>
      <c r="M16" s="1">
        <f>'[2]Pc, Winter, S1'!M16*Main!$B$8+'EV Scenarios'!M$2*'Node ratio'!$B16</f>
        <v>13.663144939637069</v>
      </c>
      <c r="N16" s="1">
        <f>'[2]Pc, Winter, S1'!N16*Main!$B$8+'EV Scenarios'!N$2*'Node ratio'!$B16</f>
        <v>13.738877241831137</v>
      </c>
      <c r="O16" s="1">
        <f>'[2]Pc, Winter, S1'!O16*Main!$B$8+'EV Scenarios'!O$2*'Node ratio'!$B16</f>
        <v>13.53900586347223</v>
      </c>
      <c r="P16" s="1">
        <f>'[2]Pc, Winter, S1'!P16*Main!$B$8+'EV Scenarios'!P$2*'Node ratio'!$B16</f>
        <v>12.061341180714686</v>
      </c>
      <c r="Q16" s="1">
        <f>'[2]Pc, Winter, S1'!Q16*Main!$B$8+'EV Scenarios'!Q$2*'Node ratio'!$B16</f>
        <v>11.288384838170389</v>
      </c>
      <c r="R16" s="1">
        <f>'[2]Pc, Winter, S1'!R16*Main!$B$8+'EV Scenarios'!R$2*'Node ratio'!$B16</f>
        <v>11.935023647101895</v>
      </c>
      <c r="S16" s="1">
        <f>'[2]Pc, Winter, S1'!S16*Main!$B$8+'EV Scenarios'!S$2*'Node ratio'!$B16</f>
        <v>13.920493387138398</v>
      </c>
      <c r="T16" s="1">
        <f>'[2]Pc, Winter, S1'!T16*Main!$B$8+'EV Scenarios'!T$2*'Node ratio'!$B16</f>
        <v>13.259134094281881</v>
      </c>
      <c r="U16" s="1">
        <f>'[2]Pc, Winter, S1'!U16*Main!$B$8+'EV Scenarios'!U$2*'Node ratio'!$B16</f>
        <v>13.082008822331543</v>
      </c>
      <c r="V16" s="1">
        <f>'[2]Pc, Winter, S1'!V16*Main!$B$8+'EV Scenarios'!V$2*'Node ratio'!$B16</f>
        <v>12.763635309058591</v>
      </c>
      <c r="W16" s="1">
        <f>'[2]Pc, Winter, S1'!W16*Main!$B$8+'EV Scenarios'!W$2*'Node ratio'!$B16</f>
        <v>11.89611845841376</v>
      </c>
      <c r="X16" s="1">
        <f>'[2]Pc, Winter, S1'!X16*Main!$B$8+'EV Scenarios'!X$2*'Node ratio'!$B16</f>
        <v>9.9798508051992982</v>
      </c>
      <c r="Y16" s="1">
        <f>'[2]Pc, Winter, S1'!Y16*Main!$B$8+'EV Scenarios'!Y$2*'Node ratio'!$B16</f>
        <v>8.6903073379552218</v>
      </c>
      <c r="Z16" s="1"/>
    </row>
    <row r="17" spans="1:26" x14ac:dyDescent="0.25">
      <c r="A17">
        <v>26</v>
      </c>
      <c r="B17" s="1">
        <f>'[2]Pc, Winter, S1'!B17*Main!$B$8+'EV Scenarios'!B$2*'Node ratio'!$B17</f>
        <v>25.580690774559859</v>
      </c>
      <c r="C17" s="1">
        <f>'[2]Pc, Winter, S1'!C17*Main!$B$8+'EV Scenarios'!C$2*'Node ratio'!$B17</f>
        <v>22.811971619903996</v>
      </c>
      <c r="D17" s="1">
        <f>'[2]Pc, Winter, S1'!D17*Main!$B$8+'EV Scenarios'!D$2*'Node ratio'!$B17</f>
        <v>21.686406495574495</v>
      </c>
      <c r="E17" s="1">
        <f>'[2]Pc, Winter, S1'!E17*Main!$B$8+'EV Scenarios'!E$2*'Node ratio'!$B17</f>
        <v>21.394892992303109</v>
      </c>
      <c r="F17" s="1">
        <f>'[2]Pc, Winter, S1'!F17*Main!$B$8+'EV Scenarios'!F$2*'Node ratio'!$B17</f>
        <v>21.361893112346689</v>
      </c>
      <c r="G17" s="1">
        <f>'[2]Pc, Winter, S1'!G17*Main!$B$8+'EV Scenarios'!G$2*'Node ratio'!$B17</f>
        <v>22.583605226372807</v>
      </c>
      <c r="H17" s="1">
        <f>'[2]Pc, Winter, S1'!H17*Main!$B$8+'EV Scenarios'!H$2*'Node ratio'!$B17</f>
        <v>28.102028861631258</v>
      </c>
      <c r="I17" s="1">
        <f>'[2]Pc, Winter, S1'!I17*Main!$B$8+'EV Scenarios'!I$2*'Node ratio'!$B17</f>
        <v>31.768185586339783</v>
      </c>
      <c r="J17" s="1">
        <f>'[2]Pc, Winter, S1'!J17*Main!$B$8+'EV Scenarios'!J$2*'Node ratio'!$B17</f>
        <v>35.469897623586689</v>
      </c>
      <c r="K17" s="1">
        <f>'[2]Pc, Winter, S1'!K17*Main!$B$8+'EV Scenarios'!K$2*'Node ratio'!$B17</f>
        <v>36.332792494617301</v>
      </c>
      <c r="L17" s="1">
        <f>'[2]Pc, Winter, S1'!L17*Main!$B$8+'EV Scenarios'!L$2*'Node ratio'!$B17</f>
        <v>36.188187815948318</v>
      </c>
      <c r="M17" s="1">
        <f>'[2]Pc, Winter, S1'!M17*Main!$B$8+'EV Scenarios'!M$2*'Node ratio'!$B17</f>
        <v>36.182437797125829</v>
      </c>
      <c r="N17" s="1">
        <f>'[2]Pc, Winter, S1'!N17*Main!$B$8+'EV Scenarios'!N$2*'Node ratio'!$B17</f>
        <v>35.51065661674351</v>
      </c>
      <c r="O17" s="1">
        <f>'[2]Pc, Winter, S1'!O17*Main!$B$8+'EV Scenarios'!O$2*'Node ratio'!$B17</f>
        <v>34.86404977325536</v>
      </c>
      <c r="P17" s="1">
        <f>'[2]Pc, Winter, S1'!P17*Main!$B$8+'EV Scenarios'!P$2*'Node ratio'!$B17</f>
        <v>33.894870546310393</v>
      </c>
      <c r="Q17" s="1">
        <f>'[2]Pc, Winter, S1'!Q17*Main!$B$8+'EV Scenarios'!Q$2*'Node ratio'!$B17</f>
        <v>33.254435750960987</v>
      </c>
      <c r="R17" s="1">
        <f>'[2]Pc, Winter, S1'!R17*Main!$B$8+'EV Scenarios'!R$2*'Node ratio'!$B17</f>
        <v>32.517803864299282</v>
      </c>
      <c r="S17" s="1">
        <f>'[2]Pc, Winter, S1'!S17*Main!$B$8+'EV Scenarios'!S$2*'Node ratio'!$B17</f>
        <v>34.820713928685606</v>
      </c>
      <c r="T17" s="1">
        <f>'[2]Pc, Winter, S1'!T17*Main!$B$8+'EV Scenarios'!T$2*'Node ratio'!$B17</f>
        <v>36.560330417302211</v>
      </c>
      <c r="U17" s="1">
        <f>'[2]Pc, Winter, S1'!U17*Main!$B$8+'EV Scenarios'!U$2*'Node ratio'!$B17</f>
        <v>36.560169978542021</v>
      </c>
      <c r="V17" s="1">
        <f>'[2]Pc, Winter, S1'!V17*Main!$B$8+'EV Scenarios'!V$2*'Node ratio'!$B17</f>
        <v>36.5618983791218</v>
      </c>
      <c r="W17" s="1">
        <f>'[2]Pc, Winter, S1'!W17*Main!$B$8+'EV Scenarios'!W$2*'Node ratio'!$B17</f>
        <v>34.813425152545719</v>
      </c>
      <c r="X17" s="1">
        <f>'[2]Pc, Winter, S1'!X17*Main!$B$8+'EV Scenarios'!X$2*'Node ratio'!$B17</f>
        <v>32.361988174408133</v>
      </c>
      <c r="Y17" s="1">
        <f>'[2]Pc, Winter, S1'!Y17*Main!$B$8+'EV Scenarios'!Y$2*'Node ratio'!$B17</f>
        <v>28.986417539753887</v>
      </c>
      <c r="Z17" s="1"/>
    </row>
    <row r="18" spans="1:26" x14ac:dyDescent="0.25">
      <c r="A18">
        <v>30</v>
      </c>
      <c r="B18" s="1">
        <f>'[2]Pc, Winter, S1'!B18*Main!$B$8+'EV Scenarios'!B$2*'Node ratio'!$B18</f>
        <v>12.095867335495241</v>
      </c>
      <c r="C18" s="1">
        <f>'[2]Pc, Winter, S1'!C18*Main!$B$8+'EV Scenarios'!C$2*'Node ratio'!$B18</f>
        <v>11.332052984332298</v>
      </c>
      <c r="D18" s="1">
        <f>'[2]Pc, Winter, S1'!D18*Main!$B$8+'EV Scenarios'!D$2*'Node ratio'!$B18</f>
        <v>11.342799402557963</v>
      </c>
      <c r="E18" s="1">
        <f>'[2]Pc, Winter, S1'!E18*Main!$B$8+'EV Scenarios'!E$2*'Node ratio'!$B18</f>
        <v>11.354913560755023</v>
      </c>
      <c r="F18" s="1">
        <f>'[2]Pc, Winter, S1'!F18*Main!$B$8+'EV Scenarios'!F$2*'Node ratio'!$B18</f>
        <v>11.552073318725448</v>
      </c>
      <c r="G18" s="1">
        <f>'[2]Pc, Winter, S1'!G18*Main!$B$8+'EV Scenarios'!G$2*'Node ratio'!$B18</f>
        <v>12.301741892822937</v>
      </c>
      <c r="H18" s="1">
        <f>'[2]Pc, Winter, S1'!H18*Main!$B$8+'EV Scenarios'!H$2*'Node ratio'!$B18</f>
        <v>15.877138636698882</v>
      </c>
      <c r="I18" s="1">
        <f>'[2]Pc, Winter, S1'!I18*Main!$B$8+'EV Scenarios'!I$2*'Node ratio'!$B18</f>
        <v>17.767525495663534</v>
      </c>
      <c r="J18" s="1">
        <f>'[2]Pc, Winter, S1'!J18*Main!$B$8+'EV Scenarios'!J$2*'Node ratio'!$B18</f>
        <v>18.424068880393204</v>
      </c>
      <c r="K18" s="1">
        <f>'[2]Pc, Winter, S1'!K18*Main!$B$8+'EV Scenarios'!K$2*'Node ratio'!$B18</f>
        <v>17.817176809587064</v>
      </c>
      <c r="L18" s="1">
        <f>'[2]Pc, Winter, S1'!L18*Main!$B$8+'EV Scenarios'!L$2*'Node ratio'!$B18</f>
        <v>17.82865085601442</v>
      </c>
      <c r="M18" s="1">
        <f>'[2]Pc, Winter, S1'!M18*Main!$B$8+'EV Scenarios'!M$2*'Node ratio'!$B18</f>
        <v>18.720614482799391</v>
      </c>
      <c r="N18" s="1">
        <f>'[2]Pc, Winter, S1'!N18*Main!$B$8+'EV Scenarios'!N$2*'Node ratio'!$B18</f>
        <v>18.466814520613998</v>
      </c>
      <c r="O18" s="1">
        <f>'[2]Pc, Winter, S1'!O18*Main!$B$8+'EV Scenarios'!O$2*'Node ratio'!$B18</f>
        <v>18.462623138318516</v>
      </c>
      <c r="P18" s="1">
        <f>'[2]Pc, Winter, S1'!P18*Main!$B$8+'EV Scenarios'!P$2*'Node ratio'!$B18</f>
        <v>17.69575039167599</v>
      </c>
      <c r="Q18" s="1">
        <f>'[2]Pc, Winter, S1'!Q18*Main!$B$8+'EV Scenarios'!Q$2*'Node ratio'!$B18</f>
        <v>17.381592700217492</v>
      </c>
      <c r="R18" s="1">
        <f>'[2]Pc, Winter, S1'!R18*Main!$B$8+'EV Scenarios'!R$2*'Node ratio'!$B18</f>
        <v>17.375865506492435</v>
      </c>
      <c r="S18" s="1">
        <f>'[2]Pc, Winter, S1'!S18*Main!$B$8+'EV Scenarios'!S$2*'Node ratio'!$B18</f>
        <v>17.803781567355788</v>
      </c>
      <c r="T18" s="1">
        <f>'[2]Pc, Winter, S1'!T18*Main!$B$8+'EV Scenarios'!T$2*'Node ratio'!$B18</f>
        <v>17.467618736947408</v>
      </c>
      <c r="U18" s="1">
        <f>'[2]Pc, Winter, S1'!U18*Main!$B$8+'EV Scenarios'!U$2*'Node ratio'!$B18</f>
        <v>16.905292407481959</v>
      </c>
      <c r="V18" s="1">
        <f>'[2]Pc, Winter, S1'!V18*Main!$B$8+'EV Scenarios'!V$2*'Node ratio'!$B18</f>
        <v>16.99682358945795</v>
      </c>
      <c r="W18" s="1">
        <f>'[2]Pc, Winter, S1'!W18*Main!$B$8+'EV Scenarios'!W$2*'Node ratio'!$B18</f>
        <v>15.974780731206176</v>
      </c>
      <c r="X18" s="1">
        <f>'[2]Pc, Winter, S1'!X18*Main!$B$8+'EV Scenarios'!X$2*'Node ratio'!$B18</f>
        <v>13.746846437973915</v>
      </c>
      <c r="Y18" s="1">
        <f>'[2]Pc, Winter, S1'!Y18*Main!$B$8+'EV Scenarios'!Y$2*'Node ratio'!$B18</f>
        <v>13.041637236703686</v>
      </c>
      <c r="Z18" s="1"/>
    </row>
    <row r="19" spans="1:26" x14ac:dyDescent="0.25">
      <c r="A19">
        <v>35</v>
      </c>
      <c r="B19" s="1">
        <f>'[2]Pc, Winter, S1'!B19*Main!$B$8+'EV Scenarios'!B$2*'Node ratio'!$B19</f>
        <v>19.55289933652335</v>
      </c>
      <c r="C19" s="1">
        <f>'[2]Pc, Winter, S1'!C19*Main!$B$8+'EV Scenarios'!C$2*'Node ratio'!$B19</f>
        <v>18.385775552216927</v>
      </c>
      <c r="D19" s="1">
        <f>'[2]Pc, Winter, S1'!D19*Main!$B$8+'EV Scenarios'!D$2*'Node ratio'!$B19</f>
        <v>17.325924620109419</v>
      </c>
      <c r="E19" s="1">
        <f>'[2]Pc, Winter, S1'!E19*Main!$B$8+'EV Scenarios'!E$2*'Node ratio'!$B19</f>
        <v>17.127046292853414</v>
      </c>
      <c r="F19" s="1">
        <f>'[2]Pc, Winter, S1'!F19*Main!$B$8+'EV Scenarios'!F$2*'Node ratio'!$B19</f>
        <v>17.451612237858082</v>
      </c>
      <c r="G19" s="1">
        <f>'[2]Pc, Winter, S1'!G19*Main!$B$8+'EV Scenarios'!G$2*'Node ratio'!$B19</f>
        <v>20.61584902437269</v>
      </c>
      <c r="H19" s="1">
        <f>'[2]Pc, Winter, S1'!H19*Main!$B$8+'EV Scenarios'!H$2*'Node ratio'!$B19</f>
        <v>29.029031935967986</v>
      </c>
      <c r="I19" s="1">
        <f>'[2]Pc, Winter, S1'!I19*Main!$B$8+'EV Scenarios'!I$2*'Node ratio'!$B19</f>
        <v>34.015861091353671</v>
      </c>
      <c r="J19" s="1">
        <f>'[2]Pc, Winter, S1'!J19*Main!$B$8+'EV Scenarios'!J$2*'Node ratio'!$B19</f>
        <v>34.937980005302904</v>
      </c>
      <c r="K19" s="1">
        <f>'[2]Pc, Winter, S1'!K19*Main!$B$8+'EV Scenarios'!K$2*'Node ratio'!$B19</f>
        <v>35.438507243700634</v>
      </c>
      <c r="L19" s="1">
        <f>'[2]Pc, Winter, S1'!L19*Main!$B$8+'EV Scenarios'!L$2*'Node ratio'!$B19</f>
        <v>32.047599313677686</v>
      </c>
      <c r="M19" s="1">
        <f>'[2]Pc, Winter, S1'!M19*Main!$B$8+'EV Scenarios'!M$2*'Node ratio'!$B19</f>
        <v>34.066592205371535</v>
      </c>
      <c r="N19" s="1">
        <f>'[2]Pc, Winter, S1'!N19*Main!$B$8+'EV Scenarios'!N$2*'Node ratio'!$B19</f>
        <v>33.058387176615092</v>
      </c>
      <c r="O19" s="1">
        <f>'[2]Pc, Winter, S1'!O19*Main!$B$8+'EV Scenarios'!O$2*'Node ratio'!$B19</f>
        <v>31.518631900369069</v>
      </c>
      <c r="P19" s="1">
        <f>'[2]Pc, Winter, S1'!P19*Main!$B$8+'EV Scenarios'!P$2*'Node ratio'!$B19</f>
        <v>29.025351070603239</v>
      </c>
      <c r="Q19" s="1">
        <f>'[2]Pc, Winter, S1'!Q19*Main!$B$8+'EV Scenarios'!Q$2*'Node ratio'!$B19</f>
        <v>28.623743896437045</v>
      </c>
      <c r="R19" s="1">
        <f>'[2]Pc, Winter, S1'!R19*Main!$B$8+'EV Scenarios'!R$2*'Node ratio'!$B19</f>
        <v>30.073575254221346</v>
      </c>
      <c r="S19" s="1">
        <f>'[2]Pc, Winter, S1'!S19*Main!$B$8+'EV Scenarios'!S$2*'Node ratio'!$B19</f>
        <v>32.673873346376148</v>
      </c>
      <c r="T19" s="1">
        <f>'[2]Pc, Winter, S1'!T19*Main!$B$8+'EV Scenarios'!T$2*'Node ratio'!$B19</f>
        <v>31.544036903549848</v>
      </c>
      <c r="U19" s="1">
        <f>'[2]Pc, Winter, S1'!U19*Main!$B$8+'EV Scenarios'!U$2*'Node ratio'!$B19</f>
        <v>31.364756968207562</v>
      </c>
      <c r="V19" s="1">
        <f>'[2]Pc, Winter, S1'!V19*Main!$B$8+'EV Scenarios'!V$2*'Node ratio'!$B19</f>
        <v>30.889767207366759</v>
      </c>
      <c r="W19" s="1">
        <f>'[2]Pc, Winter, S1'!W19*Main!$B$8+'EV Scenarios'!W$2*'Node ratio'!$B19</f>
        <v>28.763631545187199</v>
      </c>
      <c r="X19" s="1">
        <f>'[2]Pc, Winter, S1'!X19*Main!$B$8+'EV Scenarios'!X$2*'Node ratio'!$B19</f>
        <v>24.938952199297287</v>
      </c>
      <c r="Y19" s="1">
        <f>'[2]Pc, Winter, S1'!Y19*Main!$B$8+'EV Scenarios'!Y$2*'Node ratio'!$B19</f>
        <v>22.182371109799465</v>
      </c>
      <c r="Z19" s="1"/>
    </row>
    <row r="20" spans="1:26" x14ac:dyDescent="0.25">
      <c r="A20">
        <v>36</v>
      </c>
      <c r="B20" s="1">
        <f>'[2]Pc, Winter, S1'!B20*Main!$B$8+'EV Scenarios'!B$2*'Node ratio'!$B20</f>
        <v>3.5808688420488691E-3</v>
      </c>
      <c r="C20" s="1">
        <f>'[2]Pc, Winter, S1'!C20*Main!$B$8+'EV Scenarios'!C$2*'Node ratio'!$B20</f>
        <v>2.1863497053400827</v>
      </c>
      <c r="D20" s="1">
        <f>'[2]Pc, Winter, S1'!D20*Main!$B$8+'EV Scenarios'!D$2*'Node ratio'!$B20</f>
        <v>-0.42193265493666782</v>
      </c>
      <c r="E20" s="1">
        <f>'[2]Pc, Winter, S1'!E20*Main!$B$8+'EV Scenarios'!E$2*'Node ratio'!$B20</f>
        <v>-5.2851303630142177E-2</v>
      </c>
      <c r="F20" s="1">
        <f>'[2]Pc, Winter, S1'!F20*Main!$B$8+'EV Scenarios'!F$2*'Node ratio'!$B20</f>
        <v>0.158722288639431</v>
      </c>
      <c r="G20" s="1">
        <f>'[2]Pc, Winter, S1'!G20*Main!$B$8+'EV Scenarios'!G$2*'Node ratio'!$B20</f>
        <v>-0.10810076416142295</v>
      </c>
      <c r="H20" s="1">
        <f>'[2]Pc, Winter, S1'!H20*Main!$B$8+'EV Scenarios'!H$2*'Node ratio'!$B20</f>
        <v>3.4129215466864378E-2</v>
      </c>
      <c r="I20" s="1">
        <f>'[2]Pc, Winter, S1'!I20*Main!$B$8+'EV Scenarios'!I$2*'Node ratio'!$B20</f>
        <v>-0.25505916149371616</v>
      </c>
      <c r="J20" s="1">
        <f>'[2]Pc, Winter, S1'!J20*Main!$B$8+'EV Scenarios'!J$2*'Node ratio'!$B20</f>
        <v>-0.4196196058273261</v>
      </c>
      <c r="K20" s="1">
        <f>'[2]Pc, Winter, S1'!K20*Main!$B$8+'EV Scenarios'!K$2*'Node ratio'!$B20</f>
        <v>-2.7023794219499742E-2</v>
      </c>
      <c r="L20" s="1">
        <f>'[2]Pc, Winter, S1'!L20*Main!$B$8+'EV Scenarios'!L$2*'Node ratio'!$B20</f>
        <v>-9.8727417691966274E-2</v>
      </c>
      <c r="M20" s="1">
        <f>'[2]Pc, Winter, S1'!M20*Main!$B$8+'EV Scenarios'!M$2*'Node ratio'!$B20</f>
        <v>0.37496955249027142</v>
      </c>
      <c r="N20" s="1">
        <f>'[2]Pc, Winter, S1'!N20*Main!$B$8+'EV Scenarios'!N$2*'Node ratio'!$B20</f>
        <v>-0.43254820392695148</v>
      </c>
      <c r="O20" s="1">
        <f>'[2]Pc, Winter, S1'!O20*Main!$B$8+'EV Scenarios'!O$2*'Node ratio'!$B20</f>
        <v>-0.8521741125986636</v>
      </c>
      <c r="P20" s="1">
        <f>'[2]Pc, Winter, S1'!P20*Main!$B$8+'EV Scenarios'!P$2*'Node ratio'!$B20</f>
        <v>-0.14221562319820405</v>
      </c>
      <c r="Q20" s="1">
        <f>'[2]Pc, Winter, S1'!Q20*Main!$B$8+'EV Scenarios'!Q$2*'Node ratio'!$B20</f>
        <v>-0.19746042312963508</v>
      </c>
      <c r="R20" s="1">
        <f>'[2]Pc, Winter, S1'!R20*Main!$B$8+'EV Scenarios'!R$2*'Node ratio'!$B20</f>
        <v>0.40435931658878288</v>
      </c>
      <c r="S20" s="1">
        <f>'[2]Pc, Winter, S1'!S20*Main!$B$8+'EV Scenarios'!S$2*'Node ratio'!$B20</f>
        <v>3.5398620537618782E-3</v>
      </c>
      <c r="T20" s="1">
        <f>'[2]Pc, Winter, S1'!T20*Main!$B$8+'EV Scenarios'!T$2*'Node ratio'!$B20</f>
        <v>-0.22096990672501596</v>
      </c>
      <c r="U20" s="1">
        <f>'[2]Pc, Winter, S1'!U20*Main!$B$8+'EV Scenarios'!U$2*'Node ratio'!$B20</f>
        <v>0.43139381209435473</v>
      </c>
      <c r="V20" s="1">
        <f>'[2]Pc, Winter, S1'!V20*Main!$B$8+'EV Scenarios'!V$2*'Node ratio'!$B20</f>
        <v>-0.13751220436229464</v>
      </c>
      <c r="W20" s="1">
        <f>'[2]Pc, Winter, S1'!W20*Main!$B$8+'EV Scenarios'!W$2*'Node ratio'!$B20</f>
        <v>0.1081513399769382</v>
      </c>
      <c r="X20" s="1">
        <f>'[2]Pc, Winter, S1'!X20*Main!$B$8+'EV Scenarios'!X$2*'Node ratio'!$B20</f>
        <v>-8.2231256051416388E-2</v>
      </c>
      <c r="Y20" s="1">
        <f>'[2]Pc, Winter, S1'!Y20*Main!$B$8+'EV Scenarios'!Y$2*'Node ratio'!$B20</f>
        <v>-0.17743689843020691</v>
      </c>
      <c r="Z20" s="1"/>
    </row>
    <row r="21" spans="1:26" x14ac:dyDescent="0.25">
      <c r="A21">
        <v>42</v>
      </c>
      <c r="B21" s="1">
        <f>'[2]Pc, Winter, S1'!B21*Main!$B$8+'EV Scenarios'!B$2*'Node ratio'!$B21</f>
        <v>17.021226018269484</v>
      </c>
      <c r="C21" s="1">
        <f>'[2]Pc, Winter, S1'!C21*Main!$B$8+'EV Scenarios'!C$2*'Node ratio'!$B21</f>
        <v>15.628186128324014</v>
      </c>
      <c r="D21" s="1">
        <f>'[2]Pc, Winter, S1'!D21*Main!$B$8+'EV Scenarios'!D$2*'Node ratio'!$B21</f>
        <v>14.837613224183325</v>
      </c>
      <c r="E21" s="1">
        <f>'[2]Pc, Winter, S1'!E21*Main!$B$8+'EV Scenarios'!E$2*'Node ratio'!$B21</f>
        <v>14.739950790745379</v>
      </c>
      <c r="F21" s="1">
        <f>'[2]Pc, Winter, S1'!F21*Main!$B$8+'EV Scenarios'!F$2*'Node ratio'!$B21</f>
        <v>15.241964259109466</v>
      </c>
      <c r="G21" s="1">
        <f>'[2]Pc, Winter, S1'!G21*Main!$B$8+'EV Scenarios'!G$2*'Node ratio'!$B21</f>
        <v>16.440695348832286</v>
      </c>
      <c r="H21" s="1">
        <f>'[2]Pc, Winter, S1'!H21*Main!$B$8+'EV Scenarios'!H$2*'Node ratio'!$B21</f>
        <v>21.292070412462202</v>
      </c>
      <c r="I21" s="1">
        <f>'[2]Pc, Winter, S1'!I21*Main!$B$8+'EV Scenarios'!I$2*'Node ratio'!$B21</f>
        <v>24.223426955752867</v>
      </c>
      <c r="J21" s="1">
        <f>'[2]Pc, Winter, S1'!J21*Main!$B$8+'EV Scenarios'!J$2*'Node ratio'!$B21</f>
        <v>25.360442443267427</v>
      </c>
      <c r="K21" s="1">
        <f>'[2]Pc, Winter, S1'!K21*Main!$B$8+'EV Scenarios'!K$2*'Node ratio'!$B21</f>
        <v>25.750572081848745</v>
      </c>
      <c r="L21" s="1">
        <f>'[2]Pc, Winter, S1'!L21*Main!$B$8+'EV Scenarios'!L$2*'Node ratio'!$B21</f>
        <v>25.221384252894936</v>
      </c>
      <c r="M21" s="1">
        <f>'[2]Pc, Winter, S1'!M21*Main!$B$8+'EV Scenarios'!M$2*'Node ratio'!$B21</f>
        <v>25.896376500596947</v>
      </c>
      <c r="N21" s="1">
        <f>'[2]Pc, Winter, S1'!N21*Main!$B$8+'EV Scenarios'!N$2*'Node ratio'!$B21</f>
        <v>25.560057301657551</v>
      </c>
      <c r="O21" s="1">
        <f>'[2]Pc, Winter, S1'!O21*Main!$B$8+'EV Scenarios'!O$2*'Node ratio'!$B21</f>
        <v>24.163850292036322</v>
      </c>
      <c r="P21" s="1">
        <f>'[2]Pc, Winter, S1'!P21*Main!$B$8+'EV Scenarios'!P$2*'Node ratio'!$B21</f>
        <v>23.368392654690904</v>
      </c>
      <c r="Q21" s="1">
        <f>'[2]Pc, Winter, S1'!Q21*Main!$B$8+'EV Scenarios'!Q$2*'Node ratio'!$B21</f>
        <v>21.92277737858846</v>
      </c>
      <c r="R21" s="1">
        <f>'[2]Pc, Winter, S1'!R21*Main!$B$8+'EV Scenarios'!R$2*'Node ratio'!$B21</f>
        <v>22.207880538712274</v>
      </c>
      <c r="S21" s="1">
        <f>'[2]Pc, Winter, S1'!S21*Main!$B$8+'EV Scenarios'!S$2*'Node ratio'!$B21</f>
        <v>26.049274941870941</v>
      </c>
      <c r="T21" s="1">
        <f>'[2]Pc, Winter, S1'!T21*Main!$B$8+'EV Scenarios'!T$2*'Node ratio'!$B21</f>
        <v>26.260036607074969</v>
      </c>
      <c r="U21" s="1">
        <f>'[2]Pc, Winter, S1'!U21*Main!$B$8+'EV Scenarios'!U$2*'Node ratio'!$B21</f>
        <v>26.484851060233989</v>
      </c>
      <c r="V21" s="1">
        <f>'[2]Pc, Winter, S1'!V21*Main!$B$8+'EV Scenarios'!V$2*'Node ratio'!$B21</f>
        <v>25.711631067057976</v>
      </c>
      <c r="W21" s="1">
        <f>'[2]Pc, Winter, S1'!W21*Main!$B$8+'EV Scenarios'!W$2*'Node ratio'!$B21</f>
        <v>24.629006249734484</v>
      </c>
      <c r="X21" s="1">
        <f>'[2]Pc, Winter, S1'!X21*Main!$B$8+'EV Scenarios'!X$2*'Node ratio'!$B21</f>
        <v>22.312028330671325</v>
      </c>
      <c r="Y21" s="1">
        <f>'[2]Pc, Winter, S1'!Y21*Main!$B$8+'EV Scenarios'!Y$2*'Node ratio'!$B21</f>
        <v>19.225622459807152</v>
      </c>
      <c r="Z21" s="1"/>
    </row>
    <row r="22" spans="1:26" x14ac:dyDescent="0.25">
      <c r="A22">
        <v>55</v>
      </c>
      <c r="B22" s="1">
        <f>'[2]Pc, Winter, S1'!B22*Main!$B$8+'EV Scenarios'!B$2*'Node ratio'!$B22</f>
        <v>2.9862862444110592</v>
      </c>
      <c r="C22" s="1">
        <f>'[2]Pc, Winter, S1'!C22*Main!$B$8+'EV Scenarios'!C$2*'Node ratio'!$B22</f>
        <v>2.9839454936870435</v>
      </c>
      <c r="D22" s="1">
        <f>'[2]Pc, Winter, S1'!D22*Main!$B$8+'EV Scenarios'!D$2*'Node ratio'!$B22</f>
        <v>2.9720067489406188</v>
      </c>
      <c r="E22" s="1">
        <f>'[2]Pc, Winter, S1'!E22*Main!$B$8+'EV Scenarios'!E$2*'Node ratio'!$B22</f>
        <v>2.9667770901278265</v>
      </c>
      <c r="F22" s="1">
        <f>'[2]Pc, Winter, S1'!F22*Main!$B$8+'EV Scenarios'!F$2*'Node ratio'!$B22</f>
        <v>2.9609165185684811</v>
      </c>
      <c r="G22" s="1">
        <f>'[2]Pc, Winter, S1'!G22*Main!$B$8+'EV Scenarios'!G$2*'Node ratio'!$B22</f>
        <v>2.9594996625899719</v>
      </c>
      <c r="H22" s="1">
        <f>'[2]Pc, Winter, S1'!H22*Main!$B$8+'EV Scenarios'!H$2*'Node ratio'!$B22</f>
        <v>4.6620543439222386</v>
      </c>
      <c r="I22" s="1">
        <f>'[2]Pc, Winter, S1'!I22*Main!$B$8+'EV Scenarios'!I$2*'Node ratio'!$B22</f>
        <v>6.3038262124171958</v>
      </c>
      <c r="J22" s="1">
        <f>'[2]Pc, Winter, S1'!J22*Main!$B$8+'EV Scenarios'!J$2*'Node ratio'!$B22</f>
        <v>6.5910925597461949</v>
      </c>
      <c r="K22" s="1">
        <f>'[2]Pc, Winter, S1'!K22*Main!$B$8+'EV Scenarios'!K$2*'Node ratio'!$B22</f>
        <v>6.8838554636390228</v>
      </c>
      <c r="L22" s="1">
        <f>'[2]Pc, Winter, S1'!L22*Main!$B$8+'EV Scenarios'!L$2*'Node ratio'!$B22</f>
        <v>6.879655123407078</v>
      </c>
      <c r="M22" s="1">
        <f>'[2]Pc, Winter, S1'!M22*Main!$B$8+'EV Scenarios'!M$2*'Node ratio'!$B22</f>
        <v>6.8786339561537053</v>
      </c>
      <c r="N22" s="1">
        <f>'[2]Pc, Winter, S1'!N22*Main!$B$8+'EV Scenarios'!N$2*'Node ratio'!$B22</f>
        <v>6.8810526490947179</v>
      </c>
      <c r="O22" s="1">
        <f>'[2]Pc, Winter, S1'!O22*Main!$B$8+'EV Scenarios'!O$2*'Node ratio'!$B22</f>
        <v>6.8843623209445779</v>
      </c>
      <c r="P22" s="1">
        <f>'[2]Pc, Winter, S1'!P22*Main!$B$8+'EV Scenarios'!P$2*'Node ratio'!$B22</f>
        <v>6.4613436323292097</v>
      </c>
      <c r="Q22" s="1">
        <f>'[2]Pc, Winter, S1'!Q22*Main!$B$8+'EV Scenarios'!Q$2*'Node ratio'!$B22</f>
        <v>6.3209783817798071</v>
      </c>
      <c r="R22" s="1">
        <f>'[2]Pc, Winter, S1'!R22*Main!$B$8+'EV Scenarios'!R$2*'Node ratio'!$B22</f>
        <v>6.321791107944895</v>
      </c>
      <c r="S22" s="1">
        <f>'[2]Pc, Winter, S1'!S22*Main!$B$8+'EV Scenarios'!S$2*'Node ratio'!$B22</f>
        <v>6.7565708848957824</v>
      </c>
      <c r="T22" s="1">
        <f>'[2]Pc, Winter, S1'!T22*Main!$B$8+'EV Scenarios'!T$2*'Node ratio'!$B22</f>
        <v>6.8956189727329553</v>
      </c>
      <c r="U22" s="1">
        <f>'[2]Pc, Winter, S1'!U22*Main!$B$8+'EV Scenarios'!U$2*'Node ratio'!$B22</f>
        <v>6.8973805910478054</v>
      </c>
      <c r="V22" s="1">
        <f>'[2]Pc, Winter, S1'!V22*Main!$B$8+'EV Scenarios'!V$2*'Node ratio'!$B22</f>
        <v>6.8994776558961677</v>
      </c>
      <c r="W22" s="1">
        <f>'[2]Pc, Winter, S1'!W22*Main!$B$8+'EV Scenarios'!W$2*'Node ratio'!$B22</f>
        <v>6.7569568062039647</v>
      </c>
      <c r="X22" s="1">
        <f>'[2]Pc, Winter, S1'!X22*Main!$B$8+'EV Scenarios'!X$2*'Node ratio'!$B22</f>
        <v>5.4095700063662084</v>
      </c>
      <c r="Y22" s="1">
        <f>'[2]Pc, Winter, S1'!Y22*Main!$B$8+'EV Scenarios'!Y$2*'Node ratio'!$B22</f>
        <v>4.7117868898386366</v>
      </c>
      <c r="Z22" s="1"/>
    </row>
    <row r="23" spans="1:26" x14ac:dyDescent="0.25">
      <c r="A23">
        <v>68</v>
      </c>
      <c r="B23" s="1">
        <f>'[2]Pc, Winter, S1'!B23*Main!$B$8+'EV Scenarios'!B$2*'Node ratio'!$B23</f>
        <v>6.7636195634999616</v>
      </c>
      <c r="C23" s="1">
        <f>'[2]Pc, Winter, S1'!C23*Main!$B$8+'EV Scenarios'!C$2*'Node ratio'!$B23</f>
        <v>6.4751466716254003</v>
      </c>
      <c r="D23" s="1">
        <f>'[2]Pc, Winter, S1'!D23*Main!$B$8+'EV Scenarios'!D$2*'Node ratio'!$B23</f>
        <v>6.2036490326614162</v>
      </c>
      <c r="E23" s="1">
        <f>'[2]Pc, Winter, S1'!E23*Main!$B$8+'EV Scenarios'!E$2*'Node ratio'!$B23</f>
        <v>6.8266791564940625</v>
      </c>
      <c r="F23" s="1">
        <f>'[2]Pc, Winter, S1'!F23*Main!$B$8+'EV Scenarios'!F$2*'Node ratio'!$B23</f>
        <v>6.5828149603769557</v>
      </c>
      <c r="G23" s="1">
        <f>'[2]Pc, Winter, S1'!G23*Main!$B$8+'EV Scenarios'!G$2*'Node ratio'!$B23</f>
        <v>6.5809619792079204</v>
      </c>
      <c r="H23" s="1">
        <f>'[2]Pc, Winter, S1'!H23*Main!$B$8+'EV Scenarios'!H$2*'Node ratio'!$B23</f>
        <v>7.3752412781385557</v>
      </c>
      <c r="I23" s="1">
        <f>'[2]Pc, Winter, S1'!I23*Main!$B$8+'EV Scenarios'!I$2*'Node ratio'!$B23</f>
        <v>7.6963660722369083</v>
      </c>
      <c r="J23" s="1">
        <f>'[2]Pc, Winter, S1'!J23*Main!$B$8+'EV Scenarios'!J$2*'Node ratio'!$B23</f>
        <v>7.45908675360758</v>
      </c>
      <c r="K23" s="1">
        <f>'[2]Pc, Winter, S1'!K23*Main!$B$8+'EV Scenarios'!K$2*'Node ratio'!$B23</f>
        <v>8.0950606206984581</v>
      </c>
      <c r="L23" s="1">
        <f>'[2]Pc, Winter, S1'!L23*Main!$B$8+'EV Scenarios'!L$2*'Node ratio'!$B23</f>
        <v>8.2076677621708214</v>
      </c>
      <c r="M23" s="1">
        <f>'[2]Pc, Winter, S1'!M23*Main!$B$8+'EV Scenarios'!M$2*'Node ratio'!$B23</f>
        <v>8.029183351951648</v>
      </c>
      <c r="N23" s="1">
        <f>'[2]Pc, Winter, S1'!N23*Main!$B$8+'EV Scenarios'!N$2*'Node ratio'!$B23</f>
        <v>7.8945606988524251</v>
      </c>
      <c r="O23" s="1">
        <f>'[2]Pc, Winter, S1'!O23*Main!$B$8+'EV Scenarios'!O$2*'Node ratio'!$B23</f>
        <v>7.8201562758933489</v>
      </c>
      <c r="P23" s="1">
        <f>'[2]Pc, Winter, S1'!P23*Main!$B$8+'EV Scenarios'!P$2*'Node ratio'!$B23</f>
        <v>7.7804299347039878</v>
      </c>
      <c r="Q23" s="1">
        <f>'[2]Pc, Winter, S1'!Q23*Main!$B$8+'EV Scenarios'!Q$2*'Node ratio'!$B23</f>
        <v>7.043026091052166</v>
      </c>
      <c r="R23" s="1">
        <f>'[2]Pc, Winter, S1'!R23*Main!$B$8+'EV Scenarios'!R$2*'Node ratio'!$B23</f>
        <v>7.4869607041488111</v>
      </c>
      <c r="S23" s="1">
        <f>'[2]Pc, Winter, S1'!S23*Main!$B$8+'EV Scenarios'!S$2*'Node ratio'!$B23</f>
        <v>7.7069289951514417</v>
      </c>
      <c r="T23" s="1">
        <f>'[2]Pc, Winter, S1'!T23*Main!$B$8+'EV Scenarios'!T$2*'Node ratio'!$B23</f>
        <v>6.9622705946834325</v>
      </c>
      <c r="U23" s="1">
        <f>'[2]Pc, Winter, S1'!U23*Main!$B$8+'EV Scenarios'!U$2*'Node ratio'!$B23</f>
        <v>7.7026966119399152</v>
      </c>
      <c r="V23" s="1">
        <f>'[2]Pc, Winter, S1'!V23*Main!$B$8+'EV Scenarios'!V$2*'Node ratio'!$B23</f>
        <v>7.2133577438676051</v>
      </c>
      <c r="W23" s="1">
        <f>'[2]Pc, Winter, S1'!W23*Main!$B$8+'EV Scenarios'!W$2*'Node ratio'!$B23</f>
        <v>6.7191754991765436</v>
      </c>
      <c r="X23" s="1">
        <f>'[2]Pc, Winter, S1'!X23*Main!$B$8+'EV Scenarios'!X$2*'Node ratio'!$B23</f>
        <v>6.7999486651673777</v>
      </c>
      <c r="Y23" s="1">
        <f>'[2]Pc, Winter, S1'!Y23*Main!$B$8+'EV Scenarios'!Y$2*'Node ratio'!$B23</f>
        <v>6.8088315224596485</v>
      </c>
      <c r="Z23" s="1"/>
    </row>
    <row r="24" spans="1:26" x14ac:dyDescent="0.25">
      <c r="A24">
        <v>72</v>
      </c>
      <c r="B24" s="1">
        <f>'[2]Pc, Winter, S1'!B24*Main!$B$8+'EV Scenarios'!B$2*'Node ratio'!$B24</f>
        <v>21.611040942821305</v>
      </c>
      <c r="C24" s="1">
        <f>'[2]Pc, Winter, S1'!C24*Main!$B$8+'EV Scenarios'!C$2*'Node ratio'!$B24</f>
        <v>10.81315145674162</v>
      </c>
      <c r="D24" s="1">
        <f>'[2]Pc, Winter, S1'!D24*Main!$B$8+'EV Scenarios'!D$2*'Node ratio'!$B24</f>
        <v>9.7322009689155333</v>
      </c>
      <c r="E24" s="1">
        <f>'[2]Pc, Winter, S1'!E24*Main!$B$8+'EV Scenarios'!E$2*'Node ratio'!$B24</f>
        <v>10.260929735601499</v>
      </c>
      <c r="F24" s="1">
        <f>'[2]Pc, Winter, S1'!F24*Main!$B$8+'EV Scenarios'!F$2*'Node ratio'!$B24</f>
        <v>12.350332793624776</v>
      </c>
      <c r="G24" s="1">
        <f>'[2]Pc, Winter, S1'!G24*Main!$B$8+'EV Scenarios'!G$2*'Node ratio'!$B24</f>
        <v>13.183174231589502</v>
      </c>
      <c r="H24" s="1">
        <f>'[2]Pc, Winter, S1'!H24*Main!$B$8+'EV Scenarios'!H$2*'Node ratio'!$B24</f>
        <v>20.419768785374576</v>
      </c>
      <c r="I24" s="1">
        <f>'[2]Pc, Winter, S1'!I24*Main!$B$8+'EV Scenarios'!I$2*'Node ratio'!$B24</f>
        <v>33.731608538306176</v>
      </c>
      <c r="J24" s="1">
        <f>'[2]Pc, Winter, S1'!J24*Main!$B$8+'EV Scenarios'!J$2*'Node ratio'!$B24</f>
        <v>38.485130261930586</v>
      </c>
      <c r="K24" s="1">
        <f>'[2]Pc, Winter, S1'!K24*Main!$B$8+'EV Scenarios'!K$2*'Node ratio'!$B24</f>
        <v>43.865643975780259</v>
      </c>
      <c r="L24" s="1">
        <f>'[2]Pc, Winter, S1'!L24*Main!$B$8+'EV Scenarios'!L$2*'Node ratio'!$B24</f>
        <v>36.220851535413352</v>
      </c>
      <c r="M24" s="1">
        <f>'[2]Pc, Winter, S1'!M24*Main!$B$8+'EV Scenarios'!M$2*'Node ratio'!$B24</f>
        <v>29.246408442282672</v>
      </c>
      <c r="N24" s="1">
        <f>'[2]Pc, Winter, S1'!N24*Main!$B$8+'EV Scenarios'!N$2*'Node ratio'!$B24</f>
        <v>30.914164776678557</v>
      </c>
      <c r="O24" s="1">
        <f>'[2]Pc, Winter, S1'!O24*Main!$B$8+'EV Scenarios'!O$2*'Node ratio'!$B24</f>
        <v>32.947790666288896</v>
      </c>
      <c r="P24" s="1">
        <f>'[2]Pc, Winter, S1'!P24*Main!$B$8+'EV Scenarios'!P$2*'Node ratio'!$B24</f>
        <v>31.969634855973752</v>
      </c>
      <c r="Q24" s="1">
        <f>'[2]Pc, Winter, S1'!Q24*Main!$B$8+'EV Scenarios'!Q$2*'Node ratio'!$B24</f>
        <v>31.426321089523711</v>
      </c>
      <c r="R24" s="1">
        <f>'[2]Pc, Winter, S1'!R24*Main!$B$8+'EV Scenarios'!R$2*'Node ratio'!$B24</f>
        <v>31.085098254412383</v>
      </c>
      <c r="S24" s="1">
        <f>'[2]Pc, Winter, S1'!S24*Main!$B$8+'EV Scenarios'!S$2*'Node ratio'!$B24</f>
        <v>40.189969877950588</v>
      </c>
      <c r="T24" s="1">
        <f>'[2]Pc, Winter, S1'!T24*Main!$B$8+'EV Scenarios'!T$2*'Node ratio'!$B24</f>
        <v>37.625872208748284</v>
      </c>
      <c r="U24" s="1">
        <f>'[2]Pc, Winter, S1'!U24*Main!$B$8+'EV Scenarios'!U$2*'Node ratio'!$B24</f>
        <v>39.608139657693357</v>
      </c>
      <c r="V24" s="1">
        <f>'[2]Pc, Winter, S1'!V24*Main!$B$8+'EV Scenarios'!V$2*'Node ratio'!$B24</f>
        <v>37.409633723588804</v>
      </c>
      <c r="W24" s="1">
        <f>'[2]Pc, Winter, S1'!W24*Main!$B$8+'EV Scenarios'!W$2*'Node ratio'!$B24</f>
        <v>34.929552705818736</v>
      </c>
      <c r="X24" s="1">
        <f>'[2]Pc, Winter, S1'!X24*Main!$B$8+'EV Scenarios'!X$2*'Node ratio'!$B24</f>
        <v>27.794158417450181</v>
      </c>
      <c r="Y24" s="1">
        <f>'[2]Pc, Winter, S1'!Y24*Main!$B$8+'EV Scenarios'!Y$2*'Node ratio'!$B24</f>
        <v>26.154688935815315</v>
      </c>
      <c r="Z24" s="1"/>
    </row>
    <row r="25" spans="1:26" x14ac:dyDescent="0.25">
      <c r="A25">
        <v>103</v>
      </c>
      <c r="B25" s="1">
        <f>'[2]Pc, Winter, S1'!B25*Main!$B$8+'EV Scenarios'!B$2*'Node ratio'!$B25</f>
        <v>2.6698663143495573</v>
      </c>
      <c r="C25" s="1">
        <f>'[2]Pc, Winter, S1'!C25*Main!$B$8+'EV Scenarios'!C$2*'Node ratio'!$B25</f>
        <v>-2.3369502214523177</v>
      </c>
      <c r="D25" s="1">
        <f>'[2]Pc, Winter, S1'!D25*Main!$B$8+'EV Scenarios'!D$2*'Node ratio'!$B25</f>
        <v>-0.74619861518024866</v>
      </c>
      <c r="E25" s="1">
        <f>'[2]Pc, Winter, S1'!E25*Main!$B$8+'EV Scenarios'!E$2*'Node ratio'!$B25</f>
        <v>-4.122884018998958</v>
      </c>
      <c r="F25" s="1">
        <f>'[2]Pc, Winter, S1'!F25*Main!$B$8+'EV Scenarios'!F$2*'Node ratio'!$B25</f>
        <v>-2.9362546992228196</v>
      </c>
      <c r="G25" s="1">
        <f>'[2]Pc, Winter, S1'!G25*Main!$B$8+'EV Scenarios'!G$2*'Node ratio'!$B25</f>
        <v>0.88498629453388533</v>
      </c>
      <c r="H25" s="1">
        <f>'[2]Pc, Winter, S1'!H25*Main!$B$8+'EV Scenarios'!H$2*'Node ratio'!$B25</f>
        <v>6.9313499275724109</v>
      </c>
      <c r="I25" s="1">
        <f>'[2]Pc, Winter, S1'!I25*Main!$B$8+'EV Scenarios'!I$2*'Node ratio'!$B25</f>
        <v>24.852197399587364</v>
      </c>
      <c r="J25" s="1">
        <f>'[2]Pc, Winter, S1'!J25*Main!$B$8+'EV Scenarios'!J$2*'Node ratio'!$B25</f>
        <v>35.674156167967745</v>
      </c>
      <c r="K25" s="1">
        <f>'[2]Pc, Winter, S1'!K25*Main!$B$8+'EV Scenarios'!K$2*'Node ratio'!$B25</f>
        <v>40.200309790211776</v>
      </c>
      <c r="L25" s="1">
        <f>'[2]Pc, Winter, S1'!L25*Main!$B$8+'EV Scenarios'!L$2*'Node ratio'!$B25</f>
        <v>35.543847801075444</v>
      </c>
      <c r="M25" s="1">
        <f>'[2]Pc, Winter, S1'!M25*Main!$B$8+'EV Scenarios'!M$2*'Node ratio'!$B25</f>
        <v>32.800796080807132</v>
      </c>
      <c r="N25" s="1">
        <f>'[2]Pc, Winter, S1'!N25*Main!$B$8+'EV Scenarios'!N$2*'Node ratio'!$B25</f>
        <v>31.526159199803427</v>
      </c>
      <c r="O25" s="1">
        <f>'[2]Pc, Winter, S1'!O25*Main!$B$8+'EV Scenarios'!O$2*'Node ratio'!$B25</f>
        <v>27.635874569940263</v>
      </c>
      <c r="P25" s="1">
        <f>'[2]Pc, Winter, S1'!P25*Main!$B$8+'EV Scenarios'!P$2*'Node ratio'!$B25</f>
        <v>27.275956569341332</v>
      </c>
      <c r="Q25" s="1">
        <f>'[2]Pc, Winter, S1'!Q25*Main!$B$8+'EV Scenarios'!Q$2*'Node ratio'!$B25</f>
        <v>18.8338766150761</v>
      </c>
      <c r="R25" s="1">
        <f>'[2]Pc, Winter, S1'!R25*Main!$B$8+'EV Scenarios'!R$2*'Node ratio'!$B25</f>
        <v>18.712409313787269</v>
      </c>
      <c r="S25" s="1">
        <f>'[2]Pc, Winter, S1'!S25*Main!$B$8+'EV Scenarios'!S$2*'Node ratio'!$B25</f>
        <v>25.374795746527539</v>
      </c>
      <c r="T25" s="1">
        <f>'[2]Pc, Winter, S1'!T25*Main!$B$8+'EV Scenarios'!T$2*'Node ratio'!$B25</f>
        <v>28.904326967892647</v>
      </c>
      <c r="U25" s="1">
        <f>'[2]Pc, Winter, S1'!U25*Main!$B$8+'EV Scenarios'!U$2*'Node ratio'!$B25</f>
        <v>26.030047262375369</v>
      </c>
      <c r="V25" s="1">
        <f>'[2]Pc, Winter, S1'!V25*Main!$B$8+'EV Scenarios'!V$2*'Node ratio'!$B25</f>
        <v>19.611177894644449</v>
      </c>
      <c r="W25" s="1">
        <f>'[2]Pc, Winter, S1'!W25*Main!$B$8+'EV Scenarios'!W$2*'Node ratio'!$B25</f>
        <v>21.324069576441627</v>
      </c>
      <c r="X25" s="1">
        <f>'[2]Pc, Winter, S1'!X25*Main!$B$8+'EV Scenarios'!X$2*'Node ratio'!$B25</f>
        <v>10.041551427896497</v>
      </c>
      <c r="Y25" s="1">
        <f>'[2]Pc, Winter, S1'!Y25*Main!$B$8+'EV Scenarios'!Y$2*'Node ratio'!$B25</f>
        <v>3.8228923553301106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F574-F7CA-4116-A702-F124CC7BCD0D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Winter, S1'!B2*Main!$B$8+'EV Scenarios'!B$2*'Node ratio'!$B2</f>
        <v>2.6197946485660935</v>
      </c>
      <c r="C2" s="1">
        <f>'[2]Pc, Winter, S1'!C2*Main!$B$8+'EV Scenarios'!C$2*'Node ratio'!$B2</f>
        <v>1.1418378117710006</v>
      </c>
      <c r="D2" s="1">
        <f>'[2]Pc, Winter, S1'!D2*Main!$B$8+'EV Scenarios'!D$2*'Node ratio'!$B2</f>
        <v>2.4254963785902164</v>
      </c>
      <c r="E2" s="1">
        <f>'[2]Pc, Winter, S1'!E2*Main!$B$8+'EV Scenarios'!E$2*'Node ratio'!$B2</f>
        <v>0.92145403462242803</v>
      </c>
      <c r="F2" s="1">
        <f>'[2]Pc, Winter, S1'!F2*Main!$B$8+'EV Scenarios'!F$2*'Node ratio'!$B2</f>
        <v>0.8764938315640598</v>
      </c>
      <c r="G2" s="1">
        <f>'[2]Pc, Winter, S1'!G2*Main!$B$8+'EV Scenarios'!G$2*'Node ratio'!$B2</f>
        <v>1.8740456827744609</v>
      </c>
      <c r="H2" s="1">
        <f>'[2]Pc, Winter, S1'!H2*Main!$B$8+'EV Scenarios'!H$2*'Node ratio'!$B2</f>
        <v>1.8577707975807571</v>
      </c>
      <c r="I2" s="1">
        <f>'[2]Pc, Winter, S1'!I2*Main!$B$8+'EV Scenarios'!I$2*'Node ratio'!$B2</f>
        <v>2.817107055725609</v>
      </c>
      <c r="J2" s="1">
        <f>'[2]Pc, Winter, S1'!J2*Main!$B$8+'EV Scenarios'!J$2*'Node ratio'!$B2</f>
        <v>1.0062102187873254</v>
      </c>
      <c r="K2" s="1">
        <f>'[2]Pc, Winter, S1'!K2*Main!$B$8+'EV Scenarios'!K$2*'Node ratio'!$B2</f>
        <v>2.85136546729656</v>
      </c>
      <c r="L2" s="1">
        <f>'[2]Pc, Winter, S1'!L2*Main!$B$8+'EV Scenarios'!L$2*'Node ratio'!$B2</f>
        <v>0.61707162540183058</v>
      </c>
      <c r="M2" s="1">
        <f>'[2]Pc, Winter, S1'!M2*Main!$B$8+'EV Scenarios'!M$2*'Node ratio'!$B2</f>
        <v>1.9221550862141388</v>
      </c>
      <c r="N2" s="1">
        <f>'[2]Pc, Winter, S1'!N2*Main!$B$8+'EV Scenarios'!N$2*'Node ratio'!$B2</f>
        <v>0.8444582694565731</v>
      </c>
      <c r="O2" s="1">
        <f>'[2]Pc, Winter, S1'!O2*Main!$B$8+'EV Scenarios'!O$2*'Node ratio'!$B2</f>
        <v>1.9751991629829069</v>
      </c>
      <c r="P2" s="1">
        <f>'[2]Pc, Winter, S1'!P2*Main!$B$8+'EV Scenarios'!P$2*'Node ratio'!$B2</f>
        <v>3.9212114416588766</v>
      </c>
      <c r="Q2" s="1">
        <f>'[2]Pc, Winter, S1'!Q2*Main!$B$8+'EV Scenarios'!Q$2*'Node ratio'!$B2</f>
        <v>1.1201268280614791</v>
      </c>
      <c r="R2" s="1">
        <f>'[2]Pc, Winter, S1'!R2*Main!$B$8+'EV Scenarios'!R$2*'Node ratio'!$B2</f>
        <v>0.25790821463994523</v>
      </c>
      <c r="S2" s="1">
        <f>'[2]Pc, Winter, S1'!S2*Main!$B$8+'EV Scenarios'!S$2*'Node ratio'!$B2</f>
        <v>4.0194749238426652</v>
      </c>
      <c r="T2" s="1">
        <f>'[2]Pc, Winter, S1'!T2*Main!$B$8+'EV Scenarios'!T$2*'Node ratio'!$B2</f>
        <v>3.6191830765859674</v>
      </c>
      <c r="U2" s="1">
        <f>'[2]Pc, Winter, S1'!U2*Main!$B$8+'EV Scenarios'!U$2*'Node ratio'!$B2</f>
        <v>0.72749338130722296</v>
      </c>
      <c r="V2" s="1">
        <f>'[2]Pc, Winter, S1'!V2*Main!$B$8+'EV Scenarios'!V$2*'Node ratio'!$B2</f>
        <v>3.2114454466479745</v>
      </c>
      <c r="W2" s="1">
        <f>'[2]Pc, Winter, S1'!W2*Main!$B$8+'EV Scenarios'!W$2*'Node ratio'!$B2</f>
        <v>2.4405431029277818</v>
      </c>
      <c r="X2" s="1">
        <f>'[2]Pc, Winter, S1'!X2*Main!$B$8+'EV Scenarios'!X$2*'Node ratio'!$B2</f>
        <v>1.8170023233940502</v>
      </c>
      <c r="Y2" s="1">
        <f>'[2]Pc, Winter, S1'!Y2*Main!$B$8+'EV Scenarios'!Y$2*'Node ratio'!$B2</f>
        <v>0.67219276865490096</v>
      </c>
      <c r="Z2" s="1"/>
    </row>
    <row r="3" spans="1:26" x14ac:dyDescent="0.25">
      <c r="A3">
        <v>2</v>
      </c>
      <c r="B3" s="1">
        <f>'[2]Pc, Winter, S1'!B3*Main!$B$8+'EV Scenarios'!B$2*'Node ratio'!$B3</f>
        <v>22.106460573488718</v>
      </c>
      <c r="C3" s="1">
        <f>'[2]Pc, Winter, S1'!C3*Main!$B$8+'EV Scenarios'!C$2*'Node ratio'!$B3</f>
        <v>20.639365404935315</v>
      </c>
      <c r="D3" s="1">
        <f>'[2]Pc, Winter, S1'!D3*Main!$B$8+'EV Scenarios'!D$2*'Node ratio'!$B3</f>
        <v>19.519257505199448</v>
      </c>
      <c r="E3" s="1">
        <f>'[2]Pc, Winter, S1'!E3*Main!$B$8+'EV Scenarios'!E$2*'Node ratio'!$B3</f>
        <v>19.357146200241534</v>
      </c>
      <c r="F3" s="1">
        <f>'[2]Pc, Winter, S1'!F3*Main!$B$8+'EV Scenarios'!F$2*'Node ratio'!$B3</f>
        <v>19.556132902817247</v>
      </c>
      <c r="G3" s="1">
        <f>'[2]Pc, Winter, S1'!G3*Main!$B$8+'EV Scenarios'!G$2*'Node ratio'!$B3</f>
        <v>21.455431407943166</v>
      </c>
      <c r="H3" s="1">
        <f>'[2]Pc, Winter, S1'!H3*Main!$B$8+'EV Scenarios'!H$2*'Node ratio'!$B3</f>
        <v>25.564521170879836</v>
      </c>
      <c r="I3" s="1">
        <f>'[2]Pc, Winter, S1'!I3*Main!$B$8+'EV Scenarios'!I$2*'Node ratio'!$B3</f>
        <v>30.414241336374548</v>
      </c>
      <c r="J3" s="1">
        <f>'[2]Pc, Winter, S1'!J3*Main!$B$8+'EV Scenarios'!J$2*'Node ratio'!$B3</f>
        <v>33.101917263776507</v>
      </c>
      <c r="K3" s="1">
        <f>'[2]Pc, Winter, S1'!K3*Main!$B$8+'EV Scenarios'!K$2*'Node ratio'!$B3</f>
        <v>33.537749190167652</v>
      </c>
      <c r="L3" s="1">
        <f>'[2]Pc, Winter, S1'!L3*Main!$B$8+'EV Scenarios'!L$2*'Node ratio'!$B3</f>
        <v>32.61371404306135</v>
      </c>
      <c r="M3" s="1">
        <f>'[2]Pc, Winter, S1'!M3*Main!$B$8+'EV Scenarios'!M$2*'Node ratio'!$B3</f>
        <v>32.776195185922894</v>
      </c>
      <c r="N3" s="1">
        <f>'[2]Pc, Winter, S1'!N3*Main!$B$8+'EV Scenarios'!N$2*'Node ratio'!$B3</f>
        <v>32.761715662813302</v>
      </c>
      <c r="O3" s="1">
        <f>'[2]Pc, Winter, S1'!O3*Main!$B$8+'EV Scenarios'!O$2*'Node ratio'!$B3</f>
        <v>32.245020052493643</v>
      </c>
      <c r="P3" s="1">
        <f>'[2]Pc, Winter, S1'!P3*Main!$B$8+'EV Scenarios'!P$2*'Node ratio'!$B3</f>
        <v>30.411551772063682</v>
      </c>
      <c r="Q3" s="1">
        <f>'[2]Pc, Winter, S1'!Q3*Main!$B$8+'EV Scenarios'!Q$2*'Node ratio'!$B3</f>
        <v>29.545825819748995</v>
      </c>
      <c r="R3" s="1">
        <f>'[2]Pc, Winter, S1'!R3*Main!$B$8+'EV Scenarios'!R$2*'Node ratio'!$B3</f>
        <v>30.770529873592832</v>
      </c>
      <c r="S3" s="1">
        <f>'[2]Pc, Winter, S1'!S3*Main!$B$8+'EV Scenarios'!S$2*'Node ratio'!$B3</f>
        <v>34.112039229267452</v>
      </c>
      <c r="T3" s="1">
        <f>'[2]Pc, Winter, S1'!T3*Main!$B$8+'EV Scenarios'!T$2*'Node ratio'!$B3</f>
        <v>33.963187094519562</v>
      </c>
      <c r="U3" s="1">
        <f>'[2]Pc, Winter, S1'!U3*Main!$B$8+'EV Scenarios'!U$2*'Node ratio'!$B3</f>
        <v>33.270946952706801</v>
      </c>
      <c r="V3" s="1">
        <f>'[2]Pc, Winter, S1'!V3*Main!$B$8+'EV Scenarios'!V$2*'Node ratio'!$B3</f>
        <v>32.711247621261528</v>
      </c>
      <c r="W3" s="1">
        <f>'[2]Pc, Winter, S1'!W3*Main!$B$8+'EV Scenarios'!W$2*'Node ratio'!$B3</f>
        <v>30.657968669212281</v>
      </c>
      <c r="X3" s="1">
        <f>'[2]Pc, Winter, S1'!X3*Main!$B$8+'EV Scenarios'!X$2*'Node ratio'!$B3</f>
        <v>27.149496390720348</v>
      </c>
      <c r="Y3" s="1">
        <f>'[2]Pc, Winter, S1'!Y3*Main!$B$8+'EV Scenarios'!Y$2*'Node ratio'!$B3</f>
        <v>24.705202309940045</v>
      </c>
      <c r="Z3" s="1"/>
    </row>
    <row r="4" spans="1:26" x14ac:dyDescent="0.25">
      <c r="A4">
        <v>3</v>
      </c>
      <c r="B4" s="1">
        <f>'[2]Pc, Winter, S1'!B4*Main!$B$8+'EV Scenarios'!B$2*'Node ratio'!$B4</f>
        <v>23.683251110252645</v>
      </c>
      <c r="C4" s="1">
        <f>'[2]Pc, Winter, S1'!C4*Main!$B$8+'EV Scenarios'!C$2*'Node ratio'!$B4</f>
        <v>22.031195333298967</v>
      </c>
      <c r="D4" s="1">
        <f>'[2]Pc, Winter, S1'!D4*Main!$B$8+'EV Scenarios'!D$2*'Node ratio'!$B4</f>
        <v>19.917633654205083</v>
      </c>
      <c r="E4" s="1">
        <f>'[2]Pc, Winter, S1'!E4*Main!$B$8+'EV Scenarios'!E$2*'Node ratio'!$B4</f>
        <v>21.359752718267888</v>
      </c>
      <c r="F4" s="1">
        <f>'[2]Pc, Winter, S1'!F4*Main!$B$8+'EV Scenarios'!F$2*'Node ratio'!$B4</f>
        <v>21.253455406612463</v>
      </c>
      <c r="G4" s="1">
        <f>'[2]Pc, Winter, S1'!G4*Main!$B$8+'EV Scenarios'!G$2*'Node ratio'!$B4</f>
        <v>22.132656076566875</v>
      </c>
      <c r="H4" s="1">
        <f>'[2]Pc, Winter, S1'!H4*Main!$B$8+'EV Scenarios'!H$2*'Node ratio'!$B4</f>
        <v>32.788795011927455</v>
      </c>
      <c r="I4" s="1">
        <f>'[2]Pc, Winter, S1'!I4*Main!$B$8+'EV Scenarios'!I$2*'Node ratio'!$B4</f>
        <v>36.158931250142295</v>
      </c>
      <c r="J4" s="1">
        <f>'[2]Pc, Winter, S1'!J4*Main!$B$8+'EV Scenarios'!J$2*'Node ratio'!$B4</f>
        <v>39.630142769211403</v>
      </c>
      <c r="K4" s="1">
        <f>'[2]Pc, Winter, S1'!K4*Main!$B$8+'EV Scenarios'!K$2*'Node ratio'!$B4</f>
        <v>39.67750261467598</v>
      </c>
      <c r="L4" s="1">
        <f>'[2]Pc, Winter, S1'!L4*Main!$B$8+'EV Scenarios'!L$2*'Node ratio'!$B4</f>
        <v>37.461683375070265</v>
      </c>
      <c r="M4" s="1">
        <f>'[2]Pc, Winter, S1'!M4*Main!$B$8+'EV Scenarios'!M$2*'Node ratio'!$B4</f>
        <v>40.973541985787762</v>
      </c>
      <c r="N4" s="1">
        <f>'[2]Pc, Winter, S1'!N4*Main!$B$8+'EV Scenarios'!N$2*'Node ratio'!$B4</f>
        <v>38.659556802289231</v>
      </c>
      <c r="O4" s="1">
        <f>'[2]Pc, Winter, S1'!O4*Main!$B$8+'EV Scenarios'!O$2*'Node ratio'!$B4</f>
        <v>36.214924935151245</v>
      </c>
      <c r="P4" s="1">
        <f>'[2]Pc, Winter, S1'!P4*Main!$B$8+'EV Scenarios'!P$2*'Node ratio'!$B4</f>
        <v>35.117361885862735</v>
      </c>
      <c r="Q4" s="1">
        <f>'[2]Pc, Winter, S1'!Q4*Main!$B$8+'EV Scenarios'!Q$2*'Node ratio'!$B4</f>
        <v>32.824087883166953</v>
      </c>
      <c r="R4" s="1">
        <f>'[2]Pc, Winter, S1'!R4*Main!$B$8+'EV Scenarios'!R$2*'Node ratio'!$B4</f>
        <v>32.849573151485146</v>
      </c>
      <c r="S4" s="1">
        <f>'[2]Pc, Winter, S1'!S4*Main!$B$8+'EV Scenarios'!S$2*'Node ratio'!$B4</f>
        <v>34.785170290490619</v>
      </c>
      <c r="T4" s="1">
        <f>'[2]Pc, Winter, S1'!T4*Main!$B$8+'EV Scenarios'!T$2*'Node ratio'!$B4</f>
        <v>34.756832110229631</v>
      </c>
      <c r="U4" s="1">
        <f>'[2]Pc, Winter, S1'!U4*Main!$B$8+'EV Scenarios'!U$2*'Node ratio'!$B4</f>
        <v>35.288720005000535</v>
      </c>
      <c r="V4" s="1">
        <f>'[2]Pc, Winter, S1'!V4*Main!$B$8+'EV Scenarios'!V$2*'Node ratio'!$B4</f>
        <v>34.350740531455529</v>
      </c>
      <c r="W4" s="1">
        <f>'[2]Pc, Winter, S1'!W4*Main!$B$8+'EV Scenarios'!W$2*'Node ratio'!$B4</f>
        <v>31.043183754771597</v>
      </c>
      <c r="X4" s="1">
        <f>'[2]Pc, Winter, S1'!X4*Main!$B$8+'EV Scenarios'!X$2*'Node ratio'!$B4</f>
        <v>26.62316119641277</v>
      </c>
      <c r="Y4" s="1">
        <f>'[2]Pc, Winter, S1'!Y4*Main!$B$8+'EV Scenarios'!Y$2*'Node ratio'!$B4</f>
        <v>25.816181749785489</v>
      </c>
      <c r="Z4" s="1"/>
    </row>
    <row r="5" spans="1:26" x14ac:dyDescent="0.25">
      <c r="A5">
        <v>4</v>
      </c>
      <c r="B5" s="1">
        <f>'[2]Pc, Winter, S1'!B5*Main!$B$8+'EV Scenarios'!B$2*'Node ratio'!$B5</f>
        <v>73.866918411851259</v>
      </c>
      <c r="C5" s="1">
        <f>'[2]Pc, Winter, S1'!C5*Main!$B$8+'EV Scenarios'!C$2*'Node ratio'!$B5</f>
        <v>65.132645248989576</v>
      </c>
      <c r="D5" s="1">
        <f>'[2]Pc, Winter, S1'!D5*Main!$B$8+'EV Scenarios'!D$2*'Node ratio'!$B5</f>
        <v>61.211250242601409</v>
      </c>
      <c r="E5" s="1">
        <f>'[2]Pc, Winter, S1'!E5*Main!$B$8+'EV Scenarios'!E$2*'Node ratio'!$B5</f>
        <v>60.414866744186362</v>
      </c>
      <c r="F5" s="1">
        <f>'[2]Pc, Winter, S1'!F5*Main!$B$8+'EV Scenarios'!F$2*'Node ratio'!$B5</f>
        <v>63.087694302057358</v>
      </c>
      <c r="G5" s="1">
        <f>'[2]Pc, Winter, S1'!G5*Main!$B$8+'EV Scenarios'!G$2*'Node ratio'!$B5</f>
        <v>68.008029597826251</v>
      </c>
      <c r="H5" s="1">
        <f>'[2]Pc, Winter, S1'!H5*Main!$B$8+'EV Scenarios'!H$2*'Node ratio'!$B5</f>
        <v>81.93310390469469</v>
      </c>
      <c r="I5" s="1">
        <f>'[2]Pc, Winter, S1'!I5*Main!$B$8+'EV Scenarios'!I$2*'Node ratio'!$B5</f>
        <v>90.568559822321745</v>
      </c>
      <c r="J5" s="1">
        <f>'[2]Pc, Winter, S1'!J5*Main!$B$8+'EV Scenarios'!J$2*'Node ratio'!$B5</f>
        <v>95.831423323485552</v>
      </c>
      <c r="K5" s="1">
        <f>'[2]Pc, Winter, S1'!K5*Main!$B$8+'EV Scenarios'!K$2*'Node ratio'!$B5</f>
        <v>99.159190065329014</v>
      </c>
      <c r="L5" s="1">
        <f>'[2]Pc, Winter, S1'!L5*Main!$B$8+'EV Scenarios'!L$2*'Node ratio'!$B5</f>
        <v>99.996022011384483</v>
      </c>
      <c r="M5" s="1">
        <f>'[2]Pc, Winter, S1'!M5*Main!$B$8+'EV Scenarios'!M$2*'Node ratio'!$B5</f>
        <v>98.938985496800782</v>
      </c>
      <c r="N5" s="1">
        <f>'[2]Pc, Winter, S1'!N5*Main!$B$8+'EV Scenarios'!N$2*'Node ratio'!$B5</f>
        <v>98.417785126565065</v>
      </c>
      <c r="O5" s="1">
        <f>'[2]Pc, Winter, S1'!O5*Main!$B$8+'EV Scenarios'!O$2*'Node ratio'!$B5</f>
        <v>96.44679089530463</v>
      </c>
      <c r="P5" s="1">
        <f>'[2]Pc, Winter, S1'!P5*Main!$B$8+'EV Scenarios'!P$2*'Node ratio'!$B5</f>
        <v>93.382068158708989</v>
      </c>
      <c r="Q5" s="1">
        <f>'[2]Pc, Winter, S1'!Q5*Main!$B$8+'EV Scenarios'!Q$2*'Node ratio'!$B5</f>
        <v>91.705568123251339</v>
      </c>
      <c r="R5" s="1">
        <f>'[2]Pc, Winter, S1'!R5*Main!$B$8+'EV Scenarios'!R$2*'Node ratio'!$B5</f>
        <v>94.98136509753418</v>
      </c>
      <c r="S5" s="1">
        <f>'[2]Pc, Winter, S1'!S5*Main!$B$8+'EV Scenarios'!S$2*'Node ratio'!$B5</f>
        <v>107.53200731892605</v>
      </c>
      <c r="T5" s="1">
        <f>'[2]Pc, Winter, S1'!T5*Main!$B$8+'EV Scenarios'!T$2*'Node ratio'!$B5</f>
        <v>109.55393967047931</v>
      </c>
      <c r="U5" s="1">
        <f>'[2]Pc, Winter, S1'!U5*Main!$B$8+'EV Scenarios'!U$2*'Node ratio'!$B5</f>
        <v>110.23127797369492</v>
      </c>
      <c r="V5" s="1">
        <f>'[2]Pc, Winter, S1'!V5*Main!$B$8+'EV Scenarios'!V$2*'Node ratio'!$B5</f>
        <v>106.99650983930844</v>
      </c>
      <c r="W5" s="1">
        <f>'[2]Pc, Winter, S1'!W5*Main!$B$8+'EV Scenarios'!W$2*'Node ratio'!$B5</f>
        <v>102.09559194330861</v>
      </c>
      <c r="X5" s="1">
        <f>'[2]Pc, Winter, S1'!X5*Main!$B$8+'EV Scenarios'!X$2*'Node ratio'!$B5</f>
        <v>94.120090010757906</v>
      </c>
      <c r="Y5" s="1">
        <f>'[2]Pc, Winter, S1'!Y5*Main!$B$8+'EV Scenarios'!Y$2*'Node ratio'!$B5</f>
        <v>83.455934070428441</v>
      </c>
      <c r="Z5" s="1"/>
    </row>
    <row r="6" spans="1:26" x14ac:dyDescent="0.25">
      <c r="A6">
        <v>5</v>
      </c>
      <c r="B6" s="1">
        <f>'[2]Pc, Winter, S1'!B6*Main!$B$8+'EV Scenarios'!B$2*'Node ratio'!$B6</f>
        <v>-5.8763967425235757</v>
      </c>
      <c r="C6" s="1">
        <f>'[2]Pc, Winter, S1'!C6*Main!$B$8+'EV Scenarios'!C$2*'Node ratio'!$B6</f>
        <v>-7.4196317338210127</v>
      </c>
      <c r="D6" s="1">
        <f>'[2]Pc, Winter, S1'!D6*Main!$B$8+'EV Scenarios'!D$2*'Node ratio'!$B6</f>
        <v>-8.3073708294291304</v>
      </c>
      <c r="E6" s="1">
        <f>'[2]Pc, Winter, S1'!E6*Main!$B$8+'EV Scenarios'!E$2*'Node ratio'!$B6</f>
        <v>-8.2309167948231909</v>
      </c>
      <c r="F6" s="1">
        <f>'[2]Pc, Winter, S1'!F6*Main!$B$8+'EV Scenarios'!F$2*'Node ratio'!$B6</f>
        <v>-7.9234231656927676</v>
      </c>
      <c r="G6" s="1">
        <f>'[2]Pc, Winter, S1'!G6*Main!$B$8+'EV Scenarios'!G$2*'Node ratio'!$B6</f>
        <v>16.921999226736546</v>
      </c>
      <c r="H6" s="1">
        <f>'[2]Pc, Winter, S1'!H6*Main!$B$8+'EV Scenarios'!H$2*'Node ratio'!$B6</f>
        <v>20.699381492167589</v>
      </c>
      <c r="I6" s="1">
        <f>'[2]Pc, Winter, S1'!I6*Main!$B$8+'EV Scenarios'!I$2*'Node ratio'!$B6</f>
        <v>24.705761521658086</v>
      </c>
      <c r="J6" s="1">
        <f>'[2]Pc, Winter, S1'!J6*Main!$B$8+'EV Scenarios'!J$2*'Node ratio'!$B6</f>
        <v>16.238834019226932</v>
      </c>
      <c r="K6" s="1">
        <f>'[2]Pc, Winter, S1'!K6*Main!$B$8+'EV Scenarios'!K$2*'Node ratio'!$B6</f>
        <v>5.2991274815294327</v>
      </c>
      <c r="L6" s="1">
        <f>'[2]Pc, Winter, S1'!L6*Main!$B$8+'EV Scenarios'!L$2*'Node ratio'!$B6</f>
        <v>3.3952895896663007</v>
      </c>
      <c r="M6" s="1">
        <f>'[2]Pc, Winter, S1'!M6*Main!$B$8+'EV Scenarios'!M$2*'Node ratio'!$B6</f>
        <v>3.2753632268287447</v>
      </c>
      <c r="N6" s="1">
        <f>'[2]Pc, Winter, S1'!N6*Main!$B$8+'EV Scenarios'!N$2*'Node ratio'!$B6</f>
        <v>3.5371331221931617</v>
      </c>
      <c r="O6" s="1">
        <f>'[2]Pc, Winter, S1'!O6*Main!$B$8+'EV Scenarios'!O$2*'Node ratio'!$B6</f>
        <v>2.0251441345404917</v>
      </c>
      <c r="P6" s="1">
        <f>'[2]Pc, Winter, S1'!P6*Main!$B$8+'EV Scenarios'!P$2*'Node ratio'!$B6</f>
        <v>1.3653815592958272</v>
      </c>
      <c r="Q6" s="1">
        <f>'[2]Pc, Winter, S1'!Q6*Main!$B$8+'EV Scenarios'!Q$2*'Node ratio'!$B6</f>
        <v>0.14885483134418809</v>
      </c>
      <c r="R6" s="1">
        <f>'[2]Pc, Winter, S1'!R6*Main!$B$8+'EV Scenarios'!R$2*'Node ratio'!$B6</f>
        <v>0.10900488325491145</v>
      </c>
      <c r="S6" s="1">
        <f>'[2]Pc, Winter, S1'!S6*Main!$B$8+'EV Scenarios'!S$2*'Node ratio'!$B6</f>
        <v>3.6615013687548963</v>
      </c>
      <c r="T6" s="1">
        <f>'[2]Pc, Winter, S1'!T6*Main!$B$8+'EV Scenarios'!T$2*'Node ratio'!$B6</f>
        <v>3.3789851647825193</v>
      </c>
      <c r="U6" s="1">
        <f>'[2]Pc, Winter, S1'!U6*Main!$B$8+'EV Scenarios'!U$2*'Node ratio'!$B6</f>
        <v>3.6548294542141804</v>
      </c>
      <c r="V6" s="1">
        <f>'[2]Pc, Winter, S1'!V6*Main!$B$8+'EV Scenarios'!V$2*'Node ratio'!$B6</f>
        <v>3.6596857424711184</v>
      </c>
      <c r="W6" s="1">
        <f>'[2]Pc, Winter, S1'!W6*Main!$B$8+'EV Scenarios'!W$2*'Node ratio'!$B6</f>
        <v>3.5755719494406266</v>
      </c>
      <c r="X6" s="1">
        <f>'[2]Pc, Winter, S1'!X6*Main!$B$8+'EV Scenarios'!X$2*'Node ratio'!$B6</f>
        <v>2.8250429920640134</v>
      </c>
      <c r="Y6" s="1">
        <f>'[2]Pc, Winter, S1'!Y6*Main!$B$8+'EV Scenarios'!Y$2*'Node ratio'!$B6</f>
        <v>-1.9055690037568718</v>
      </c>
      <c r="Z6" s="1"/>
    </row>
    <row r="7" spans="1:26" x14ac:dyDescent="0.25">
      <c r="A7">
        <v>8</v>
      </c>
      <c r="B7" s="1">
        <f>'[2]Pc, Winter, S1'!B7*Main!$B$8+'EV Scenarios'!B$2*'Node ratio'!$B7</f>
        <v>0</v>
      </c>
      <c r="C7" s="1">
        <f>'[2]Pc, Winter, S1'!C7*Main!$B$8+'EV Scenarios'!C$2*'Node ratio'!$B7</f>
        <v>0</v>
      </c>
      <c r="D7" s="1">
        <f>'[2]Pc, Winter, S1'!D7*Main!$B$8+'EV Scenarios'!D$2*'Node ratio'!$B7</f>
        <v>0</v>
      </c>
      <c r="E7" s="1">
        <f>'[2]Pc, Winter, S1'!E7*Main!$B$8+'EV Scenarios'!E$2*'Node ratio'!$B7</f>
        <v>0</v>
      </c>
      <c r="F7" s="1">
        <f>'[2]Pc, Winter, S1'!F7*Main!$B$8+'EV Scenarios'!F$2*'Node ratio'!$B7</f>
        <v>0</v>
      </c>
      <c r="G7" s="1">
        <f>'[2]Pc, Winter, S1'!G7*Main!$B$8+'EV Scenarios'!G$2*'Node ratio'!$B7</f>
        <v>0</v>
      </c>
      <c r="H7" s="1">
        <f>'[2]Pc, Winter, S1'!H7*Main!$B$8+'EV Scenarios'!H$2*'Node ratio'!$B7</f>
        <v>0</v>
      </c>
      <c r="I7" s="1">
        <f>'[2]Pc, Winter, S1'!I7*Main!$B$8+'EV Scenarios'!I$2*'Node ratio'!$B7</f>
        <v>0</v>
      </c>
      <c r="J7" s="1">
        <f>'[2]Pc, Winter, S1'!J7*Main!$B$8+'EV Scenarios'!J$2*'Node ratio'!$B7</f>
        <v>0</v>
      </c>
      <c r="K7" s="1">
        <f>'[2]Pc, Winter, S1'!K7*Main!$B$8+'EV Scenarios'!K$2*'Node ratio'!$B7</f>
        <v>0</v>
      </c>
      <c r="L7" s="1">
        <f>'[2]Pc, Winter, S1'!L7*Main!$B$8+'EV Scenarios'!L$2*'Node ratio'!$B7</f>
        <v>0</v>
      </c>
      <c r="M7" s="1">
        <f>'[2]Pc, Winter, S1'!M7*Main!$B$8+'EV Scenarios'!M$2*'Node ratio'!$B7</f>
        <v>0</v>
      </c>
      <c r="N7" s="1">
        <f>'[2]Pc, Winter, S1'!N7*Main!$B$8+'EV Scenarios'!N$2*'Node ratio'!$B7</f>
        <v>0</v>
      </c>
      <c r="O7" s="1">
        <f>'[2]Pc, Winter, S1'!O7*Main!$B$8+'EV Scenarios'!O$2*'Node ratio'!$B7</f>
        <v>0</v>
      </c>
      <c r="P7" s="1">
        <f>'[2]Pc, Winter, S1'!P7*Main!$B$8+'EV Scenarios'!P$2*'Node ratio'!$B7</f>
        <v>0</v>
      </c>
      <c r="Q7" s="1">
        <f>'[2]Pc, Winter, S1'!Q7*Main!$B$8+'EV Scenarios'!Q$2*'Node ratio'!$B7</f>
        <v>0</v>
      </c>
      <c r="R7" s="1">
        <f>'[2]Pc, Winter, S1'!R7*Main!$B$8+'EV Scenarios'!R$2*'Node ratio'!$B7</f>
        <v>0</v>
      </c>
      <c r="S7" s="1">
        <f>'[2]Pc, Winter, S1'!S7*Main!$B$8+'EV Scenarios'!S$2*'Node ratio'!$B7</f>
        <v>0</v>
      </c>
      <c r="T7" s="1">
        <f>'[2]Pc, Winter, S1'!T7*Main!$B$8+'EV Scenarios'!T$2*'Node ratio'!$B7</f>
        <v>0</v>
      </c>
      <c r="U7" s="1">
        <f>'[2]Pc, Winter, S1'!U7*Main!$B$8+'EV Scenarios'!U$2*'Node ratio'!$B7</f>
        <v>0</v>
      </c>
      <c r="V7" s="1">
        <f>'[2]Pc, Winter, S1'!V7*Main!$B$8+'EV Scenarios'!V$2*'Node ratio'!$B7</f>
        <v>0</v>
      </c>
      <c r="W7" s="1">
        <f>'[2]Pc, Winter, S1'!W7*Main!$B$8+'EV Scenarios'!W$2*'Node ratio'!$B7</f>
        <v>0</v>
      </c>
      <c r="X7" s="1">
        <f>'[2]Pc, Winter, S1'!X7*Main!$B$8+'EV Scenarios'!X$2*'Node ratio'!$B7</f>
        <v>0</v>
      </c>
      <c r="Y7" s="1">
        <f>'[2]Pc, Winter, S1'!Y7*Main!$B$8+'EV Scenarios'!Y$2*'Node ratio'!$B7</f>
        <v>0</v>
      </c>
      <c r="Z7" s="1"/>
    </row>
    <row r="8" spans="1:26" x14ac:dyDescent="0.25">
      <c r="A8">
        <v>9</v>
      </c>
      <c r="B8" s="1">
        <f>'[2]Pc, Winter, S1'!B8*Main!$B$8+'EV Scenarios'!B$2*'Node ratio'!$B8</f>
        <v>29.719734194477258</v>
      </c>
      <c r="C8" s="1">
        <f>'[2]Pc, Winter, S1'!C8*Main!$B$8+'EV Scenarios'!C$2*'Node ratio'!$B8</f>
        <v>31.616599981733607</v>
      </c>
      <c r="D8" s="1">
        <f>'[2]Pc, Winter, S1'!D8*Main!$B$8+'EV Scenarios'!D$2*'Node ratio'!$B8</f>
        <v>33.200336891686355</v>
      </c>
      <c r="E8" s="1">
        <f>'[2]Pc, Winter, S1'!E8*Main!$B$8+'EV Scenarios'!E$2*'Node ratio'!$B8</f>
        <v>37.437492831526868</v>
      </c>
      <c r="F8" s="1">
        <f>'[2]Pc, Winter, S1'!F8*Main!$B$8+'EV Scenarios'!F$2*'Node ratio'!$B8</f>
        <v>39.661268766213823</v>
      </c>
      <c r="G8" s="1">
        <f>'[2]Pc, Winter, S1'!G8*Main!$B$8+'EV Scenarios'!G$2*'Node ratio'!$B8</f>
        <v>24.356497615815123</v>
      </c>
      <c r="H8" s="1">
        <f>'[2]Pc, Winter, S1'!H8*Main!$B$8+'EV Scenarios'!H$2*'Node ratio'!$B8</f>
        <v>7.8326205319698765</v>
      </c>
      <c r="I8" s="1">
        <f>'[2]Pc, Winter, S1'!I8*Main!$B$8+'EV Scenarios'!I$2*'Node ratio'!$B8</f>
        <v>-23.394960514884819</v>
      </c>
      <c r="J8" s="1">
        <f>'[2]Pc, Winter, S1'!J8*Main!$B$8+'EV Scenarios'!J$2*'Node ratio'!$B8</f>
        <v>-39.912663259347319</v>
      </c>
      <c r="K8" s="1">
        <f>'[2]Pc, Winter, S1'!K8*Main!$B$8+'EV Scenarios'!K$2*'Node ratio'!$B8</f>
        <v>-28.981493209834618</v>
      </c>
      <c r="L8" s="1">
        <f>'[2]Pc, Winter, S1'!L8*Main!$B$8+'EV Scenarios'!L$2*'Node ratio'!$B8</f>
        <v>-13.651322994757823</v>
      </c>
      <c r="M8" s="1">
        <f>'[2]Pc, Winter, S1'!M8*Main!$B$8+'EV Scenarios'!M$2*'Node ratio'!$B8</f>
        <v>-10.34682333756645</v>
      </c>
      <c r="N8" s="1">
        <f>'[2]Pc, Winter, S1'!N8*Main!$B$8+'EV Scenarios'!N$2*'Node ratio'!$B8</f>
        <v>-22.463575422607793</v>
      </c>
      <c r="O8" s="1">
        <f>'[2]Pc, Winter, S1'!O8*Main!$B$8+'EV Scenarios'!O$2*'Node ratio'!$B8</f>
        <v>-9.1535715916715876</v>
      </c>
      <c r="P8" s="1">
        <f>'[2]Pc, Winter, S1'!P8*Main!$B$8+'EV Scenarios'!P$2*'Node ratio'!$B8</f>
        <v>-10.530302401329001</v>
      </c>
      <c r="Q8" s="1">
        <f>'[2]Pc, Winter, S1'!Q8*Main!$B$8+'EV Scenarios'!Q$2*'Node ratio'!$B8</f>
        <v>-12.84004820788541</v>
      </c>
      <c r="R8" s="1">
        <f>'[2]Pc, Winter, S1'!R8*Main!$B$8+'EV Scenarios'!R$2*'Node ratio'!$B8</f>
        <v>-17.321711363112819</v>
      </c>
      <c r="S8" s="1">
        <f>'[2]Pc, Winter, S1'!S8*Main!$B$8+'EV Scenarios'!S$2*'Node ratio'!$B8</f>
        <v>-25.771272094728289</v>
      </c>
      <c r="T8" s="1">
        <f>'[2]Pc, Winter, S1'!T8*Main!$B$8+'EV Scenarios'!T$2*'Node ratio'!$B8</f>
        <v>-27.296763115194921</v>
      </c>
      <c r="U8" s="1">
        <f>'[2]Pc, Winter, S1'!U8*Main!$B$8+'EV Scenarios'!U$2*'Node ratio'!$B8</f>
        <v>-29.36838453439162</v>
      </c>
      <c r="V8" s="1">
        <f>'[2]Pc, Winter, S1'!V8*Main!$B$8+'EV Scenarios'!V$2*'Node ratio'!$B8</f>
        <v>-29.362663075753105</v>
      </c>
      <c r="W8" s="1">
        <f>'[2]Pc, Winter, S1'!W8*Main!$B$8+'EV Scenarios'!W$2*'Node ratio'!$B8</f>
        <v>-16.836342334937978</v>
      </c>
      <c r="X8" s="1">
        <f>'[2]Pc, Winter, S1'!X8*Main!$B$8+'EV Scenarios'!X$2*'Node ratio'!$B8</f>
        <v>5.9596808508860031</v>
      </c>
      <c r="Y8" s="1">
        <f>'[2]Pc, Winter, S1'!Y8*Main!$B$8+'EV Scenarios'!Y$2*'Node ratio'!$B8</f>
        <v>26.367554957147075</v>
      </c>
      <c r="Z8" s="1"/>
    </row>
    <row r="9" spans="1:26" x14ac:dyDescent="0.25">
      <c r="A9">
        <v>10</v>
      </c>
      <c r="B9" s="1">
        <f>'[2]Pc, Winter, S1'!B9*Main!$B$8+'EV Scenarios'!B$2*'Node ratio'!$B9</f>
        <v>33.258092254199539</v>
      </c>
      <c r="C9" s="1">
        <f>'[2]Pc, Winter, S1'!C9*Main!$B$8+'EV Scenarios'!C$2*'Node ratio'!$B9</f>
        <v>30.6825332631647</v>
      </c>
      <c r="D9" s="1">
        <f>'[2]Pc, Winter, S1'!D9*Main!$B$8+'EV Scenarios'!D$2*'Node ratio'!$B9</f>
        <v>29.199331742941954</v>
      </c>
      <c r="E9" s="1">
        <f>'[2]Pc, Winter, S1'!E9*Main!$B$8+'EV Scenarios'!E$2*'Node ratio'!$B9</f>
        <v>28.575566559031309</v>
      </c>
      <c r="F9" s="1">
        <f>'[2]Pc, Winter, S1'!F9*Main!$B$8+'EV Scenarios'!F$2*'Node ratio'!$B9</f>
        <v>28.145514021278842</v>
      </c>
      <c r="G9" s="1">
        <f>'[2]Pc, Winter, S1'!G9*Main!$B$8+'EV Scenarios'!G$2*'Node ratio'!$B9</f>
        <v>29.793341864034421</v>
      </c>
      <c r="H9" s="1">
        <f>'[2]Pc, Winter, S1'!H9*Main!$B$8+'EV Scenarios'!H$2*'Node ratio'!$B9</f>
        <v>37.03040032048338</v>
      </c>
      <c r="I9" s="1">
        <f>'[2]Pc, Winter, S1'!I9*Main!$B$8+'EV Scenarios'!I$2*'Node ratio'!$B9</f>
        <v>41.627221396287055</v>
      </c>
      <c r="J9" s="1">
        <f>'[2]Pc, Winter, S1'!J9*Main!$B$8+'EV Scenarios'!J$2*'Node ratio'!$B9</f>
        <v>49.642240032711577</v>
      </c>
      <c r="K9" s="1">
        <f>'[2]Pc, Winter, S1'!K9*Main!$B$8+'EV Scenarios'!K$2*'Node ratio'!$B9</f>
        <v>53.447322720854189</v>
      </c>
      <c r="L9" s="1">
        <f>'[2]Pc, Winter, S1'!L9*Main!$B$8+'EV Scenarios'!L$2*'Node ratio'!$B9</f>
        <v>53.436975317134106</v>
      </c>
      <c r="M9" s="1">
        <f>'[2]Pc, Winter, S1'!M9*Main!$B$8+'EV Scenarios'!M$2*'Node ratio'!$B9</f>
        <v>54.397788454481756</v>
      </c>
      <c r="N9" s="1">
        <f>'[2]Pc, Winter, S1'!N9*Main!$B$8+'EV Scenarios'!N$2*'Node ratio'!$B9</f>
        <v>52.61663389512065</v>
      </c>
      <c r="O9" s="1">
        <f>'[2]Pc, Winter, S1'!O9*Main!$B$8+'EV Scenarios'!O$2*'Node ratio'!$B9</f>
        <v>51.588504976665227</v>
      </c>
      <c r="P9" s="1">
        <f>'[2]Pc, Winter, S1'!P9*Main!$B$8+'EV Scenarios'!P$2*'Node ratio'!$B9</f>
        <v>51.053350113806225</v>
      </c>
      <c r="Q9" s="1">
        <f>'[2]Pc, Winter, S1'!Q9*Main!$B$8+'EV Scenarios'!Q$2*'Node ratio'!$B9</f>
        <v>49.201202029002566</v>
      </c>
      <c r="R9" s="1">
        <f>'[2]Pc, Winter, S1'!R9*Main!$B$8+'EV Scenarios'!R$2*'Node ratio'!$B9</f>
        <v>49.384697784105015</v>
      </c>
      <c r="S9" s="1">
        <f>'[2]Pc, Winter, S1'!S9*Main!$B$8+'EV Scenarios'!S$2*'Node ratio'!$B9</f>
        <v>55.218394534072324</v>
      </c>
      <c r="T9" s="1">
        <f>'[2]Pc, Winter, S1'!T9*Main!$B$8+'EV Scenarios'!T$2*'Node ratio'!$B9</f>
        <v>47.896847691019865</v>
      </c>
      <c r="U9" s="1">
        <f>'[2]Pc, Winter, S1'!U9*Main!$B$8+'EV Scenarios'!U$2*'Node ratio'!$B9</f>
        <v>47.588086404879846</v>
      </c>
      <c r="V9" s="1">
        <f>'[2]Pc, Winter, S1'!V9*Main!$B$8+'EV Scenarios'!V$2*'Node ratio'!$B9</f>
        <v>47.745605553320345</v>
      </c>
      <c r="W9" s="1">
        <f>'[2]Pc, Winter, S1'!W9*Main!$B$8+'EV Scenarios'!W$2*'Node ratio'!$B9</f>
        <v>45.452997799701954</v>
      </c>
      <c r="X9" s="1">
        <f>'[2]Pc, Winter, S1'!X9*Main!$B$8+'EV Scenarios'!X$2*'Node ratio'!$B9</f>
        <v>39.952903687152556</v>
      </c>
      <c r="Y9" s="1">
        <f>'[2]Pc, Winter, S1'!Y9*Main!$B$8+'EV Scenarios'!Y$2*'Node ratio'!$B9</f>
        <v>35.486873385291368</v>
      </c>
      <c r="Z9" s="1"/>
    </row>
    <row r="10" spans="1:26" x14ac:dyDescent="0.25">
      <c r="A10">
        <v>12</v>
      </c>
      <c r="B10" s="1">
        <f>'[2]Pc, Winter, S1'!B10*Main!$B$8+'EV Scenarios'!B$2*'Node ratio'!$B10</f>
        <v>205.348747592905</v>
      </c>
      <c r="C10" s="1">
        <f>'[2]Pc, Winter, S1'!C10*Main!$B$8+'EV Scenarios'!C$2*'Node ratio'!$B10</f>
        <v>180.37975015239036</v>
      </c>
      <c r="D10" s="1">
        <f>'[2]Pc, Winter, S1'!D10*Main!$B$8+'EV Scenarios'!D$2*'Node ratio'!$B10</f>
        <v>170.81969728782991</v>
      </c>
      <c r="E10" s="1">
        <f>'[2]Pc, Winter, S1'!E10*Main!$B$8+'EV Scenarios'!E$2*'Node ratio'!$B10</f>
        <v>166.60375962499043</v>
      </c>
      <c r="F10" s="1">
        <f>'[2]Pc, Winter, S1'!F10*Main!$B$8+'EV Scenarios'!F$2*'Node ratio'!$B10</f>
        <v>163.44021936680409</v>
      </c>
      <c r="G10" s="1">
        <f>'[2]Pc, Winter, S1'!G10*Main!$B$8+'EV Scenarios'!G$2*'Node ratio'!$B10</f>
        <v>185.14767103726953</v>
      </c>
      <c r="H10" s="1">
        <f>'[2]Pc, Winter, S1'!H10*Main!$B$8+'EV Scenarios'!H$2*'Node ratio'!$B10</f>
        <v>253.60158842852616</v>
      </c>
      <c r="I10" s="1">
        <f>'[2]Pc, Winter, S1'!I10*Main!$B$8+'EV Scenarios'!I$2*'Node ratio'!$B10</f>
        <v>302.32354901823908</v>
      </c>
      <c r="J10" s="1">
        <f>'[2]Pc, Winter, S1'!J10*Main!$B$8+'EV Scenarios'!J$2*'Node ratio'!$B10</f>
        <v>326.54129847821838</v>
      </c>
      <c r="K10" s="1">
        <f>'[2]Pc, Winter, S1'!K10*Main!$B$8+'EV Scenarios'!K$2*'Node ratio'!$B10</f>
        <v>323.20909565648498</v>
      </c>
      <c r="L10" s="1">
        <f>'[2]Pc, Winter, S1'!L10*Main!$B$8+'EV Scenarios'!L$2*'Node ratio'!$B10</f>
        <v>340.61790288523798</v>
      </c>
      <c r="M10" s="1">
        <f>'[2]Pc, Winter, S1'!M10*Main!$B$8+'EV Scenarios'!M$2*'Node ratio'!$B10</f>
        <v>349.10229742245139</v>
      </c>
      <c r="N10" s="1">
        <f>'[2]Pc, Winter, S1'!N10*Main!$B$8+'EV Scenarios'!N$2*'Node ratio'!$B10</f>
        <v>334.24305982837797</v>
      </c>
      <c r="O10" s="1">
        <f>'[2]Pc, Winter, S1'!O10*Main!$B$8+'EV Scenarios'!O$2*'Node ratio'!$B10</f>
        <v>329.11738644571983</v>
      </c>
      <c r="P10" s="1">
        <f>'[2]Pc, Winter, S1'!P10*Main!$B$8+'EV Scenarios'!P$2*'Node ratio'!$B10</f>
        <v>307.48551821178677</v>
      </c>
      <c r="Q10" s="1">
        <f>'[2]Pc, Winter, S1'!Q10*Main!$B$8+'EV Scenarios'!Q$2*'Node ratio'!$B10</f>
        <v>296.71065422220056</v>
      </c>
      <c r="R10" s="1">
        <f>'[2]Pc, Winter, S1'!R10*Main!$B$8+'EV Scenarios'!R$2*'Node ratio'!$B10</f>
        <v>307.53834795586499</v>
      </c>
      <c r="S10" s="1">
        <f>'[2]Pc, Winter, S1'!S10*Main!$B$8+'EV Scenarios'!S$2*'Node ratio'!$B10</f>
        <v>361.13462742070135</v>
      </c>
      <c r="T10" s="1">
        <f>'[2]Pc, Winter, S1'!T10*Main!$B$8+'EV Scenarios'!T$2*'Node ratio'!$B10</f>
        <v>359.46314405057188</v>
      </c>
      <c r="U10" s="1">
        <f>'[2]Pc, Winter, S1'!U10*Main!$B$8+'EV Scenarios'!U$2*'Node ratio'!$B10</f>
        <v>359.33509677916101</v>
      </c>
      <c r="V10" s="1">
        <f>'[2]Pc, Winter, S1'!V10*Main!$B$8+'EV Scenarios'!V$2*'Node ratio'!$B10</f>
        <v>357.95923708842889</v>
      </c>
      <c r="W10" s="1">
        <f>'[2]Pc, Winter, S1'!W10*Main!$B$8+'EV Scenarios'!W$2*'Node ratio'!$B10</f>
        <v>337.44626041186638</v>
      </c>
      <c r="X10" s="1">
        <f>'[2]Pc, Winter, S1'!X10*Main!$B$8+'EV Scenarios'!X$2*'Node ratio'!$B10</f>
        <v>296.6477504255119</v>
      </c>
      <c r="Y10" s="1">
        <f>'[2]Pc, Winter, S1'!Y10*Main!$B$8+'EV Scenarios'!Y$2*'Node ratio'!$B10</f>
        <v>254.24032363182931</v>
      </c>
      <c r="Z10" s="1"/>
    </row>
    <row r="11" spans="1:26" x14ac:dyDescent="0.25">
      <c r="A11">
        <v>15</v>
      </c>
      <c r="B11" s="1">
        <f>'[2]Pc, Winter, S1'!B11*Main!$B$8+'EV Scenarios'!B$2*'Node ratio'!$B11</f>
        <v>4.4486573510423701</v>
      </c>
      <c r="C11" s="1">
        <f>'[2]Pc, Winter, S1'!C11*Main!$B$8+'EV Scenarios'!C$2*'Node ratio'!$B11</f>
        <v>4.3493792339288193</v>
      </c>
      <c r="D11" s="1">
        <f>'[2]Pc, Winter, S1'!D11*Main!$B$8+'EV Scenarios'!D$2*'Node ratio'!$B11</f>
        <v>4.1530188550713456</v>
      </c>
      <c r="E11" s="1">
        <f>'[2]Pc, Winter, S1'!E11*Main!$B$8+'EV Scenarios'!E$2*'Node ratio'!$B11</f>
        <v>4.1985778940251191</v>
      </c>
      <c r="F11" s="1">
        <f>'[2]Pc, Winter, S1'!F11*Main!$B$8+'EV Scenarios'!F$2*'Node ratio'!$B11</f>
        <v>4.1707069390383049</v>
      </c>
      <c r="G11" s="1">
        <f>'[2]Pc, Winter, S1'!G11*Main!$B$8+'EV Scenarios'!G$2*'Node ratio'!$B11</f>
        <v>4.4288152673410774</v>
      </c>
      <c r="H11" s="1">
        <f>'[2]Pc, Winter, S1'!H11*Main!$B$8+'EV Scenarios'!H$2*'Node ratio'!$B11</f>
        <v>5.6067604678089999</v>
      </c>
      <c r="I11" s="1">
        <f>'[2]Pc, Winter, S1'!I11*Main!$B$8+'EV Scenarios'!I$2*'Node ratio'!$B11</f>
        <v>6.2974383523435398</v>
      </c>
      <c r="J11" s="1">
        <f>'[2]Pc, Winter, S1'!J11*Main!$B$8+'EV Scenarios'!J$2*'Node ratio'!$B11</f>
        <v>6.7567222516954697</v>
      </c>
      <c r="K11" s="1">
        <f>'[2]Pc, Winter, S1'!K11*Main!$B$8+'EV Scenarios'!K$2*'Node ratio'!$B11</f>
        <v>7.0446553138182013</v>
      </c>
      <c r="L11" s="1">
        <f>'[2]Pc, Winter, S1'!L11*Main!$B$8+'EV Scenarios'!L$2*'Node ratio'!$B11</f>
        <v>6.5641013536577644</v>
      </c>
      <c r="M11" s="1">
        <f>'[2]Pc, Winter, S1'!M11*Main!$B$8+'EV Scenarios'!M$2*'Node ratio'!$B11</f>
        <v>6.7779268450709109</v>
      </c>
      <c r="N11" s="1">
        <f>'[2]Pc, Winter, S1'!N11*Main!$B$8+'EV Scenarios'!N$2*'Node ratio'!$B11</f>
        <v>6.6910516151937536</v>
      </c>
      <c r="O11" s="1">
        <f>'[2]Pc, Winter, S1'!O11*Main!$B$8+'EV Scenarios'!O$2*'Node ratio'!$B11</f>
        <v>6.442359902209704</v>
      </c>
      <c r="P11" s="1">
        <f>'[2]Pc, Winter, S1'!P11*Main!$B$8+'EV Scenarios'!P$2*'Node ratio'!$B11</f>
        <v>6.1148720385195015</v>
      </c>
      <c r="Q11" s="1">
        <f>'[2]Pc, Winter, S1'!Q11*Main!$B$8+'EV Scenarios'!Q$2*'Node ratio'!$B11</f>
        <v>5.7320864678459769</v>
      </c>
      <c r="R11" s="1">
        <f>'[2]Pc, Winter, S1'!R11*Main!$B$8+'EV Scenarios'!R$2*'Node ratio'!$B11</f>
        <v>5.7627296190502815</v>
      </c>
      <c r="S11" s="1">
        <f>'[2]Pc, Winter, S1'!S11*Main!$B$8+'EV Scenarios'!S$2*'Node ratio'!$B11</f>
        <v>6.5150001896610998</v>
      </c>
      <c r="T11" s="1">
        <f>'[2]Pc, Winter, S1'!T11*Main!$B$8+'EV Scenarios'!T$2*'Node ratio'!$B11</f>
        <v>6.5390265226284621</v>
      </c>
      <c r="U11" s="1">
        <f>'[2]Pc, Winter, S1'!U11*Main!$B$8+'EV Scenarios'!U$2*'Node ratio'!$B11</f>
        <v>6.6887010346706885</v>
      </c>
      <c r="V11" s="1">
        <f>'[2]Pc, Winter, S1'!V11*Main!$B$8+'EV Scenarios'!V$2*'Node ratio'!$B11</f>
        <v>6.4828729746140885</v>
      </c>
      <c r="W11" s="1">
        <f>'[2]Pc, Winter, S1'!W11*Main!$B$8+'EV Scenarios'!W$2*'Node ratio'!$B11</f>
        <v>6.2875165342828119</v>
      </c>
      <c r="X11" s="1">
        <f>'[2]Pc, Winter, S1'!X11*Main!$B$8+'EV Scenarios'!X$2*'Node ratio'!$B11</f>
        <v>5.5747296455037016</v>
      </c>
      <c r="Y11" s="1">
        <f>'[2]Pc, Winter, S1'!Y11*Main!$B$8+'EV Scenarios'!Y$2*'Node ratio'!$B11</f>
        <v>4.9497437031129721</v>
      </c>
      <c r="Z11" s="1"/>
    </row>
    <row r="12" spans="1:26" x14ac:dyDescent="0.25">
      <c r="A12">
        <v>16</v>
      </c>
      <c r="B12" s="1">
        <f>'[2]Pc, Winter, S1'!B12*Main!$B$8+'EV Scenarios'!B$2*'Node ratio'!$B12</f>
        <v>31.851084295374406</v>
      </c>
      <c r="C12" s="1">
        <f>'[2]Pc, Winter, S1'!C12*Main!$B$8+'EV Scenarios'!C$2*'Node ratio'!$B12</f>
        <v>30.886696931666545</v>
      </c>
      <c r="D12" s="1">
        <f>'[2]Pc, Winter, S1'!D12*Main!$B$8+'EV Scenarios'!D$2*'Node ratio'!$B12</f>
        <v>30.524743812745669</v>
      </c>
      <c r="E12" s="1">
        <f>'[2]Pc, Winter, S1'!E12*Main!$B$8+'EV Scenarios'!E$2*'Node ratio'!$B12</f>
        <v>30.686052436525507</v>
      </c>
      <c r="F12" s="1">
        <f>'[2]Pc, Winter, S1'!F12*Main!$B$8+'EV Scenarios'!F$2*'Node ratio'!$B12</f>
        <v>32.150399064374398</v>
      </c>
      <c r="G12" s="1">
        <f>'[2]Pc, Winter, S1'!G12*Main!$B$8+'EV Scenarios'!G$2*'Node ratio'!$B12</f>
        <v>36.651159701498948</v>
      </c>
      <c r="H12" s="1">
        <f>'[2]Pc, Winter, S1'!H12*Main!$B$8+'EV Scenarios'!H$2*'Node ratio'!$B12</f>
        <v>49.286245407609101</v>
      </c>
      <c r="I12" s="1">
        <f>'[2]Pc, Winter, S1'!I12*Main!$B$8+'EV Scenarios'!I$2*'Node ratio'!$B12</f>
        <v>57.099346519459353</v>
      </c>
      <c r="J12" s="1">
        <f>'[2]Pc, Winter, S1'!J12*Main!$B$8+'EV Scenarios'!J$2*'Node ratio'!$B12</f>
        <v>59.011998918459021</v>
      </c>
      <c r="K12" s="1">
        <f>'[2]Pc, Winter, S1'!K12*Main!$B$8+'EV Scenarios'!K$2*'Node ratio'!$B12</f>
        <v>55.229281252345878</v>
      </c>
      <c r="L12" s="1">
        <f>'[2]Pc, Winter, S1'!L12*Main!$B$8+'EV Scenarios'!L$2*'Node ratio'!$B12</f>
        <v>55.771706519113643</v>
      </c>
      <c r="M12" s="1">
        <f>'[2]Pc, Winter, S1'!M12*Main!$B$8+'EV Scenarios'!M$2*'Node ratio'!$B12</f>
        <v>55.918424512583719</v>
      </c>
      <c r="N12" s="1">
        <f>'[2]Pc, Winter, S1'!N12*Main!$B$8+'EV Scenarios'!N$2*'Node ratio'!$B12</f>
        <v>52.62252861289042</v>
      </c>
      <c r="O12" s="1">
        <f>'[2]Pc, Winter, S1'!O12*Main!$B$8+'EV Scenarios'!O$2*'Node ratio'!$B12</f>
        <v>52.94256009828446</v>
      </c>
      <c r="P12" s="1">
        <f>'[2]Pc, Winter, S1'!P12*Main!$B$8+'EV Scenarios'!P$2*'Node ratio'!$B12</f>
        <v>49.542122891238932</v>
      </c>
      <c r="Q12" s="1">
        <f>'[2]Pc, Winter, S1'!Q12*Main!$B$8+'EV Scenarios'!Q$2*'Node ratio'!$B12</f>
        <v>48.828474983203314</v>
      </c>
      <c r="R12" s="1">
        <f>'[2]Pc, Winter, S1'!R12*Main!$B$8+'EV Scenarios'!R$2*'Node ratio'!$B12</f>
        <v>49.821375327874449</v>
      </c>
      <c r="S12" s="1">
        <f>'[2]Pc, Winter, S1'!S12*Main!$B$8+'EV Scenarios'!S$2*'Node ratio'!$B12</f>
        <v>52.614867258571245</v>
      </c>
      <c r="T12" s="1">
        <f>'[2]Pc, Winter, S1'!T12*Main!$B$8+'EV Scenarios'!T$2*'Node ratio'!$B12</f>
        <v>51.667311775338291</v>
      </c>
      <c r="U12" s="1">
        <f>'[2]Pc, Winter, S1'!U12*Main!$B$8+'EV Scenarios'!U$2*'Node ratio'!$B12</f>
        <v>50.594597995150792</v>
      </c>
      <c r="V12" s="1">
        <f>'[2]Pc, Winter, S1'!V12*Main!$B$8+'EV Scenarios'!V$2*'Node ratio'!$B12</f>
        <v>49.371850545684246</v>
      </c>
      <c r="W12" s="1">
        <f>'[2]Pc, Winter, S1'!W12*Main!$B$8+'EV Scenarios'!W$2*'Node ratio'!$B12</f>
        <v>44.12674517725867</v>
      </c>
      <c r="X12" s="1">
        <f>'[2]Pc, Winter, S1'!X12*Main!$B$8+'EV Scenarios'!X$2*'Node ratio'!$B12</f>
        <v>39.340643503401431</v>
      </c>
      <c r="Y12" s="1">
        <f>'[2]Pc, Winter, S1'!Y12*Main!$B$8+'EV Scenarios'!Y$2*'Node ratio'!$B12</f>
        <v>34.383569816124577</v>
      </c>
      <c r="Z12" s="1"/>
    </row>
    <row r="13" spans="1:26" x14ac:dyDescent="0.25">
      <c r="A13">
        <v>17</v>
      </c>
      <c r="B13" s="1">
        <f>'[2]Pc, Winter, S1'!B13*Main!$B$8+'EV Scenarios'!B$2*'Node ratio'!$B13</f>
        <v>8.0873092926288788</v>
      </c>
      <c r="C13" s="1">
        <f>'[2]Pc, Winter, S1'!C13*Main!$B$8+'EV Scenarios'!C$2*'Node ratio'!$B13</f>
        <v>7.8465149986508456</v>
      </c>
      <c r="D13" s="1">
        <f>'[2]Pc, Winter, S1'!D13*Main!$B$8+'EV Scenarios'!D$2*'Node ratio'!$B13</f>
        <v>6.9243931754487287</v>
      </c>
      <c r="E13" s="1">
        <f>'[2]Pc, Winter, S1'!E13*Main!$B$8+'EV Scenarios'!E$2*'Node ratio'!$B13</f>
        <v>7.2543963182068198</v>
      </c>
      <c r="F13" s="1">
        <f>'[2]Pc, Winter, S1'!F13*Main!$B$8+'EV Scenarios'!F$2*'Node ratio'!$B13</f>
        <v>7.4487178450489155</v>
      </c>
      <c r="G13" s="1">
        <f>'[2]Pc, Winter, S1'!G13*Main!$B$8+'EV Scenarios'!G$2*'Node ratio'!$B13</f>
        <v>8.4249954721984022</v>
      </c>
      <c r="H13" s="1">
        <f>'[2]Pc, Winter, S1'!H13*Main!$B$8+'EV Scenarios'!H$2*'Node ratio'!$B13</f>
        <v>9.6782145761744243</v>
      </c>
      <c r="I13" s="1">
        <f>'[2]Pc, Winter, S1'!I13*Main!$B$8+'EV Scenarios'!I$2*'Node ratio'!$B13</f>
        <v>11.491864623672885</v>
      </c>
      <c r="J13" s="1">
        <f>'[2]Pc, Winter, S1'!J13*Main!$B$8+'EV Scenarios'!J$2*'Node ratio'!$B13</f>
        <v>11.491526371938392</v>
      </c>
      <c r="K13" s="1">
        <f>'[2]Pc, Winter, S1'!K13*Main!$B$8+'EV Scenarios'!K$2*'Node ratio'!$B13</f>
        <v>11.898150237643804</v>
      </c>
      <c r="L13" s="1">
        <f>'[2]Pc, Winter, S1'!L13*Main!$B$8+'EV Scenarios'!L$2*'Node ratio'!$B13</f>
        <v>10.44933975542761</v>
      </c>
      <c r="M13" s="1">
        <f>'[2]Pc, Winter, S1'!M13*Main!$B$8+'EV Scenarios'!M$2*'Node ratio'!$B13</f>
        <v>10.919811172655459</v>
      </c>
      <c r="N13" s="1">
        <f>'[2]Pc, Winter, S1'!N13*Main!$B$8+'EV Scenarios'!N$2*'Node ratio'!$B13</f>
        <v>10.269327161125927</v>
      </c>
      <c r="O13" s="1">
        <f>'[2]Pc, Winter, S1'!O13*Main!$B$8+'EV Scenarios'!O$2*'Node ratio'!$B13</f>
        <v>9.8183825979010351</v>
      </c>
      <c r="P13" s="1">
        <f>'[2]Pc, Winter, S1'!P13*Main!$B$8+'EV Scenarios'!P$2*'Node ratio'!$B13</f>
        <v>10.109373742083259</v>
      </c>
      <c r="Q13" s="1">
        <f>'[2]Pc, Winter, S1'!Q13*Main!$B$8+'EV Scenarios'!Q$2*'Node ratio'!$B13</f>
        <v>10.522111365824525</v>
      </c>
      <c r="R13" s="1">
        <f>'[2]Pc, Winter, S1'!R13*Main!$B$8+'EV Scenarios'!R$2*'Node ratio'!$B13</f>
        <v>11.73017167355108</v>
      </c>
      <c r="S13" s="1">
        <f>'[2]Pc, Winter, S1'!S13*Main!$B$8+'EV Scenarios'!S$2*'Node ratio'!$B13</f>
        <v>12.425466862446656</v>
      </c>
      <c r="T13" s="1">
        <f>'[2]Pc, Winter, S1'!T13*Main!$B$8+'EV Scenarios'!T$2*'Node ratio'!$B13</f>
        <v>11.793345156335878</v>
      </c>
      <c r="U13" s="1">
        <f>'[2]Pc, Winter, S1'!U13*Main!$B$8+'EV Scenarios'!U$2*'Node ratio'!$B13</f>
        <v>12.587608712266071</v>
      </c>
      <c r="V13" s="1">
        <f>'[2]Pc, Winter, S1'!V13*Main!$B$8+'EV Scenarios'!V$2*'Node ratio'!$B13</f>
        <v>12.601877025676233</v>
      </c>
      <c r="W13" s="1">
        <f>'[2]Pc, Winter, S1'!W13*Main!$B$8+'EV Scenarios'!W$2*'Node ratio'!$B13</f>
        <v>10.967835752103015</v>
      </c>
      <c r="X13" s="1">
        <f>'[2]Pc, Winter, S1'!X13*Main!$B$8+'EV Scenarios'!X$2*'Node ratio'!$B13</f>
        <v>9.4579930388533491</v>
      </c>
      <c r="Y13" s="1">
        <f>'[2]Pc, Winter, S1'!Y13*Main!$B$8+'EV Scenarios'!Y$2*'Node ratio'!$B13</f>
        <v>9.3192693942363967</v>
      </c>
      <c r="Z13" s="1"/>
    </row>
    <row r="14" spans="1:26" x14ac:dyDescent="0.25">
      <c r="A14">
        <v>18</v>
      </c>
      <c r="B14" s="1">
        <f>'[2]Pc, Winter, S1'!B14*Main!$B$8+'EV Scenarios'!B$2*'Node ratio'!$B14</f>
        <v>0.72560195288659968</v>
      </c>
      <c r="C14" s="1">
        <f>'[2]Pc, Winter, S1'!C14*Main!$B$8+'EV Scenarios'!C$2*'Node ratio'!$B14</f>
        <v>0.7250468647424918</v>
      </c>
      <c r="D14" s="1">
        <f>'[2]Pc, Winter, S1'!D14*Main!$B$8+'EV Scenarios'!D$2*'Node ratio'!$B14</f>
        <v>0.72221569797352392</v>
      </c>
      <c r="E14" s="1">
        <f>'[2]Pc, Winter, S1'!E14*Main!$B$8+'EV Scenarios'!E$2*'Node ratio'!$B14</f>
        <v>0.72097553105830015</v>
      </c>
      <c r="F14" s="1">
        <f>'[2]Pc, Winter, S1'!F14*Main!$B$8+'EV Scenarios'!F$2*'Node ratio'!$B14</f>
        <v>0.7803053622830467</v>
      </c>
      <c r="G14" s="1">
        <f>'[2]Pc, Winter, S1'!G14*Main!$B$8+'EV Scenarios'!G$2*'Node ratio'!$B14</f>
        <v>0.70197566073983675</v>
      </c>
      <c r="H14" s="1">
        <f>'[2]Pc, Winter, S1'!H14*Main!$B$8+'EV Scenarios'!H$2*'Node ratio'!$B14</f>
        <v>1.1410661823699975</v>
      </c>
      <c r="I14" s="1">
        <f>'[2]Pc, Winter, S1'!I14*Main!$B$8+'EV Scenarios'!I$2*'Node ratio'!$B14</f>
        <v>1.1874608680406724</v>
      </c>
      <c r="J14" s="1">
        <f>'[2]Pc, Winter, S1'!J14*Main!$B$8+'EV Scenarios'!J$2*'Node ratio'!$B14</f>
        <v>1.1872650996895036</v>
      </c>
      <c r="K14" s="1">
        <f>'[2]Pc, Winter, S1'!K14*Main!$B$8+'EV Scenarios'!K$2*'Node ratio'!$B14</f>
        <v>1.4015991866567417</v>
      </c>
      <c r="L14" s="1">
        <f>'[2]Pc, Winter, S1'!L14*Main!$B$8+'EV Scenarios'!L$2*'Node ratio'!$B14</f>
        <v>1.7529278441567253</v>
      </c>
      <c r="M14" s="1">
        <f>'[2]Pc, Winter, S1'!M14*Main!$B$8+'EV Scenarios'!M$2*'Node ratio'!$B14</f>
        <v>1.5907730389935295</v>
      </c>
      <c r="N14" s="1">
        <f>'[2]Pc, Winter, S1'!N14*Main!$B$8+'EV Scenarios'!N$2*'Node ratio'!$B14</f>
        <v>1.7795966139828059</v>
      </c>
      <c r="O14" s="1">
        <f>'[2]Pc, Winter, S1'!O14*Main!$B$8+'EV Scenarios'!O$2*'Node ratio'!$B14</f>
        <v>1.7865437202895413</v>
      </c>
      <c r="P14" s="1">
        <f>'[2]Pc, Winter, S1'!P14*Main!$B$8+'EV Scenarios'!P$2*'Node ratio'!$B14</f>
        <v>1.6721335399615072</v>
      </c>
      <c r="Q14" s="1">
        <f>'[2]Pc, Winter, S1'!Q14*Main!$B$8+'EV Scenarios'!Q$2*'Node ratio'!$B14</f>
        <v>1.6430775761560408</v>
      </c>
      <c r="R14" s="1">
        <f>'[2]Pc, Winter, S1'!R14*Main!$B$8+'EV Scenarios'!R$2*'Node ratio'!$B14</f>
        <v>1.762078981292694</v>
      </c>
      <c r="S14" s="1">
        <f>'[2]Pc, Winter, S1'!S14*Main!$B$8+'EV Scenarios'!S$2*'Node ratio'!$B14</f>
        <v>1.8264925892551744</v>
      </c>
      <c r="T14" s="1">
        <f>'[2]Pc, Winter, S1'!T14*Main!$B$8+'EV Scenarios'!T$2*'Node ratio'!$B14</f>
        <v>1.8253073935922162</v>
      </c>
      <c r="U14" s="1">
        <f>'[2]Pc, Winter, S1'!U14*Main!$B$8+'EV Scenarios'!U$2*'Node ratio'!$B14</f>
        <v>1.8257251456539731</v>
      </c>
      <c r="V14" s="1">
        <f>'[2]Pc, Winter, S1'!V14*Main!$B$8+'EV Scenarios'!V$2*'Node ratio'!$B14</f>
        <v>1.826222445867451</v>
      </c>
      <c r="W14" s="1">
        <f>'[2]Pc, Winter, S1'!W14*Main!$B$8+'EV Scenarios'!W$2*'Node ratio'!$B14</f>
        <v>1.225565679861377</v>
      </c>
      <c r="X14" s="1">
        <f>'[2]Pc, Winter, S1'!X14*Main!$B$8+'EV Scenarios'!X$2*'Node ratio'!$B14</f>
        <v>0.97909920374739934</v>
      </c>
      <c r="Y14" s="1">
        <f>'[2]Pc, Winter, S1'!Y14*Main!$B$8+'EV Scenarios'!Y$2*'Node ratio'!$B14</f>
        <v>0.80416778070553785</v>
      </c>
      <c r="Z14" s="1"/>
    </row>
    <row r="15" spans="1:26" x14ac:dyDescent="0.25">
      <c r="A15">
        <v>20</v>
      </c>
      <c r="B15" s="1">
        <f>'[2]Pc, Winter, S1'!B15*Main!$B$8+'EV Scenarios'!B$2*'Node ratio'!$B15</f>
        <v>4.5490597976416378</v>
      </c>
      <c r="C15" s="1">
        <f>'[2]Pc, Winter, S1'!C15*Main!$B$8+'EV Scenarios'!C$2*'Node ratio'!$B15</f>
        <v>4.5472280324471352</v>
      </c>
      <c r="D15" s="1">
        <f>'[2]Pc, Winter, S1'!D15*Main!$B$8+'EV Scenarios'!D$2*'Node ratio'!$B15</f>
        <v>4.5378853130929695</v>
      </c>
      <c r="E15" s="1">
        <f>'[2]Pc, Winter, S1'!E15*Main!$B$8+'EV Scenarios'!E$2*'Node ratio'!$B15</f>
        <v>4.4692896319937816</v>
      </c>
      <c r="F15" s="1">
        <f>'[2]Pc, Winter, S1'!F15*Main!$B$8+'EV Scenarios'!F$2*'Node ratio'!$B15</f>
        <v>4.9807289043777736</v>
      </c>
      <c r="G15" s="1">
        <f>'[2]Pc, Winter, S1'!G15*Main!$B$8+'EV Scenarios'!G$2*'Node ratio'!$B15</f>
        <v>4.6635520634418492</v>
      </c>
      <c r="H15" s="1">
        <f>'[2]Pc, Winter, S1'!H15*Main!$B$8+'EV Scenarios'!H$2*'Node ratio'!$B15</f>
        <v>4.7386635922065024</v>
      </c>
      <c r="I15" s="1">
        <f>'[2]Pc, Winter, S1'!I15*Main!$B$8+'EV Scenarios'!I$2*'Node ratio'!$B15</f>
        <v>3.9083186846167175</v>
      </c>
      <c r="J15" s="1">
        <f>'[2]Pc, Winter, S1'!J15*Main!$B$8+'EV Scenarios'!J$2*'Node ratio'!$B15</f>
        <v>3.3464931606106179</v>
      </c>
      <c r="K15" s="1">
        <f>'[2]Pc, Winter, S1'!K15*Main!$B$8+'EV Scenarios'!K$2*'Node ratio'!$B15</f>
        <v>2.9308766678881586</v>
      </c>
      <c r="L15" s="1">
        <f>'[2]Pc, Winter, S1'!L15*Main!$B$8+'EV Scenarios'!L$2*'Node ratio'!$B15</f>
        <v>3.5210218833387978</v>
      </c>
      <c r="M15" s="1">
        <f>'[2]Pc, Winter, S1'!M15*Main!$B$8+'EV Scenarios'!M$2*'Node ratio'!$B15</f>
        <v>3.9846463665336027</v>
      </c>
      <c r="N15" s="1">
        <f>'[2]Pc, Winter, S1'!N15*Main!$B$8+'EV Scenarios'!N$2*'Node ratio'!$B15</f>
        <v>4.3735571144703025</v>
      </c>
      <c r="O15" s="1">
        <f>'[2]Pc, Winter, S1'!O15*Main!$B$8+'EV Scenarios'!O$2*'Node ratio'!$B15</f>
        <v>4.763167341221604</v>
      </c>
      <c r="P15" s="1">
        <f>'[2]Pc, Winter, S1'!P15*Main!$B$8+'EV Scenarios'!P$2*'Node ratio'!$B15</f>
        <v>4.6339444897756845</v>
      </c>
      <c r="Q15" s="1">
        <f>'[2]Pc, Winter, S1'!Q15*Main!$B$8+'EV Scenarios'!Q$2*'Node ratio'!$B15</f>
        <v>4.0538456408969852</v>
      </c>
      <c r="R15" s="1">
        <f>'[2]Pc, Winter, S1'!R15*Main!$B$8+'EV Scenarios'!R$2*'Node ratio'!$B15</f>
        <v>4.1189837085990364</v>
      </c>
      <c r="S15" s="1">
        <f>'[2]Pc, Winter, S1'!S15*Main!$B$8+'EV Scenarios'!S$2*'Node ratio'!$B15</f>
        <v>4.4435682309854796</v>
      </c>
      <c r="T15" s="1">
        <f>'[2]Pc, Winter, S1'!T15*Main!$B$8+'EV Scenarios'!T$2*'Node ratio'!$B15</f>
        <v>4.5041614444424551</v>
      </c>
      <c r="U15" s="1">
        <f>'[2]Pc, Winter, S1'!U15*Main!$B$8+'EV Scenarios'!U$2*'Node ratio'!$B15</f>
        <v>4.3765313982952847</v>
      </c>
      <c r="V15" s="1">
        <f>'[2]Pc, Winter, S1'!V15*Main!$B$8+'EV Scenarios'!V$2*'Node ratio'!$B15</f>
        <v>4.4555747208061947</v>
      </c>
      <c r="W15" s="1">
        <f>'[2]Pc, Winter, S1'!W15*Main!$B$8+'EV Scenarios'!W$2*'Node ratio'!$B15</f>
        <v>5.0735502507118246</v>
      </c>
      <c r="X15" s="1">
        <f>'[2]Pc, Winter, S1'!X15*Main!$B$8+'EV Scenarios'!X$2*'Node ratio'!$B15</f>
        <v>4.8638696984309213</v>
      </c>
      <c r="Y15" s="1">
        <f>'[2]Pc, Winter, S1'!Y15*Main!$B$8+'EV Scenarios'!Y$2*'Node ratio'!$B15</f>
        <v>4.4176592761464111</v>
      </c>
      <c r="Z15" s="1"/>
    </row>
    <row r="16" spans="1:26" x14ac:dyDescent="0.25">
      <c r="A16">
        <v>21</v>
      </c>
      <c r="B16" s="1">
        <f>'[2]Pc, Winter, S1'!B16*Main!$B$8+'EV Scenarios'!B$2*'Node ratio'!$B16</f>
        <v>7.238570984483836</v>
      </c>
      <c r="C16" s="1">
        <f>'[2]Pc, Winter, S1'!C16*Main!$B$8+'EV Scenarios'!C$2*'Node ratio'!$B16</f>
        <v>6.705021420738813</v>
      </c>
      <c r="D16" s="1">
        <f>'[2]Pc, Winter, S1'!D16*Main!$B$8+'EV Scenarios'!D$2*'Node ratio'!$B16</f>
        <v>6.2944151304825544</v>
      </c>
      <c r="E16" s="1">
        <f>'[2]Pc, Winter, S1'!E16*Main!$B$8+'EV Scenarios'!E$2*'Node ratio'!$B16</f>
        <v>6.2389279788090457</v>
      </c>
      <c r="F16" s="1">
        <f>'[2]Pc, Winter, S1'!F16*Main!$B$8+'EV Scenarios'!F$2*'Node ratio'!$B16</f>
        <v>6.2337983365305449</v>
      </c>
      <c r="G16" s="1">
        <f>'[2]Pc, Winter, S1'!G16*Main!$B$8+'EV Scenarios'!G$2*'Node ratio'!$B16</f>
        <v>6.9663353396221117</v>
      </c>
      <c r="H16" s="1">
        <f>'[2]Pc, Winter, S1'!H16*Main!$B$8+'EV Scenarios'!H$2*'Node ratio'!$B16</f>
        <v>10.556757312351365</v>
      </c>
      <c r="I16" s="1">
        <f>'[2]Pc, Winter, S1'!I16*Main!$B$8+'EV Scenarios'!I$2*'Node ratio'!$B16</f>
        <v>12.782170590503934</v>
      </c>
      <c r="J16" s="1">
        <f>'[2]Pc, Winter, S1'!J16*Main!$B$8+'EV Scenarios'!J$2*'Node ratio'!$B16</f>
        <v>13.625530938046213</v>
      </c>
      <c r="K16" s="1">
        <f>'[2]Pc, Winter, S1'!K16*Main!$B$8+'EV Scenarios'!K$2*'Node ratio'!$B16</f>
        <v>13.692813363822836</v>
      </c>
      <c r="L16" s="1">
        <f>'[2]Pc, Winter, S1'!L16*Main!$B$8+'EV Scenarios'!L$2*'Node ratio'!$B16</f>
        <v>13.084632846617501</v>
      </c>
      <c r="M16" s="1">
        <f>'[2]Pc, Winter, S1'!M16*Main!$B$8+'EV Scenarios'!M$2*'Node ratio'!$B16</f>
        <v>13.663144939637069</v>
      </c>
      <c r="N16" s="1">
        <f>'[2]Pc, Winter, S1'!N16*Main!$B$8+'EV Scenarios'!N$2*'Node ratio'!$B16</f>
        <v>13.738877241831137</v>
      </c>
      <c r="O16" s="1">
        <f>'[2]Pc, Winter, S1'!O16*Main!$B$8+'EV Scenarios'!O$2*'Node ratio'!$B16</f>
        <v>13.53900586347223</v>
      </c>
      <c r="P16" s="1">
        <f>'[2]Pc, Winter, S1'!P16*Main!$B$8+'EV Scenarios'!P$2*'Node ratio'!$B16</f>
        <v>12.061341180714686</v>
      </c>
      <c r="Q16" s="1">
        <f>'[2]Pc, Winter, S1'!Q16*Main!$B$8+'EV Scenarios'!Q$2*'Node ratio'!$B16</f>
        <v>11.288384838170389</v>
      </c>
      <c r="R16" s="1">
        <f>'[2]Pc, Winter, S1'!R16*Main!$B$8+'EV Scenarios'!R$2*'Node ratio'!$B16</f>
        <v>11.935023647101895</v>
      </c>
      <c r="S16" s="1">
        <f>'[2]Pc, Winter, S1'!S16*Main!$B$8+'EV Scenarios'!S$2*'Node ratio'!$B16</f>
        <v>13.920493387138398</v>
      </c>
      <c r="T16" s="1">
        <f>'[2]Pc, Winter, S1'!T16*Main!$B$8+'EV Scenarios'!T$2*'Node ratio'!$B16</f>
        <v>13.259134094281881</v>
      </c>
      <c r="U16" s="1">
        <f>'[2]Pc, Winter, S1'!U16*Main!$B$8+'EV Scenarios'!U$2*'Node ratio'!$B16</f>
        <v>13.082008822331543</v>
      </c>
      <c r="V16" s="1">
        <f>'[2]Pc, Winter, S1'!V16*Main!$B$8+'EV Scenarios'!V$2*'Node ratio'!$B16</f>
        <v>12.763635309058591</v>
      </c>
      <c r="W16" s="1">
        <f>'[2]Pc, Winter, S1'!W16*Main!$B$8+'EV Scenarios'!W$2*'Node ratio'!$B16</f>
        <v>11.89611845841376</v>
      </c>
      <c r="X16" s="1">
        <f>'[2]Pc, Winter, S1'!X16*Main!$B$8+'EV Scenarios'!X$2*'Node ratio'!$B16</f>
        <v>9.9798508051992982</v>
      </c>
      <c r="Y16" s="1">
        <f>'[2]Pc, Winter, S1'!Y16*Main!$B$8+'EV Scenarios'!Y$2*'Node ratio'!$B16</f>
        <v>8.6903073379552218</v>
      </c>
      <c r="Z16" s="1"/>
    </row>
    <row r="17" spans="1:26" x14ac:dyDescent="0.25">
      <c r="A17">
        <v>26</v>
      </c>
      <c r="B17" s="1">
        <f>'[2]Pc, Winter, S1'!B17*Main!$B$8+'EV Scenarios'!B$2*'Node ratio'!$B17</f>
        <v>25.580690774559859</v>
      </c>
      <c r="C17" s="1">
        <f>'[2]Pc, Winter, S1'!C17*Main!$B$8+'EV Scenarios'!C$2*'Node ratio'!$B17</f>
        <v>22.811971619903996</v>
      </c>
      <c r="D17" s="1">
        <f>'[2]Pc, Winter, S1'!D17*Main!$B$8+'EV Scenarios'!D$2*'Node ratio'!$B17</f>
        <v>21.686406495574495</v>
      </c>
      <c r="E17" s="1">
        <f>'[2]Pc, Winter, S1'!E17*Main!$B$8+'EV Scenarios'!E$2*'Node ratio'!$B17</f>
        <v>21.394892992303109</v>
      </c>
      <c r="F17" s="1">
        <f>'[2]Pc, Winter, S1'!F17*Main!$B$8+'EV Scenarios'!F$2*'Node ratio'!$B17</f>
        <v>21.361893112346689</v>
      </c>
      <c r="G17" s="1">
        <f>'[2]Pc, Winter, S1'!G17*Main!$B$8+'EV Scenarios'!G$2*'Node ratio'!$B17</f>
        <v>22.583605226372807</v>
      </c>
      <c r="H17" s="1">
        <f>'[2]Pc, Winter, S1'!H17*Main!$B$8+'EV Scenarios'!H$2*'Node ratio'!$B17</f>
        <v>28.102028861631258</v>
      </c>
      <c r="I17" s="1">
        <f>'[2]Pc, Winter, S1'!I17*Main!$B$8+'EV Scenarios'!I$2*'Node ratio'!$B17</f>
        <v>31.768185586339783</v>
      </c>
      <c r="J17" s="1">
        <f>'[2]Pc, Winter, S1'!J17*Main!$B$8+'EV Scenarios'!J$2*'Node ratio'!$B17</f>
        <v>35.469897623586689</v>
      </c>
      <c r="K17" s="1">
        <f>'[2]Pc, Winter, S1'!K17*Main!$B$8+'EV Scenarios'!K$2*'Node ratio'!$B17</f>
        <v>36.332792494617301</v>
      </c>
      <c r="L17" s="1">
        <f>'[2]Pc, Winter, S1'!L17*Main!$B$8+'EV Scenarios'!L$2*'Node ratio'!$B17</f>
        <v>36.188187815948318</v>
      </c>
      <c r="M17" s="1">
        <f>'[2]Pc, Winter, S1'!M17*Main!$B$8+'EV Scenarios'!M$2*'Node ratio'!$B17</f>
        <v>36.182437797125829</v>
      </c>
      <c r="N17" s="1">
        <f>'[2]Pc, Winter, S1'!N17*Main!$B$8+'EV Scenarios'!N$2*'Node ratio'!$B17</f>
        <v>35.51065661674351</v>
      </c>
      <c r="O17" s="1">
        <f>'[2]Pc, Winter, S1'!O17*Main!$B$8+'EV Scenarios'!O$2*'Node ratio'!$B17</f>
        <v>34.86404977325536</v>
      </c>
      <c r="P17" s="1">
        <f>'[2]Pc, Winter, S1'!P17*Main!$B$8+'EV Scenarios'!P$2*'Node ratio'!$B17</f>
        <v>33.894870546310393</v>
      </c>
      <c r="Q17" s="1">
        <f>'[2]Pc, Winter, S1'!Q17*Main!$B$8+'EV Scenarios'!Q$2*'Node ratio'!$B17</f>
        <v>33.254435750960987</v>
      </c>
      <c r="R17" s="1">
        <f>'[2]Pc, Winter, S1'!R17*Main!$B$8+'EV Scenarios'!R$2*'Node ratio'!$B17</f>
        <v>32.517803864299282</v>
      </c>
      <c r="S17" s="1">
        <f>'[2]Pc, Winter, S1'!S17*Main!$B$8+'EV Scenarios'!S$2*'Node ratio'!$B17</f>
        <v>34.820713928685606</v>
      </c>
      <c r="T17" s="1">
        <f>'[2]Pc, Winter, S1'!T17*Main!$B$8+'EV Scenarios'!T$2*'Node ratio'!$B17</f>
        <v>36.560330417302211</v>
      </c>
      <c r="U17" s="1">
        <f>'[2]Pc, Winter, S1'!U17*Main!$B$8+'EV Scenarios'!U$2*'Node ratio'!$B17</f>
        <v>36.560169978542021</v>
      </c>
      <c r="V17" s="1">
        <f>'[2]Pc, Winter, S1'!V17*Main!$B$8+'EV Scenarios'!V$2*'Node ratio'!$B17</f>
        <v>36.5618983791218</v>
      </c>
      <c r="W17" s="1">
        <f>'[2]Pc, Winter, S1'!W17*Main!$B$8+'EV Scenarios'!W$2*'Node ratio'!$B17</f>
        <v>34.813425152545719</v>
      </c>
      <c r="X17" s="1">
        <f>'[2]Pc, Winter, S1'!X17*Main!$B$8+'EV Scenarios'!X$2*'Node ratio'!$B17</f>
        <v>32.361988174408133</v>
      </c>
      <c r="Y17" s="1">
        <f>'[2]Pc, Winter, S1'!Y17*Main!$B$8+'EV Scenarios'!Y$2*'Node ratio'!$B17</f>
        <v>28.986417539753887</v>
      </c>
      <c r="Z17" s="1"/>
    </row>
    <row r="18" spans="1:26" x14ac:dyDescent="0.25">
      <c r="A18">
        <v>30</v>
      </c>
      <c r="B18" s="1">
        <f>'[2]Pc, Winter, S1'!B18*Main!$B$8+'EV Scenarios'!B$2*'Node ratio'!$B18</f>
        <v>12.095867335495241</v>
      </c>
      <c r="C18" s="1">
        <f>'[2]Pc, Winter, S1'!C18*Main!$B$8+'EV Scenarios'!C$2*'Node ratio'!$B18</f>
        <v>11.332052984332298</v>
      </c>
      <c r="D18" s="1">
        <f>'[2]Pc, Winter, S1'!D18*Main!$B$8+'EV Scenarios'!D$2*'Node ratio'!$B18</f>
        <v>11.342799402557963</v>
      </c>
      <c r="E18" s="1">
        <f>'[2]Pc, Winter, S1'!E18*Main!$B$8+'EV Scenarios'!E$2*'Node ratio'!$B18</f>
        <v>11.354913560755023</v>
      </c>
      <c r="F18" s="1">
        <f>'[2]Pc, Winter, S1'!F18*Main!$B$8+'EV Scenarios'!F$2*'Node ratio'!$B18</f>
        <v>11.552073318725448</v>
      </c>
      <c r="G18" s="1">
        <f>'[2]Pc, Winter, S1'!G18*Main!$B$8+'EV Scenarios'!G$2*'Node ratio'!$B18</f>
        <v>12.301741892822937</v>
      </c>
      <c r="H18" s="1">
        <f>'[2]Pc, Winter, S1'!H18*Main!$B$8+'EV Scenarios'!H$2*'Node ratio'!$B18</f>
        <v>15.877138636698882</v>
      </c>
      <c r="I18" s="1">
        <f>'[2]Pc, Winter, S1'!I18*Main!$B$8+'EV Scenarios'!I$2*'Node ratio'!$B18</f>
        <v>17.767525495663534</v>
      </c>
      <c r="J18" s="1">
        <f>'[2]Pc, Winter, S1'!J18*Main!$B$8+'EV Scenarios'!J$2*'Node ratio'!$B18</f>
        <v>18.424068880393204</v>
      </c>
      <c r="K18" s="1">
        <f>'[2]Pc, Winter, S1'!K18*Main!$B$8+'EV Scenarios'!K$2*'Node ratio'!$B18</f>
        <v>17.817176809587064</v>
      </c>
      <c r="L18" s="1">
        <f>'[2]Pc, Winter, S1'!L18*Main!$B$8+'EV Scenarios'!L$2*'Node ratio'!$B18</f>
        <v>17.82865085601442</v>
      </c>
      <c r="M18" s="1">
        <f>'[2]Pc, Winter, S1'!M18*Main!$B$8+'EV Scenarios'!M$2*'Node ratio'!$B18</f>
        <v>18.720614482799391</v>
      </c>
      <c r="N18" s="1">
        <f>'[2]Pc, Winter, S1'!N18*Main!$B$8+'EV Scenarios'!N$2*'Node ratio'!$B18</f>
        <v>18.466814520613998</v>
      </c>
      <c r="O18" s="1">
        <f>'[2]Pc, Winter, S1'!O18*Main!$B$8+'EV Scenarios'!O$2*'Node ratio'!$B18</f>
        <v>18.462623138318516</v>
      </c>
      <c r="P18" s="1">
        <f>'[2]Pc, Winter, S1'!P18*Main!$B$8+'EV Scenarios'!P$2*'Node ratio'!$B18</f>
        <v>17.69575039167599</v>
      </c>
      <c r="Q18" s="1">
        <f>'[2]Pc, Winter, S1'!Q18*Main!$B$8+'EV Scenarios'!Q$2*'Node ratio'!$B18</f>
        <v>17.381592700217492</v>
      </c>
      <c r="R18" s="1">
        <f>'[2]Pc, Winter, S1'!R18*Main!$B$8+'EV Scenarios'!R$2*'Node ratio'!$B18</f>
        <v>17.375865506492435</v>
      </c>
      <c r="S18" s="1">
        <f>'[2]Pc, Winter, S1'!S18*Main!$B$8+'EV Scenarios'!S$2*'Node ratio'!$B18</f>
        <v>17.803781567355788</v>
      </c>
      <c r="T18" s="1">
        <f>'[2]Pc, Winter, S1'!T18*Main!$B$8+'EV Scenarios'!T$2*'Node ratio'!$B18</f>
        <v>17.467618736947408</v>
      </c>
      <c r="U18" s="1">
        <f>'[2]Pc, Winter, S1'!U18*Main!$B$8+'EV Scenarios'!U$2*'Node ratio'!$B18</f>
        <v>16.905292407481959</v>
      </c>
      <c r="V18" s="1">
        <f>'[2]Pc, Winter, S1'!V18*Main!$B$8+'EV Scenarios'!V$2*'Node ratio'!$B18</f>
        <v>16.99682358945795</v>
      </c>
      <c r="W18" s="1">
        <f>'[2]Pc, Winter, S1'!W18*Main!$B$8+'EV Scenarios'!W$2*'Node ratio'!$B18</f>
        <v>15.974780731206176</v>
      </c>
      <c r="X18" s="1">
        <f>'[2]Pc, Winter, S1'!X18*Main!$B$8+'EV Scenarios'!X$2*'Node ratio'!$B18</f>
        <v>13.746846437973915</v>
      </c>
      <c r="Y18" s="1">
        <f>'[2]Pc, Winter, S1'!Y18*Main!$B$8+'EV Scenarios'!Y$2*'Node ratio'!$B18</f>
        <v>13.041637236703686</v>
      </c>
      <c r="Z18" s="1"/>
    </row>
    <row r="19" spans="1:26" x14ac:dyDescent="0.25">
      <c r="A19">
        <v>35</v>
      </c>
      <c r="B19" s="1">
        <f>'[2]Pc, Winter, S1'!B19*Main!$B$8+'EV Scenarios'!B$2*'Node ratio'!$B19</f>
        <v>19.55289933652335</v>
      </c>
      <c r="C19" s="1">
        <f>'[2]Pc, Winter, S1'!C19*Main!$B$8+'EV Scenarios'!C$2*'Node ratio'!$B19</f>
        <v>18.385775552216927</v>
      </c>
      <c r="D19" s="1">
        <f>'[2]Pc, Winter, S1'!D19*Main!$B$8+'EV Scenarios'!D$2*'Node ratio'!$B19</f>
        <v>17.325924620109419</v>
      </c>
      <c r="E19" s="1">
        <f>'[2]Pc, Winter, S1'!E19*Main!$B$8+'EV Scenarios'!E$2*'Node ratio'!$B19</f>
        <v>17.127046292853414</v>
      </c>
      <c r="F19" s="1">
        <f>'[2]Pc, Winter, S1'!F19*Main!$B$8+'EV Scenarios'!F$2*'Node ratio'!$B19</f>
        <v>17.451612237858082</v>
      </c>
      <c r="G19" s="1">
        <f>'[2]Pc, Winter, S1'!G19*Main!$B$8+'EV Scenarios'!G$2*'Node ratio'!$B19</f>
        <v>20.61584902437269</v>
      </c>
      <c r="H19" s="1">
        <f>'[2]Pc, Winter, S1'!H19*Main!$B$8+'EV Scenarios'!H$2*'Node ratio'!$B19</f>
        <v>29.029031935967986</v>
      </c>
      <c r="I19" s="1">
        <f>'[2]Pc, Winter, S1'!I19*Main!$B$8+'EV Scenarios'!I$2*'Node ratio'!$B19</f>
        <v>34.015861091353671</v>
      </c>
      <c r="J19" s="1">
        <f>'[2]Pc, Winter, S1'!J19*Main!$B$8+'EV Scenarios'!J$2*'Node ratio'!$B19</f>
        <v>34.937980005302904</v>
      </c>
      <c r="K19" s="1">
        <f>'[2]Pc, Winter, S1'!K19*Main!$B$8+'EV Scenarios'!K$2*'Node ratio'!$B19</f>
        <v>35.438507243700634</v>
      </c>
      <c r="L19" s="1">
        <f>'[2]Pc, Winter, S1'!L19*Main!$B$8+'EV Scenarios'!L$2*'Node ratio'!$B19</f>
        <v>32.047599313677686</v>
      </c>
      <c r="M19" s="1">
        <f>'[2]Pc, Winter, S1'!M19*Main!$B$8+'EV Scenarios'!M$2*'Node ratio'!$B19</f>
        <v>34.066592205371535</v>
      </c>
      <c r="N19" s="1">
        <f>'[2]Pc, Winter, S1'!N19*Main!$B$8+'EV Scenarios'!N$2*'Node ratio'!$B19</f>
        <v>33.058387176615092</v>
      </c>
      <c r="O19" s="1">
        <f>'[2]Pc, Winter, S1'!O19*Main!$B$8+'EV Scenarios'!O$2*'Node ratio'!$B19</f>
        <v>31.518631900369069</v>
      </c>
      <c r="P19" s="1">
        <f>'[2]Pc, Winter, S1'!P19*Main!$B$8+'EV Scenarios'!P$2*'Node ratio'!$B19</f>
        <v>29.025351070603239</v>
      </c>
      <c r="Q19" s="1">
        <f>'[2]Pc, Winter, S1'!Q19*Main!$B$8+'EV Scenarios'!Q$2*'Node ratio'!$B19</f>
        <v>28.623743896437045</v>
      </c>
      <c r="R19" s="1">
        <f>'[2]Pc, Winter, S1'!R19*Main!$B$8+'EV Scenarios'!R$2*'Node ratio'!$B19</f>
        <v>30.073575254221346</v>
      </c>
      <c r="S19" s="1">
        <f>'[2]Pc, Winter, S1'!S19*Main!$B$8+'EV Scenarios'!S$2*'Node ratio'!$B19</f>
        <v>32.673873346376148</v>
      </c>
      <c r="T19" s="1">
        <f>'[2]Pc, Winter, S1'!T19*Main!$B$8+'EV Scenarios'!T$2*'Node ratio'!$B19</f>
        <v>31.544036903549848</v>
      </c>
      <c r="U19" s="1">
        <f>'[2]Pc, Winter, S1'!U19*Main!$B$8+'EV Scenarios'!U$2*'Node ratio'!$B19</f>
        <v>31.364756968207562</v>
      </c>
      <c r="V19" s="1">
        <f>'[2]Pc, Winter, S1'!V19*Main!$B$8+'EV Scenarios'!V$2*'Node ratio'!$B19</f>
        <v>30.889767207366759</v>
      </c>
      <c r="W19" s="1">
        <f>'[2]Pc, Winter, S1'!W19*Main!$B$8+'EV Scenarios'!W$2*'Node ratio'!$B19</f>
        <v>28.763631545187199</v>
      </c>
      <c r="X19" s="1">
        <f>'[2]Pc, Winter, S1'!X19*Main!$B$8+'EV Scenarios'!X$2*'Node ratio'!$B19</f>
        <v>24.938952199297287</v>
      </c>
      <c r="Y19" s="1">
        <f>'[2]Pc, Winter, S1'!Y19*Main!$B$8+'EV Scenarios'!Y$2*'Node ratio'!$B19</f>
        <v>22.182371109799465</v>
      </c>
      <c r="Z19" s="1"/>
    </row>
    <row r="20" spans="1:26" x14ac:dyDescent="0.25">
      <c r="A20">
        <v>36</v>
      </c>
      <c r="B20" s="1">
        <f>'[2]Pc, Winter, S1'!B20*Main!$B$8+'EV Scenarios'!B$2*'Node ratio'!$B20</f>
        <v>3.5808688420488691E-3</v>
      </c>
      <c r="C20" s="1">
        <f>'[2]Pc, Winter, S1'!C20*Main!$B$8+'EV Scenarios'!C$2*'Node ratio'!$B20</f>
        <v>2.1863497053400827</v>
      </c>
      <c r="D20" s="1">
        <f>'[2]Pc, Winter, S1'!D20*Main!$B$8+'EV Scenarios'!D$2*'Node ratio'!$B20</f>
        <v>-0.42193265493666782</v>
      </c>
      <c r="E20" s="1">
        <f>'[2]Pc, Winter, S1'!E20*Main!$B$8+'EV Scenarios'!E$2*'Node ratio'!$B20</f>
        <v>-5.2851303630142177E-2</v>
      </c>
      <c r="F20" s="1">
        <f>'[2]Pc, Winter, S1'!F20*Main!$B$8+'EV Scenarios'!F$2*'Node ratio'!$B20</f>
        <v>0.158722288639431</v>
      </c>
      <c r="G20" s="1">
        <f>'[2]Pc, Winter, S1'!G20*Main!$B$8+'EV Scenarios'!G$2*'Node ratio'!$B20</f>
        <v>-0.10810076416142295</v>
      </c>
      <c r="H20" s="1">
        <f>'[2]Pc, Winter, S1'!H20*Main!$B$8+'EV Scenarios'!H$2*'Node ratio'!$B20</f>
        <v>3.4129215466864378E-2</v>
      </c>
      <c r="I20" s="1">
        <f>'[2]Pc, Winter, S1'!I20*Main!$B$8+'EV Scenarios'!I$2*'Node ratio'!$B20</f>
        <v>-0.25505916149371616</v>
      </c>
      <c r="J20" s="1">
        <f>'[2]Pc, Winter, S1'!J20*Main!$B$8+'EV Scenarios'!J$2*'Node ratio'!$B20</f>
        <v>-0.4196196058273261</v>
      </c>
      <c r="K20" s="1">
        <f>'[2]Pc, Winter, S1'!K20*Main!$B$8+'EV Scenarios'!K$2*'Node ratio'!$B20</f>
        <v>-2.7023794219499742E-2</v>
      </c>
      <c r="L20" s="1">
        <f>'[2]Pc, Winter, S1'!L20*Main!$B$8+'EV Scenarios'!L$2*'Node ratio'!$B20</f>
        <v>-9.8727417691966274E-2</v>
      </c>
      <c r="M20" s="1">
        <f>'[2]Pc, Winter, S1'!M20*Main!$B$8+'EV Scenarios'!M$2*'Node ratio'!$B20</f>
        <v>0.37496955249027142</v>
      </c>
      <c r="N20" s="1">
        <f>'[2]Pc, Winter, S1'!N20*Main!$B$8+'EV Scenarios'!N$2*'Node ratio'!$B20</f>
        <v>-0.43254820392695148</v>
      </c>
      <c r="O20" s="1">
        <f>'[2]Pc, Winter, S1'!O20*Main!$B$8+'EV Scenarios'!O$2*'Node ratio'!$B20</f>
        <v>-0.8521741125986636</v>
      </c>
      <c r="P20" s="1">
        <f>'[2]Pc, Winter, S1'!P20*Main!$B$8+'EV Scenarios'!P$2*'Node ratio'!$B20</f>
        <v>-0.14221562319820405</v>
      </c>
      <c r="Q20" s="1">
        <f>'[2]Pc, Winter, S1'!Q20*Main!$B$8+'EV Scenarios'!Q$2*'Node ratio'!$B20</f>
        <v>-0.19746042312963508</v>
      </c>
      <c r="R20" s="1">
        <f>'[2]Pc, Winter, S1'!R20*Main!$B$8+'EV Scenarios'!R$2*'Node ratio'!$B20</f>
        <v>0.40435931658878288</v>
      </c>
      <c r="S20" s="1">
        <f>'[2]Pc, Winter, S1'!S20*Main!$B$8+'EV Scenarios'!S$2*'Node ratio'!$B20</f>
        <v>3.5398620537618782E-3</v>
      </c>
      <c r="T20" s="1">
        <f>'[2]Pc, Winter, S1'!T20*Main!$B$8+'EV Scenarios'!T$2*'Node ratio'!$B20</f>
        <v>-0.22096990672501596</v>
      </c>
      <c r="U20" s="1">
        <f>'[2]Pc, Winter, S1'!U20*Main!$B$8+'EV Scenarios'!U$2*'Node ratio'!$B20</f>
        <v>0.43139381209435473</v>
      </c>
      <c r="V20" s="1">
        <f>'[2]Pc, Winter, S1'!V20*Main!$B$8+'EV Scenarios'!V$2*'Node ratio'!$B20</f>
        <v>-0.13751220436229464</v>
      </c>
      <c r="W20" s="1">
        <f>'[2]Pc, Winter, S1'!W20*Main!$B$8+'EV Scenarios'!W$2*'Node ratio'!$B20</f>
        <v>0.1081513399769382</v>
      </c>
      <c r="X20" s="1">
        <f>'[2]Pc, Winter, S1'!X20*Main!$B$8+'EV Scenarios'!X$2*'Node ratio'!$B20</f>
        <v>-8.2231256051416388E-2</v>
      </c>
      <c r="Y20" s="1">
        <f>'[2]Pc, Winter, S1'!Y20*Main!$B$8+'EV Scenarios'!Y$2*'Node ratio'!$B20</f>
        <v>-0.17743689843020691</v>
      </c>
      <c r="Z20" s="1"/>
    </row>
    <row r="21" spans="1:26" x14ac:dyDescent="0.25">
      <c r="A21">
        <v>42</v>
      </c>
      <c r="B21" s="1">
        <f>'[2]Pc, Winter, S1'!B21*Main!$B$8+'EV Scenarios'!B$2*'Node ratio'!$B21</f>
        <v>17.021226018269484</v>
      </c>
      <c r="C21" s="1">
        <f>'[2]Pc, Winter, S1'!C21*Main!$B$8+'EV Scenarios'!C$2*'Node ratio'!$B21</f>
        <v>15.628186128324014</v>
      </c>
      <c r="D21" s="1">
        <f>'[2]Pc, Winter, S1'!D21*Main!$B$8+'EV Scenarios'!D$2*'Node ratio'!$B21</f>
        <v>14.837613224183325</v>
      </c>
      <c r="E21" s="1">
        <f>'[2]Pc, Winter, S1'!E21*Main!$B$8+'EV Scenarios'!E$2*'Node ratio'!$B21</f>
        <v>14.739950790745379</v>
      </c>
      <c r="F21" s="1">
        <f>'[2]Pc, Winter, S1'!F21*Main!$B$8+'EV Scenarios'!F$2*'Node ratio'!$B21</f>
        <v>15.241964259109466</v>
      </c>
      <c r="G21" s="1">
        <f>'[2]Pc, Winter, S1'!G21*Main!$B$8+'EV Scenarios'!G$2*'Node ratio'!$B21</f>
        <v>16.440695348832286</v>
      </c>
      <c r="H21" s="1">
        <f>'[2]Pc, Winter, S1'!H21*Main!$B$8+'EV Scenarios'!H$2*'Node ratio'!$B21</f>
        <v>21.292070412462202</v>
      </c>
      <c r="I21" s="1">
        <f>'[2]Pc, Winter, S1'!I21*Main!$B$8+'EV Scenarios'!I$2*'Node ratio'!$B21</f>
        <v>24.223426955752867</v>
      </c>
      <c r="J21" s="1">
        <f>'[2]Pc, Winter, S1'!J21*Main!$B$8+'EV Scenarios'!J$2*'Node ratio'!$B21</f>
        <v>25.360442443267427</v>
      </c>
      <c r="K21" s="1">
        <f>'[2]Pc, Winter, S1'!K21*Main!$B$8+'EV Scenarios'!K$2*'Node ratio'!$B21</f>
        <v>25.750572081848745</v>
      </c>
      <c r="L21" s="1">
        <f>'[2]Pc, Winter, S1'!L21*Main!$B$8+'EV Scenarios'!L$2*'Node ratio'!$B21</f>
        <v>25.221384252894936</v>
      </c>
      <c r="M21" s="1">
        <f>'[2]Pc, Winter, S1'!M21*Main!$B$8+'EV Scenarios'!M$2*'Node ratio'!$B21</f>
        <v>25.896376500596947</v>
      </c>
      <c r="N21" s="1">
        <f>'[2]Pc, Winter, S1'!N21*Main!$B$8+'EV Scenarios'!N$2*'Node ratio'!$B21</f>
        <v>25.560057301657551</v>
      </c>
      <c r="O21" s="1">
        <f>'[2]Pc, Winter, S1'!O21*Main!$B$8+'EV Scenarios'!O$2*'Node ratio'!$B21</f>
        <v>24.163850292036322</v>
      </c>
      <c r="P21" s="1">
        <f>'[2]Pc, Winter, S1'!P21*Main!$B$8+'EV Scenarios'!P$2*'Node ratio'!$B21</f>
        <v>23.368392654690904</v>
      </c>
      <c r="Q21" s="1">
        <f>'[2]Pc, Winter, S1'!Q21*Main!$B$8+'EV Scenarios'!Q$2*'Node ratio'!$B21</f>
        <v>21.92277737858846</v>
      </c>
      <c r="R21" s="1">
        <f>'[2]Pc, Winter, S1'!R21*Main!$B$8+'EV Scenarios'!R$2*'Node ratio'!$B21</f>
        <v>22.207880538712274</v>
      </c>
      <c r="S21" s="1">
        <f>'[2]Pc, Winter, S1'!S21*Main!$B$8+'EV Scenarios'!S$2*'Node ratio'!$B21</f>
        <v>26.049274941870941</v>
      </c>
      <c r="T21" s="1">
        <f>'[2]Pc, Winter, S1'!T21*Main!$B$8+'EV Scenarios'!T$2*'Node ratio'!$B21</f>
        <v>26.260036607074969</v>
      </c>
      <c r="U21" s="1">
        <f>'[2]Pc, Winter, S1'!U21*Main!$B$8+'EV Scenarios'!U$2*'Node ratio'!$B21</f>
        <v>26.484851060233989</v>
      </c>
      <c r="V21" s="1">
        <f>'[2]Pc, Winter, S1'!V21*Main!$B$8+'EV Scenarios'!V$2*'Node ratio'!$B21</f>
        <v>25.711631067057976</v>
      </c>
      <c r="W21" s="1">
        <f>'[2]Pc, Winter, S1'!W21*Main!$B$8+'EV Scenarios'!W$2*'Node ratio'!$B21</f>
        <v>24.629006249734484</v>
      </c>
      <c r="X21" s="1">
        <f>'[2]Pc, Winter, S1'!X21*Main!$B$8+'EV Scenarios'!X$2*'Node ratio'!$B21</f>
        <v>22.312028330671325</v>
      </c>
      <c r="Y21" s="1">
        <f>'[2]Pc, Winter, S1'!Y21*Main!$B$8+'EV Scenarios'!Y$2*'Node ratio'!$B21</f>
        <v>19.225622459807152</v>
      </c>
      <c r="Z21" s="1"/>
    </row>
    <row r="22" spans="1:26" x14ac:dyDescent="0.25">
      <c r="A22">
        <v>55</v>
      </c>
      <c r="B22" s="1">
        <f>'[2]Pc, Winter, S1'!B22*Main!$B$8+'EV Scenarios'!B$2*'Node ratio'!$B22</f>
        <v>2.9862862444110592</v>
      </c>
      <c r="C22" s="1">
        <f>'[2]Pc, Winter, S1'!C22*Main!$B$8+'EV Scenarios'!C$2*'Node ratio'!$B22</f>
        <v>2.9839454936870435</v>
      </c>
      <c r="D22" s="1">
        <f>'[2]Pc, Winter, S1'!D22*Main!$B$8+'EV Scenarios'!D$2*'Node ratio'!$B22</f>
        <v>2.9720067489406188</v>
      </c>
      <c r="E22" s="1">
        <f>'[2]Pc, Winter, S1'!E22*Main!$B$8+'EV Scenarios'!E$2*'Node ratio'!$B22</f>
        <v>2.9667770901278265</v>
      </c>
      <c r="F22" s="1">
        <f>'[2]Pc, Winter, S1'!F22*Main!$B$8+'EV Scenarios'!F$2*'Node ratio'!$B22</f>
        <v>2.9609165185684811</v>
      </c>
      <c r="G22" s="1">
        <f>'[2]Pc, Winter, S1'!G22*Main!$B$8+'EV Scenarios'!G$2*'Node ratio'!$B22</f>
        <v>2.9594996625899719</v>
      </c>
      <c r="H22" s="1">
        <f>'[2]Pc, Winter, S1'!H22*Main!$B$8+'EV Scenarios'!H$2*'Node ratio'!$B22</f>
        <v>4.6620543439222386</v>
      </c>
      <c r="I22" s="1">
        <f>'[2]Pc, Winter, S1'!I22*Main!$B$8+'EV Scenarios'!I$2*'Node ratio'!$B22</f>
        <v>6.3038262124171958</v>
      </c>
      <c r="J22" s="1">
        <f>'[2]Pc, Winter, S1'!J22*Main!$B$8+'EV Scenarios'!J$2*'Node ratio'!$B22</f>
        <v>6.5910925597461949</v>
      </c>
      <c r="K22" s="1">
        <f>'[2]Pc, Winter, S1'!K22*Main!$B$8+'EV Scenarios'!K$2*'Node ratio'!$B22</f>
        <v>6.8838554636390228</v>
      </c>
      <c r="L22" s="1">
        <f>'[2]Pc, Winter, S1'!L22*Main!$B$8+'EV Scenarios'!L$2*'Node ratio'!$B22</f>
        <v>6.879655123407078</v>
      </c>
      <c r="M22" s="1">
        <f>'[2]Pc, Winter, S1'!M22*Main!$B$8+'EV Scenarios'!M$2*'Node ratio'!$B22</f>
        <v>6.8786339561537053</v>
      </c>
      <c r="N22" s="1">
        <f>'[2]Pc, Winter, S1'!N22*Main!$B$8+'EV Scenarios'!N$2*'Node ratio'!$B22</f>
        <v>6.8810526490947179</v>
      </c>
      <c r="O22" s="1">
        <f>'[2]Pc, Winter, S1'!O22*Main!$B$8+'EV Scenarios'!O$2*'Node ratio'!$B22</f>
        <v>6.8843623209445779</v>
      </c>
      <c r="P22" s="1">
        <f>'[2]Pc, Winter, S1'!P22*Main!$B$8+'EV Scenarios'!P$2*'Node ratio'!$B22</f>
        <v>6.4613436323292097</v>
      </c>
      <c r="Q22" s="1">
        <f>'[2]Pc, Winter, S1'!Q22*Main!$B$8+'EV Scenarios'!Q$2*'Node ratio'!$B22</f>
        <v>6.3209783817798071</v>
      </c>
      <c r="R22" s="1">
        <f>'[2]Pc, Winter, S1'!R22*Main!$B$8+'EV Scenarios'!R$2*'Node ratio'!$B22</f>
        <v>6.321791107944895</v>
      </c>
      <c r="S22" s="1">
        <f>'[2]Pc, Winter, S1'!S22*Main!$B$8+'EV Scenarios'!S$2*'Node ratio'!$B22</f>
        <v>6.7565708848957824</v>
      </c>
      <c r="T22" s="1">
        <f>'[2]Pc, Winter, S1'!T22*Main!$B$8+'EV Scenarios'!T$2*'Node ratio'!$B22</f>
        <v>6.8956189727329553</v>
      </c>
      <c r="U22" s="1">
        <f>'[2]Pc, Winter, S1'!U22*Main!$B$8+'EV Scenarios'!U$2*'Node ratio'!$B22</f>
        <v>6.8973805910478054</v>
      </c>
      <c r="V22" s="1">
        <f>'[2]Pc, Winter, S1'!V22*Main!$B$8+'EV Scenarios'!V$2*'Node ratio'!$B22</f>
        <v>6.8994776558961677</v>
      </c>
      <c r="W22" s="1">
        <f>'[2]Pc, Winter, S1'!W22*Main!$B$8+'EV Scenarios'!W$2*'Node ratio'!$B22</f>
        <v>6.7569568062039647</v>
      </c>
      <c r="X22" s="1">
        <f>'[2]Pc, Winter, S1'!X22*Main!$B$8+'EV Scenarios'!X$2*'Node ratio'!$B22</f>
        <v>5.4095700063662084</v>
      </c>
      <c r="Y22" s="1">
        <f>'[2]Pc, Winter, S1'!Y22*Main!$B$8+'EV Scenarios'!Y$2*'Node ratio'!$B22</f>
        <v>4.7117868898386366</v>
      </c>
      <c r="Z22" s="1"/>
    </row>
    <row r="23" spans="1:26" x14ac:dyDescent="0.25">
      <c r="A23">
        <v>68</v>
      </c>
      <c r="B23" s="1">
        <f>'[2]Pc, Winter, S1'!B23*Main!$B$8+'EV Scenarios'!B$2*'Node ratio'!$B23</f>
        <v>6.7636195634999616</v>
      </c>
      <c r="C23" s="1">
        <f>'[2]Pc, Winter, S1'!C23*Main!$B$8+'EV Scenarios'!C$2*'Node ratio'!$B23</f>
        <v>6.4751466716254003</v>
      </c>
      <c r="D23" s="1">
        <f>'[2]Pc, Winter, S1'!D23*Main!$B$8+'EV Scenarios'!D$2*'Node ratio'!$B23</f>
        <v>6.2036490326614162</v>
      </c>
      <c r="E23" s="1">
        <f>'[2]Pc, Winter, S1'!E23*Main!$B$8+'EV Scenarios'!E$2*'Node ratio'!$B23</f>
        <v>6.8266791564940625</v>
      </c>
      <c r="F23" s="1">
        <f>'[2]Pc, Winter, S1'!F23*Main!$B$8+'EV Scenarios'!F$2*'Node ratio'!$B23</f>
        <v>6.5828149603769557</v>
      </c>
      <c r="G23" s="1">
        <f>'[2]Pc, Winter, S1'!G23*Main!$B$8+'EV Scenarios'!G$2*'Node ratio'!$B23</f>
        <v>6.5809619792079204</v>
      </c>
      <c r="H23" s="1">
        <f>'[2]Pc, Winter, S1'!H23*Main!$B$8+'EV Scenarios'!H$2*'Node ratio'!$B23</f>
        <v>7.3752412781385557</v>
      </c>
      <c r="I23" s="1">
        <f>'[2]Pc, Winter, S1'!I23*Main!$B$8+'EV Scenarios'!I$2*'Node ratio'!$B23</f>
        <v>7.6963660722369083</v>
      </c>
      <c r="J23" s="1">
        <f>'[2]Pc, Winter, S1'!J23*Main!$B$8+'EV Scenarios'!J$2*'Node ratio'!$B23</f>
        <v>7.45908675360758</v>
      </c>
      <c r="K23" s="1">
        <f>'[2]Pc, Winter, S1'!K23*Main!$B$8+'EV Scenarios'!K$2*'Node ratio'!$B23</f>
        <v>8.0950606206984581</v>
      </c>
      <c r="L23" s="1">
        <f>'[2]Pc, Winter, S1'!L23*Main!$B$8+'EV Scenarios'!L$2*'Node ratio'!$B23</f>
        <v>8.2076677621708214</v>
      </c>
      <c r="M23" s="1">
        <f>'[2]Pc, Winter, S1'!M23*Main!$B$8+'EV Scenarios'!M$2*'Node ratio'!$B23</f>
        <v>8.029183351951648</v>
      </c>
      <c r="N23" s="1">
        <f>'[2]Pc, Winter, S1'!N23*Main!$B$8+'EV Scenarios'!N$2*'Node ratio'!$B23</f>
        <v>7.8945606988524251</v>
      </c>
      <c r="O23" s="1">
        <f>'[2]Pc, Winter, S1'!O23*Main!$B$8+'EV Scenarios'!O$2*'Node ratio'!$B23</f>
        <v>7.8201562758933489</v>
      </c>
      <c r="P23" s="1">
        <f>'[2]Pc, Winter, S1'!P23*Main!$B$8+'EV Scenarios'!P$2*'Node ratio'!$B23</f>
        <v>7.7804299347039878</v>
      </c>
      <c r="Q23" s="1">
        <f>'[2]Pc, Winter, S1'!Q23*Main!$B$8+'EV Scenarios'!Q$2*'Node ratio'!$B23</f>
        <v>7.043026091052166</v>
      </c>
      <c r="R23" s="1">
        <f>'[2]Pc, Winter, S1'!R23*Main!$B$8+'EV Scenarios'!R$2*'Node ratio'!$B23</f>
        <v>7.4869607041488111</v>
      </c>
      <c r="S23" s="1">
        <f>'[2]Pc, Winter, S1'!S23*Main!$B$8+'EV Scenarios'!S$2*'Node ratio'!$B23</f>
        <v>7.7069289951514417</v>
      </c>
      <c r="T23" s="1">
        <f>'[2]Pc, Winter, S1'!T23*Main!$B$8+'EV Scenarios'!T$2*'Node ratio'!$B23</f>
        <v>6.9622705946834325</v>
      </c>
      <c r="U23" s="1">
        <f>'[2]Pc, Winter, S1'!U23*Main!$B$8+'EV Scenarios'!U$2*'Node ratio'!$B23</f>
        <v>7.7026966119399152</v>
      </c>
      <c r="V23" s="1">
        <f>'[2]Pc, Winter, S1'!V23*Main!$B$8+'EV Scenarios'!V$2*'Node ratio'!$B23</f>
        <v>7.2133577438676051</v>
      </c>
      <c r="W23" s="1">
        <f>'[2]Pc, Winter, S1'!W23*Main!$B$8+'EV Scenarios'!W$2*'Node ratio'!$B23</f>
        <v>6.7191754991765436</v>
      </c>
      <c r="X23" s="1">
        <f>'[2]Pc, Winter, S1'!X23*Main!$B$8+'EV Scenarios'!X$2*'Node ratio'!$B23</f>
        <v>6.7999486651673777</v>
      </c>
      <c r="Y23" s="1">
        <f>'[2]Pc, Winter, S1'!Y23*Main!$B$8+'EV Scenarios'!Y$2*'Node ratio'!$B23</f>
        <v>6.8088315224596485</v>
      </c>
      <c r="Z23" s="1"/>
    </row>
    <row r="24" spans="1:26" x14ac:dyDescent="0.25">
      <c r="A24">
        <v>72</v>
      </c>
      <c r="B24" s="1">
        <f>'[2]Pc, Winter, S1'!B24*Main!$B$8+'EV Scenarios'!B$2*'Node ratio'!$B24</f>
        <v>21.611040942821305</v>
      </c>
      <c r="C24" s="1">
        <f>'[2]Pc, Winter, S1'!C24*Main!$B$8+'EV Scenarios'!C$2*'Node ratio'!$B24</f>
        <v>10.81315145674162</v>
      </c>
      <c r="D24" s="1">
        <f>'[2]Pc, Winter, S1'!D24*Main!$B$8+'EV Scenarios'!D$2*'Node ratio'!$B24</f>
        <v>9.7322009689155333</v>
      </c>
      <c r="E24" s="1">
        <f>'[2]Pc, Winter, S1'!E24*Main!$B$8+'EV Scenarios'!E$2*'Node ratio'!$B24</f>
        <v>10.260929735601499</v>
      </c>
      <c r="F24" s="1">
        <f>'[2]Pc, Winter, S1'!F24*Main!$B$8+'EV Scenarios'!F$2*'Node ratio'!$B24</f>
        <v>12.350332793624776</v>
      </c>
      <c r="G24" s="1">
        <f>'[2]Pc, Winter, S1'!G24*Main!$B$8+'EV Scenarios'!G$2*'Node ratio'!$B24</f>
        <v>13.183174231589502</v>
      </c>
      <c r="H24" s="1">
        <f>'[2]Pc, Winter, S1'!H24*Main!$B$8+'EV Scenarios'!H$2*'Node ratio'!$B24</f>
        <v>20.419768785374576</v>
      </c>
      <c r="I24" s="1">
        <f>'[2]Pc, Winter, S1'!I24*Main!$B$8+'EV Scenarios'!I$2*'Node ratio'!$B24</f>
        <v>33.731608538306176</v>
      </c>
      <c r="J24" s="1">
        <f>'[2]Pc, Winter, S1'!J24*Main!$B$8+'EV Scenarios'!J$2*'Node ratio'!$B24</f>
        <v>38.485130261930586</v>
      </c>
      <c r="K24" s="1">
        <f>'[2]Pc, Winter, S1'!K24*Main!$B$8+'EV Scenarios'!K$2*'Node ratio'!$B24</f>
        <v>43.865643975780259</v>
      </c>
      <c r="L24" s="1">
        <f>'[2]Pc, Winter, S1'!L24*Main!$B$8+'EV Scenarios'!L$2*'Node ratio'!$B24</f>
        <v>36.220851535413352</v>
      </c>
      <c r="M24" s="1">
        <f>'[2]Pc, Winter, S1'!M24*Main!$B$8+'EV Scenarios'!M$2*'Node ratio'!$B24</f>
        <v>29.246408442282672</v>
      </c>
      <c r="N24" s="1">
        <f>'[2]Pc, Winter, S1'!N24*Main!$B$8+'EV Scenarios'!N$2*'Node ratio'!$B24</f>
        <v>30.914164776678557</v>
      </c>
      <c r="O24" s="1">
        <f>'[2]Pc, Winter, S1'!O24*Main!$B$8+'EV Scenarios'!O$2*'Node ratio'!$B24</f>
        <v>32.947790666288896</v>
      </c>
      <c r="P24" s="1">
        <f>'[2]Pc, Winter, S1'!P24*Main!$B$8+'EV Scenarios'!P$2*'Node ratio'!$B24</f>
        <v>31.969634855973752</v>
      </c>
      <c r="Q24" s="1">
        <f>'[2]Pc, Winter, S1'!Q24*Main!$B$8+'EV Scenarios'!Q$2*'Node ratio'!$B24</f>
        <v>31.426321089523711</v>
      </c>
      <c r="R24" s="1">
        <f>'[2]Pc, Winter, S1'!R24*Main!$B$8+'EV Scenarios'!R$2*'Node ratio'!$B24</f>
        <v>31.085098254412383</v>
      </c>
      <c r="S24" s="1">
        <f>'[2]Pc, Winter, S1'!S24*Main!$B$8+'EV Scenarios'!S$2*'Node ratio'!$B24</f>
        <v>40.189969877950588</v>
      </c>
      <c r="T24" s="1">
        <f>'[2]Pc, Winter, S1'!T24*Main!$B$8+'EV Scenarios'!T$2*'Node ratio'!$B24</f>
        <v>37.625872208748284</v>
      </c>
      <c r="U24" s="1">
        <f>'[2]Pc, Winter, S1'!U24*Main!$B$8+'EV Scenarios'!U$2*'Node ratio'!$B24</f>
        <v>39.608139657693357</v>
      </c>
      <c r="V24" s="1">
        <f>'[2]Pc, Winter, S1'!V24*Main!$B$8+'EV Scenarios'!V$2*'Node ratio'!$B24</f>
        <v>37.409633723588804</v>
      </c>
      <c r="W24" s="1">
        <f>'[2]Pc, Winter, S1'!W24*Main!$B$8+'EV Scenarios'!W$2*'Node ratio'!$B24</f>
        <v>34.929552705818736</v>
      </c>
      <c r="X24" s="1">
        <f>'[2]Pc, Winter, S1'!X24*Main!$B$8+'EV Scenarios'!X$2*'Node ratio'!$B24</f>
        <v>27.794158417450181</v>
      </c>
      <c r="Y24" s="1">
        <f>'[2]Pc, Winter, S1'!Y24*Main!$B$8+'EV Scenarios'!Y$2*'Node ratio'!$B24</f>
        <v>26.154688935815315</v>
      </c>
      <c r="Z24" s="1"/>
    </row>
    <row r="25" spans="1:26" x14ac:dyDescent="0.25">
      <c r="A25">
        <v>103</v>
      </c>
      <c r="B25" s="1">
        <f>'[2]Pc, Winter, S1'!B25*Main!$B$8+'EV Scenarios'!B$2*'Node ratio'!$B25</f>
        <v>2.6698663143495573</v>
      </c>
      <c r="C25" s="1">
        <f>'[2]Pc, Winter, S1'!C25*Main!$B$8+'EV Scenarios'!C$2*'Node ratio'!$B25</f>
        <v>-2.3369502214523177</v>
      </c>
      <c r="D25" s="1">
        <f>'[2]Pc, Winter, S1'!D25*Main!$B$8+'EV Scenarios'!D$2*'Node ratio'!$B25</f>
        <v>-0.74619861518024866</v>
      </c>
      <c r="E25" s="1">
        <f>'[2]Pc, Winter, S1'!E25*Main!$B$8+'EV Scenarios'!E$2*'Node ratio'!$B25</f>
        <v>-4.122884018998958</v>
      </c>
      <c r="F25" s="1">
        <f>'[2]Pc, Winter, S1'!F25*Main!$B$8+'EV Scenarios'!F$2*'Node ratio'!$B25</f>
        <v>-2.9362546992228196</v>
      </c>
      <c r="G25" s="1">
        <f>'[2]Pc, Winter, S1'!G25*Main!$B$8+'EV Scenarios'!G$2*'Node ratio'!$B25</f>
        <v>0.88498629453388533</v>
      </c>
      <c r="H25" s="1">
        <f>'[2]Pc, Winter, S1'!H25*Main!$B$8+'EV Scenarios'!H$2*'Node ratio'!$B25</f>
        <v>6.9313499275724109</v>
      </c>
      <c r="I25" s="1">
        <f>'[2]Pc, Winter, S1'!I25*Main!$B$8+'EV Scenarios'!I$2*'Node ratio'!$B25</f>
        <v>24.852197399587364</v>
      </c>
      <c r="J25" s="1">
        <f>'[2]Pc, Winter, S1'!J25*Main!$B$8+'EV Scenarios'!J$2*'Node ratio'!$B25</f>
        <v>35.674156167967745</v>
      </c>
      <c r="K25" s="1">
        <f>'[2]Pc, Winter, S1'!K25*Main!$B$8+'EV Scenarios'!K$2*'Node ratio'!$B25</f>
        <v>40.200309790211776</v>
      </c>
      <c r="L25" s="1">
        <f>'[2]Pc, Winter, S1'!L25*Main!$B$8+'EV Scenarios'!L$2*'Node ratio'!$B25</f>
        <v>35.543847801075444</v>
      </c>
      <c r="M25" s="1">
        <f>'[2]Pc, Winter, S1'!M25*Main!$B$8+'EV Scenarios'!M$2*'Node ratio'!$B25</f>
        <v>32.800796080807132</v>
      </c>
      <c r="N25" s="1">
        <f>'[2]Pc, Winter, S1'!N25*Main!$B$8+'EV Scenarios'!N$2*'Node ratio'!$B25</f>
        <v>31.526159199803427</v>
      </c>
      <c r="O25" s="1">
        <f>'[2]Pc, Winter, S1'!O25*Main!$B$8+'EV Scenarios'!O$2*'Node ratio'!$B25</f>
        <v>27.635874569940263</v>
      </c>
      <c r="P25" s="1">
        <f>'[2]Pc, Winter, S1'!P25*Main!$B$8+'EV Scenarios'!P$2*'Node ratio'!$B25</f>
        <v>27.275956569341332</v>
      </c>
      <c r="Q25" s="1">
        <f>'[2]Pc, Winter, S1'!Q25*Main!$B$8+'EV Scenarios'!Q$2*'Node ratio'!$B25</f>
        <v>18.8338766150761</v>
      </c>
      <c r="R25" s="1">
        <f>'[2]Pc, Winter, S1'!R25*Main!$B$8+'EV Scenarios'!R$2*'Node ratio'!$B25</f>
        <v>18.712409313787269</v>
      </c>
      <c r="S25" s="1">
        <f>'[2]Pc, Winter, S1'!S25*Main!$B$8+'EV Scenarios'!S$2*'Node ratio'!$B25</f>
        <v>25.374795746527539</v>
      </c>
      <c r="T25" s="1">
        <f>'[2]Pc, Winter, S1'!T25*Main!$B$8+'EV Scenarios'!T$2*'Node ratio'!$B25</f>
        <v>28.904326967892647</v>
      </c>
      <c r="U25" s="1">
        <f>'[2]Pc, Winter, S1'!U25*Main!$B$8+'EV Scenarios'!U$2*'Node ratio'!$B25</f>
        <v>26.030047262375369</v>
      </c>
      <c r="V25" s="1">
        <f>'[2]Pc, Winter, S1'!V25*Main!$B$8+'EV Scenarios'!V$2*'Node ratio'!$B25</f>
        <v>19.611177894644449</v>
      </c>
      <c r="W25" s="1">
        <f>'[2]Pc, Winter, S1'!W25*Main!$B$8+'EV Scenarios'!W$2*'Node ratio'!$B25</f>
        <v>21.324069576441627</v>
      </c>
      <c r="X25" s="1">
        <f>'[2]Pc, Winter, S1'!X25*Main!$B$8+'EV Scenarios'!X$2*'Node ratio'!$B25</f>
        <v>10.041551427896497</v>
      </c>
      <c r="Y25" s="1">
        <f>'[2]Pc, Winter, S1'!Y25*Main!$B$8+'EV Scenarios'!Y$2*'Node ratio'!$B25</f>
        <v>3.8228923553301106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0E36-7752-4FDC-910C-5B20FCE7569D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Winter, S1'!B2*Main!$B$8+'EV Scenarios'!B$2*'Node ratio'!$B2</f>
        <v>2.6197946485660935</v>
      </c>
      <c r="C2" s="1">
        <f>'[2]Pc, Winter, S1'!C2*Main!$B$8+'EV Scenarios'!C$2*'Node ratio'!$B2</f>
        <v>1.1418378117710006</v>
      </c>
      <c r="D2" s="1">
        <f>'[2]Pc, Winter, S1'!D2*Main!$B$8+'EV Scenarios'!D$2*'Node ratio'!$B2</f>
        <v>2.4254963785902164</v>
      </c>
      <c r="E2" s="1">
        <f>'[2]Pc, Winter, S1'!E2*Main!$B$8+'EV Scenarios'!E$2*'Node ratio'!$B2</f>
        <v>0.92145403462242803</v>
      </c>
      <c r="F2" s="1">
        <f>'[2]Pc, Winter, S1'!F2*Main!$B$8+'EV Scenarios'!F$2*'Node ratio'!$B2</f>
        <v>0.8764938315640598</v>
      </c>
      <c r="G2" s="1">
        <f>'[2]Pc, Winter, S1'!G2*Main!$B$8+'EV Scenarios'!G$2*'Node ratio'!$B2</f>
        <v>1.8740456827744609</v>
      </c>
      <c r="H2" s="1">
        <f>'[2]Pc, Winter, S1'!H2*Main!$B$8+'EV Scenarios'!H$2*'Node ratio'!$B2</f>
        <v>1.8577707975807571</v>
      </c>
      <c r="I2" s="1">
        <f>'[2]Pc, Winter, S1'!I2*Main!$B$8+'EV Scenarios'!I$2*'Node ratio'!$B2</f>
        <v>2.817107055725609</v>
      </c>
      <c r="J2" s="1">
        <f>'[2]Pc, Winter, S1'!J2*Main!$B$8+'EV Scenarios'!J$2*'Node ratio'!$B2</f>
        <v>1.0062102187873254</v>
      </c>
      <c r="K2" s="1">
        <f>'[2]Pc, Winter, S1'!K2*Main!$B$8+'EV Scenarios'!K$2*'Node ratio'!$B2</f>
        <v>2.85136546729656</v>
      </c>
      <c r="L2" s="1">
        <f>'[2]Pc, Winter, S1'!L2*Main!$B$8+'EV Scenarios'!L$2*'Node ratio'!$B2</f>
        <v>0.61707162540183058</v>
      </c>
      <c r="M2" s="1">
        <f>'[2]Pc, Winter, S1'!M2*Main!$B$8+'EV Scenarios'!M$2*'Node ratio'!$B2</f>
        <v>1.9221550862141388</v>
      </c>
      <c r="N2" s="1">
        <f>'[2]Pc, Winter, S1'!N2*Main!$B$8+'EV Scenarios'!N$2*'Node ratio'!$B2</f>
        <v>0.8444582694565731</v>
      </c>
      <c r="O2" s="1">
        <f>'[2]Pc, Winter, S1'!O2*Main!$B$8+'EV Scenarios'!O$2*'Node ratio'!$B2</f>
        <v>1.9751991629829069</v>
      </c>
      <c r="P2" s="1">
        <f>'[2]Pc, Winter, S1'!P2*Main!$B$8+'EV Scenarios'!P$2*'Node ratio'!$B2</f>
        <v>3.9212114416588766</v>
      </c>
      <c r="Q2" s="1">
        <f>'[2]Pc, Winter, S1'!Q2*Main!$B$8+'EV Scenarios'!Q$2*'Node ratio'!$B2</f>
        <v>1.1201268280614791</v>
      </c>
      <c r="R2" s="1">
        <f>'[2]Pc, Winter, S1'!R2*Main!$B$8+'EV Scenarios'!R$2*'Node ratio'!$B2</f>
        <v>0.25790821463994523</v>
      </c>
      <c r="S2" s="1">
        <f>'[2]Pc, Winter, S1'!S2*Main!$B$8+'EV Scenarios'!S$2*'Node ratio'!$B2</f>
        <v>4.0194749238426652</v>
      </c>
      <c r="T2" s="1">
        <f>'[2]Pc, Winter, S1'!T2*Main!$B$8+'EV Scenarios'!T$2*'Node ratio'!$B2</f>
        <v>3.6191830765859674</v>
      </c>
      <c r="U2" s="1">
        <f>'[2]Pc, Winter, S1'!U2*Main!$B$8+'EV Scenarios'!U$2*'Node ratio'!$B2</f>
        <v>0.72749338130722296</v>
      </c>
      <c r="V2" s="1">
        <f>'[2]Pc, Winter, S1'!V2*Main!$B$8+'EV Scenarios'!V$2*'Node ratio'!$B2</f>
        <v>3.2114454466479745</v>
      </c>
      <c r="W2" s="1">
        <f>'[2]Pc, Winter, S1'!W2*Main!$B$8+'EV Scenarios'!W$2*'Node ratio'!$B2</f>
        <v>2.4405431029277818</v>
      </c>
      <c r="X2" s="1">
        <f>'[2]Pc, Winter, S1'!X2*Main!$B$8+'EV Scenarios'!X$2*'Node ratio'!$B2</f>
        <v>1.8170023233940502</v>
      </c>
      <c r="Y2" s="1">
        <f>'[2]Pc, Winter, S1'!Y2*Main!$B$8+'EV Scenarios'!Y$2*'Node ratio'!$B2</f>
        <v>0.67219276865490096</v>
      </c>
      <c r="Z2" s="1"/>
    </row>
    <row r="3" spans="1:26" x14ac:dyDescent="0.25">
      <c r="A3">
        <v>2</v>
      </c>
      <c r="B3" s="1">
        <f>'[2]Pc, Winter, S1'!B3*Main!$B$8+'EV Scenarios'!B$2*'Node ratio'!$B3</f>
        <v>22.106460573488718</v>
      </c>
      <c r="C3" s="1">
        <f>'[2]Pc, Winter, S1'!C3*Main!$B$8+'EV Scenarios'!C$2*'Node ratio'!$B3</f>
        <v>20.639365404935315</v>
      </c>
      <c r="D3" s="1">
        <f>'[2]Pc, Winter, S1'!D3*Main!$B$8+'EV Scenarios'!D$2*'Node ratio'!$B3</f>
        <v>19.519257505199448</v>
      </c>
      <c r="E3" s="1">
        <f>'[2]Pc, Winter, S1'!E3*Main!$B$8+'EV Scenarios'!E$2*'Node ratio'!$B3</f>
        <v>19.357146200241534</v>
      </c>
      <c r="F3" s="1">
        <f>'[2]Pc, Winter, S1'!F3*Main!$B$8+'EV Scenarios'!F$2*'Node ratio'!$B3</f>
        <v>19.556132902817247</v>
      </c>
      <c r="G3" s="1">
        <f>'[2]Pc, Winter, S1'!G3*Main!$B$8+'EV Scenarios'!G$2*'Node ratio'!$B3</f>
        <v>21.455431407943166</v>
      </c>
      <c r="H3" s="1">
        <f>'[2]Pc, Winter, S1'!H3*Main!$B$8+'EV Scenarios'!H$2*'Node ratio'!$B3</f>
        <v>25.564521170879836</v>
      </c>
      <c r="I3" s="1">
        <f>'[2]Pc, Winter, S1'!I3*Main!$B$8+'EV Scenarios'!I$2*'Node ratio'!$B3</f>
        <v>30.414241336374548</v>
      </c>
      <c r="J3" s="1">
        <f>'[2]Pc, Winter, S1'!J3*Main!$B$8+'EV Scenarios'!J$2*'Node ratio'!$B3</f>
        <v>33.101917263776507</v>
      </c>
      <c r="K3" s="1">
        <f>'[2]Pc, Winter, S1'!K3*Main!$B$8+'EV Scenarios'!K$2*'Node ratio'!$B3</f>
        <v>33.537749190167652</v>
      </c>
      <c r="L3" s="1">
        <f>'[2]Pc, Winter, S1'!L3*Main!$B$8+'EV Scenarios'!L$2*'Node ratio'!$B3</f>
        <v>32.61371404306135</v>
      </c>
      <c r="M3" s="1">
        <f>'[2]Pc, Winter, S1'!M3*Main!$B$8+'EV Scenarios'!M$2*'Node ratio'!$B3</f>
        <v>32.776195185922894</v>
      </c>
      <c r="N3" s="1">
        <f>'[2]Pc, Winter, S1'!N3*Main!$B$8+'EV Scenarios'!N$2*'Node ratio'!$B3</f>
        <v>32.761715662813302</v>
      </c>
      <c r="O3" s="1">
        <f>'[2]Pc, Winter, S1'!O3*Main!$B$8+'EV Scenarios'!O$2*'Node ratio'!$B3</f>
        <v>32.245020052493643</v>
      </c>
      <c r="P3" s="1">
        <f>'[2]Pc, Winter, S1'!P3*Main!$B$8+'EV Scenarios'!P$2*'Node ratio'!$B3</f>
        <v>30.411551772063682</v>
      </c>
      <c r="Q3" s="1">
        <f>'[2]Pc, Winter, S1'!Q3*Main!$B$8+'EV Scenarios'!Q$2*'Node ratio'!$B3</f>
        <v>29.545825819748995</v>
      </c>
      <c r="R3" s="1">
        <f>'[2]Pc, Winter, S1'!R3*Main!$B$8+'EV Scenarios'!R$2*'Node ratio'!$B3</f>
        <v>30.770529873592832</v>
      </c>
      <c r="S3" s="1">
        <f>'[2]Pc, Winter, S1'!S3*Main!$B$8+'EV Scenarios'!S$2*'Node ratio'!$B3</f>
        <v>34.112039229267452</v>
      </c>
      <c r="T3" s="1">
        <f>'[2]Pc, Winter, S1'!T3*Main!$B$8+'EV Scenarios'!T$2*'Node ratio'!$B3</f>
        <v>33.963187094519562</v>
      </c>
      <c r="U3" s="1">
        <f>'[2]Pc, Winter, S1'!U3*Main!$B$8+'EV Scenarios'!U$2*'Node ratio'!$B3</f>
        <v>33.270946952706801</v>
      </c>
      <c r="V3" s="1">
        <f>'[2]Pc, Winter, S1'!V3*Main!$B$8+'EV Scenarios'!V$2*'Node ratio'!$B3</f>
        <v>32.711247621261528</v>
      </c>
      <c r="W3" s="1">
        <f>'[2]Pc, Winter, S1'!W3*Main!$B$8+'EV Scenarios'!W$2*'Node ratio'!$B3</f>
        <v>30.657968669212281</v>
      </c>
      <c r="X3" s="1">
        <f>'[2]Pc, Winter, S1'!X3*Main!$B$8+'EV Scenarios'!X$2*'Node ratio'!$B3</f>
        <v>27.149496390720348</v>
      </c>
      <c r="Y3" s="1">
        <f>'[2]Pc, Winter, S1'!Y3*Main!$B$8+'EV Scenarios'!Y$2*'Node ratio'!$B3</f>
        <v>24.705202309940045</v>
      </c>
      <c r="Z3" s="1"/>
    </row>
    <row r="4" spans="1:26" x14ac:dyDescent="0.25">
      <c r="A4">
        <v>3</v>
      </c>
      <c r="B4" s="1">
        <f>'[2]Pc, Winter, S1'!B4*Main!$B$8+'EV Scenarios'!B$2*'Node ratio'!$B4</f>
        <v>23.683251110252645</v>
      </c>
      <c r="C4" s="1">
        <f>'[2]Pc, Winter, S1'!C4*Main!$B$8+'EV Scenarios'!C$2*'Node ratio'!$B4</f>
        <v>22.031195333298967</v>
      </c>
      <c r="D4" s="1">
        <f>'[2]Pc, Winter, S1'!D4*Main!$B$8+'EV Scenarios'!D$2*'Node ratio'!$B4</f>
        <v>19.917633654205083</v>
      </c>
      <c r="E4" s="1">
        <f>'[2]Pc, Winter, S1'!E4*Main!$B$8+'EV Scenarios'!E$2*'Node ratio'!$B4</f>
        <v>21.359752718267888</v>
      </c>
      <c r="F4" s="1">
        <f>'[2]Pc, Winter, S1'!F4*Main!$B$8+'EV Scenarios'!F$2*'Node ratio'!$B4</f>
        <v>21.253455406612463</v>
      </c>
      <c r="G4" s="1">
        <f>'[2]Pc, Winter, S1'!G4*Main!$B$8+'EV Scenarios'!G$2*'Node ratio'!$B4</f>
        <v>22.132656076566875</v>
      </c>
      <c r="H4" s="1">
        <f>'[2]Pc, Winter, S1'!H4*Main!$B$8+'EV Scenarios'!H$2*'Node ratio'!$B4</f>
        <v>32.788795011927455</v>
      </c>
      <c r="I4" s="1">
        <f>'[2]Pc, Winter, S1'!I4*Main!$B$8+'EV Scenarios'!I$2*'Node ratio'!$B4</f>
        <v>36.158931250142295</v>
      </c>
      <c r="J4" s="1">
        <f>'[2]Pc, Winter, S1'!J4*Main!$B$8+'EV Scenarios'!J$2*'Node ratio'!$B4</f>
        <v>39.630142769211403</v>
      </c>
      <c r="K4" s="1">
        <f>'[2]Pc, Winter, S1'!K4*Main!$B$8+'EV Scenarios'!K$2*'Node ratio'!$B4</f>
        <v>39.67750261467598</v>
      </c>
      <c r="L4" s="1">
        <f>'[2]Pc, Winter, S1'!L4*Main!$B$8+'EV Scenarios'!L$2*'Node ratio'!$B4</f>
        <v>37.461683375070265</v>
      </c>
      <c r="M4" s="1">
        <f>'[2]Pc, Winter, S1'!M4*Main!$B$8+'EV Scenarios'!M$2*'Node ratio'!$B4</f>
        <v>40.973541985787762</v>
      </c>
      <c r="N4" s="1">
        <f>'[2]Pc, Winter, S1'!N4*Main!$B$8+'EV Scenarios'!N$2*'Node ratio'!$B4</f>
        <v>38.659556802289231</v>
      </c>
      <c r="O4" s="1">
        <f>'[2]Pc, Winter, S1'!O4*Main!$B$8+'EV Scenarios'!O$2*'Node ratio'!$B4</f>
        <v>36.214924935151245</v>
      </c>
      <c r="P4" s="1">
        <f>'[2]Pc, Winter, S1'!P4*Main!$B$8+'EV Scenarios'!P$2*'Node ratio'!$B4</f>
        <v>35.117361885862735</v>
      </c>
      <c r="Q4" s="1">
        <f>'[2]Pc, Winter, S1'!Q4*Main!$B$8+'EV Scenarios'!Q$2*'Node ratio'!$B4</f>
        <v>32.824087883166953</v>
      </c>
      <c r="R4" s="1">
        <f>'[2]Pc, Winter, S1'!R4*Main!$B$8+'EV Scenarios'!R$2*'Node ratio'!$B4</f>
        <v>32.849573151485146</v>
      </c>
      <c r="S4" s="1">
        <f>'[2]Pc, Winter, S1'!S4*Main!$B$8+'EV Scenarios'!S$2*'Node ratio'!$B4</f>
        <v>34.785170290490619</v>
      </c>
      <c r="T4" s="1">
        <f>'[2]Pc, Winter, S1'!T4*Main!$B$8+'EV Scenarios'!T$2*'Node ratio'!$B4</f>
        <v>34.756832110229631</v>
      </c>
      <c r="U4" s="1">
        <f>'[2]Pc, Winter, S1'!U4*Main!$B$8+'EV Scenarios'!U$2*'Node ratio'!$B4</f>
        <v>35.288720005000535</v>
      </c>
      <c r="V4" s="1">
        <f>'[2]Pc, Winter, S1'!V4*Main!$B$8+'EV Scenarios'!V$2*'Node ratio'!$B4</f>
        <v>34.350740531455529</v>
      </c>
      <c r="W4" s="1">
        <f>'[2]Pc, Winter, S1'!W4*Main!$B$8+'EV Scenarios'!W$2*'Node ratio'!$B4</f>
        <v>31.043183754771597</v>
      </c>
      <c r="X4" s="1">
        <f>'[2]Pc, Winter, S1'!X4*Main!$B$8+'EV Scenarios'!X$2*'Node ratio'!$B4</f>
        <v>26.62316119641277</v>
      </c>
      <c r="Y4" s="1">
        <f>'[2]Pc, Winter, S1'!Y4*Main!$B$8+'EV Scenarios'!Y$2*'Node ratio'!$B4</f>
        <v>25.816181749785489</v>
      </c>
      <c r="Z4" s="1"/>
    </row>
    <row r="5" spans="1:26" x14ac:dyDescent="0.25">
      <c r="A5">
        <v>4</v>
      </c>
      <c r="B5" s="1">
        <f>'[2]Pc, Winter, S1'!B5*Main!$B$8+'EV Scenarios'!B$2*'Node ratio'!$B5</f>
        <v>73.866918411851259</v>
      </c>
      <c r="C5" s="1">
        <f>'[2]Pc, Winter, S1'!C5*Main!$B$8+'EV Scenarios'!C$2*'Node ratio'!$B5</f>
        <v>65.132645248989576</v>
      </c>
      <c r="D5" s="1">
        <f>'[2]Pc, Winter, S1'!D5*Main!$B$8+'EV Scenarios'!D$2*'Node ratio'!$B5</f>
        <v>61.211250242601409</v>
      </c>
      <c r="E5" s="1">
        <f>'[2]Pc, Winter, S1'!E5*Main!$B$8+'EV Scenarios'!E$2*'Node ratio'!$B5</f>
        <v>60.414866744186362</v>
      </c>
      <c r="F5" s="1">
        <f>'[2]Pc, Winter, S1'!F5*Main!$B$8+'EV Scenarios'!F$2*'Node ratio'!$B5</f>
        <v>63.087694302057358</v>
      </c>
      <c r="G5" s="1">
        <f>'[2]Pc, Winter, S1'!G5*Main!$B$8+'EV Scenarios'!G$2*'Node ratio'!$B5</f>
        <v>68.008029597826251</v>
      </c>
      <c r="H5" s="1">
        <f>'[2]Pc, Winter, S1'!H5*Main!$B$8+'EV Scenarios'!H$2*'Node ratio'!$B5</f>
        <v>81.93310390469469</v>
      </c>
      <c r="I5" s="1">
        <f>'[2]Pc, Winter, S1'!I5*Main!$B$8+'EV Scenarios'!I$2*'Node ratio'!$B5</f>
        <v>90.568559822321745</v>
      </c>
      <c r="J5" s="1">
        <f>'[2]Pc, Winter, S1'!J5*Main!$B$8+'EV Scenarios'!J$2*'Node ratio'!$B5</f>
        <v>95.831423323485552</v>
      </c>
      <c r="K5" s="1">
        <f>'[2]Pc, Winter, S1'!K5*Main!$B$8+'EV Scenarios'!K$2*'Node ratio'!$B5</f>
        <v>99.159190065329014</v>
      </c>
      <c r="L5" s="1">
        <f>'[2]Pc, Winter, S1'!L5*Main!$B$8+'EV Scenarios'!L$2*'Node ratio'!$B5</f>
        <v>99.996022011384483</v>
      </c>
      <c r="M5" s="1">
        <f>'[2]Pc, Winter, S1'!M5*Main!$B$8+'EV Scenarios'!M$2*'Node ratio'!$B5</f>
        <v>98.938985496800782</v>
      </c>
      <c r="N5" s="1">
        <f>'[2]Pc, Winter, S1'!N5*Main!$B$8+'EV Scenarios'!N$2*'Node ratio'!$B5</f>
        <v>98.417785126565065</v>
      </c>
      <c r="O5" s="1">
        <f>'[2]Pc, Winter, S1'!O5*Main!$B$8+'EV Scenarios'!O$2*'Node ratio'!$B5</f>
        <v>96.44679089530463</v>
      </c>
      <c r="P5" s="1">
        <f>'[2]Pc, Winter, S1'!P5*Main!$B$8+'EV Scenarios'!P$2*'Node ratio'!$B5</f>
        <v>93.382068158708989</v>
      </c>
      <c r="Q5" s="1">
        <f>'[2]Pc, Winter, S1'!Q5*Main!$B$8+'EV Scenarios'!Q$2*'Node ratio'!$B5</f>
        <v>91.705568123251339</v>
      </c>
      <c r="R5" s="1">
        <f>'[2]Pc, Winter, S1'!R5*Main!$B$8+'EV Scenarios'!R$2*'Node ratio'!$B5</f>
        <v>94.98136509753418</v>
      </c>
      <c r="S5" s="1">
        <f>'[2]Pc, Winter, S1'!S5*Main!$B$8+'EV Scenarios'!S$2*'Node ratio'!$B5</f>
        <v>107.53200731892605</v>
      </c>
      <c r="T5" s="1">
        <f>'[2]Pc, Winter, S1'!T5*Main!$B$8+'EV Scenarios'!T$2*'Node ratio'!$B5</f>
        <v>109.55393967047931</v>
      </c>
      <c r="U5" s="1">
        <f>'[2]Pc, Winter, S1'!U5*Main!$B$8+'EV Scenarios'!U$2*'Node ratio'!$B5</f>
        <v>110.23127797369492</v>
      </c>
      <c r="V5" s="1">
        <f>'[2]Pc, Winter, S1'!V5*Main!$B$8+'EV Scenarios'!V$2*'Node ratio'!$B5</f>
        <v>106.99650983930844</v>
      </c>
      <c r="W5" s="1">
        <f>'[2]Pc, Winter, S1'!W5*Main!$B$8+'EV Scenarios'!W$2*'Node ratio'!$B5</f>
        <v>102.09559194330861</v>
      </c>
      <c r="X5" s="1">
        <f>'[2]Pc, Winter, S1'!X5*Main!$B$8+'EV Scenarios'!X$2*'Node ratio'!$B5</f>
        <v>94.120090010757906</v>
      </c>
      <c r="Y5" s="1">
        <f>'[2]Pc, Winter, S1'!Y5*Main!$B$8+'EV Scenarios'!Y$2*'Node ratio'!$B5</f>
        <v>83.455934070428441</v>
      </c>
      <c r="Z5" s="1"/>
    </row>
    <row r="6" spans="1:26" x14ac:dyDescent="0.25">
      <c r="A6">
        <v>5</v>
      </c>
      <c r="B6" s="1">
        <f>'[2]Pc, Winter, S1'!B6*Main!$B$8+'EV Scenarios'!B$2*'Node ratio'!$B6</f>
        <v>-5.8763967425235757</v>
      </c>
      <c r="C6" s="1">
        <f>'[2]Pc, Winter, S1'!C6*Main!$B$8+'EV Scenarios'!C$2*'Node ratio'!$B6</f>
        <v>-7.4196317338210127</v>
      </c>
      <c r="D6" s="1">
        <f>'[2]Pc, Winter, S1'!D6*Main!$B$8+'EV Scenarios'!D$2*'Node ratio'!$B6</f>
        <v>-8.3073708294291304</v>
      </c>
      <c r="E6" s="1">
        <f>'[2]Pc, Winter, S1'!E6*Main!$B$8+'EV Scenarios'!E$2*'Node ratio'!$B6</f>
        <v>-8.2309167948231909</v>
      </c>
      <c r="F6" s="1">
        <f>'[2]Pc, Winter, S1'!F6*Main!$B$8+'EV Scenarios'!F$2*'Node ratio'!$B6</f>
        <v>-7.9234231656927676</v>
      </c>
      <c r="G6" s="1">
        <f>'[2]Pc, Winter, S1'!G6*Main!$B$8+'EV Scenarios'!G$2*'Node ratio'!$B6</f>
        <v>16.921999226736546</v>
      </c>
      <c r="H6" s="1">
        <f>'[2]Pc, Winter, S1'!H6*Main!$B$8+'EV Scenarios'!H$2*'Node ratio'!$B6</f>
        <v>20.699381492167589</v>
      </c>
      <c r="I6" s="1">
        <f>'[2]Pc, Winter, S1'!I6*Main!$B$8+'EV Scenarios'!I$2*'Node ratio'!$B6</f>
        <v>24.705761521658086</v>
      </c>
      <c r="J6" s="1">
        <f>'[2]Pc, Winter, S1'!J6*Main!$B$8+'EV Scenarios'!J$2*'Node ratio'!$B6</f>
        <v>16.238834019226932</v>
      </c>
      <c r="K6" s="1">
        <f>'[2]Pc, Winter, S1'!K6*Main!$B$8+'EV Scenarios'!K$2*'Node ratio'!$B6</f>
        <v>5.2991274815294327</v>
      </c>
      <c r="L6" s="1">
        <f>'[2]Pc, Winter, S1'!L6*Main!$B$8+'EV Scenarios'!L$2*'Node ratio'!$B6</f>
        <v>3.3952895896663007</v>
      </c>
      <c r="M6" s="1">
        <f>'[2]Pc, Winter, S1'!M6*Main!$B$8+'EV Scenarios'!M$2*'Node ratio'!$B6</f>
        <v>3.2753632268287447</v>
      </c>
      <c r="N6" s="1">
        <f>'[2]Pc, Winter, S1'!N6*Main!$B$8+'EV Scenarios'!N$2*'Node ratio'!$B6</f>
        <v>3.5371331221931617</v>
      </c>
      <c r="O6" s="1">
        <f>'[2]Pc, Winter, S1'!O6*Main!$B$8+'EV Scenarios'!O$2*'Node ratio'!$B6</f>
        <v>2.0251441345404917</v>
      </c>
      <c r="P6" s="1">
        <f>'[2]Pc, Winter, S1'!P6*Main!$B$8+'EV Scenarios'!P$2*'Node ratio'!$B6</f>
        <v>1.3653815592958272</v>
      </c>
      <c r="Q6" s="1">
        <f>'[2]Pc, Winter, S1'!Q6*Main!$B$8+'EV Scenarios'!Q$2*'Node ratio'!$B6</f>
        <v>0.14885483134418809</v>
      </c>
      <c r="R6" s="1">
        <f>'[2]Pc, Winter, S1'!R6*Main!$B$8+'EV Scenarios'!R$2*'Node ratio'!$B6</f>
        <v>0.10900488325491145</v>
      </c>
      <c r="S6" s="1">
        <f>'[2]Pc, Winter, S1'!S6*Main!$B$8+'EV Scenarios'!S$2*'Node ratio'!$B6</f>
        <v>3.6615013687548963</v>
      </c>
      <c r="T6" s="1">
        <f>'[2]Pc, Winter, S1'!T6*Main!$B$8+'EV Scenarios'!T$2*'Node ratio'!$B6</f>
        <v>3.3789851647825193</v>
      </c>
      <c r="U6" s="1">
        <f>'[2]Pc, Winter, S1'!U6*Main!$B$8+'EV Scenarios'!U$2*'Node ratio'!$B6</f>
        <v>3.6548294542141804</v>
      </c>
      <c r="V6" s="1">
        <f>'[2]Pc, Winter, S1'!V6*Main!$B$8+'EV Scenarios'!V$2*'Node ratio'!$B6</f>
        <v>3.6596857424711184</v>
      </c>
      <c r="W6" s="1">
        <f>'[2]Pc, Winter, S1'!W6*Main!$B$8+'EV Scenarios'!W$2*'Node ratio'!$B6</f>
        <v>3.5755719494406266</v>
      </c>
      <c r="X6" s="1">
        <f>'[2]Pc, Winter, S1'!X6*Main!$B$8+'EV Scenarios'!X$2*'Node ratio'!$B6</f>
        <v>2.8250429920640134</v>
      </c>
      <c r="Y6" s="1">
        <f>'[2]Pc, Winter, S1'!Y6*Main!$B$8+'EV Scenarios'!Y$2*'Node ratio'!$B6</f>
        <v>-1.9055690037568718</v>
      </c>
      <c r="Z6" s="1"/>
    </row>
    <row r="7" spans="1:26" x14ac:dyDescent="0.25">
      <c r="A7">
        <v>8</v>
      </c>
      <c r="B7" s="1">
        <f>'[2]Pc, Winter, S1'!B7*Main!$B$8+'EV Scenarios'!B$2*'Node ratio'!$B7</f>
        <v>0</v>
      </c>
      <c r="C7" s="1">
        <f>'[2]Pc, Winter, S1'!C7*Main!$B$8+'EV Scenarios'!C$2*'Node ratio'!$B7</f>
        <v>0</v>
      </c>
      <c r="D7" s="1">
        <f>'[2]Pc, Winter, S1'!D7*Main!$B$8+'EV Scenarios'!D$2*'Node ratio'!$B7</f>
        <v>0</v>
      </c>
      <c r="E7" s="1">
        <f>'[2]Pc, Winter, S1'!E7*Main!$B$8+'EV Scenarios'!E$2*'Node ratio'!$B7</f>
        <v>0</v>
      </c>
      <c r="F7" s="1">
        <f>'[2]Pc, Winter, S1'!F7*Main!$B$8+'EV Scenarios'!F$2*'Node ratio'!$B7</f>
        <v>0</v>
      </c>
      <c r="G7" s="1">
        <f>'[2]Pc, Winter, S1'!G7*Main!$B$8+'EV Scenarios'!G$2*'Node ratio'!$B7</f>
        <v>0</v>
      </c>
      <c r="H7" s="1">
        <f>'[2]Pc, Winter, S1'!H7*Main!$B$8+'EV Scenarios'!H$2*'Node ratio'!$B7</f>
        <v>0</v>
      </c>
      <c r="I7" s="1">
        <f>'[2]Pc, Winter, S1'!I7*Main!$B$8+'EV Scenarios'!I$2*'Node ratio'!$B7</f>
        <v>0</v>
      </c>
      <c r="J7" s="1">
        <f>'[2]Pc, Winter, S1'!J7*Main!$B$8+'EV Scenarios'!J$2*'Node ratio'!$B7</f>
        <v>0</v>
      </c>
      <c r="K7" s="1">
        <f>'[2]Pc, Winter, S1'!K7*Main!$B$8+'EV Scenarios'!K$2*'Node ratio'!$B7</f>
        <v>0</v>
      </c>
      <c r="L7" s="1">
        <f>'[2]Pc, Winter, S1'!L7*Main!$B$8+'EV Scenarios'!L$2*'Node ratio'!$B7</f>
        <v>0</v>
      </c>
      <c r="M7" s="1">
        <f>'[2]Pc, Winter, S1'!M7*Main!$B$8+'EV Scenarios'!M$2*'Node ratio'!$B7</f>
        <v>0</v>
      </c>
      <c r="N7" s="1">
        <f>'[2]Pc, Winter, S1'!N7*Main!$B$8+'EV Scenarios'!N$2*'Node ratio'!$B7</f>
        <v>0</v>
      </c>
      <c r="O7" s="1">
        <f>'[2]Pc, Winter, S1'!O7*Main!$B$8+'EV Scenarios'!O$2*'Node ratio'!$B7</f>
        <v>0</v>
      </c>
      <c r="P7" s="1">
        <f>'[2]Pc, Winter, S1'!P7*Main!$B$8+'EV Scenarios'!P$2*'Node ratio'!$B7</f>
        <v>0</v>
      </c>
      <c r="Q7" s="1">
        <f>'[2]Pc, Winter, S1'!Q7*Main!$B$8+'EV Scenarios'!Q$2*'Node ratio'!$B7</f>
        <v>0</v>
      </c>
      <c r="R7" s="1">
        <f>'[2]Pc, Winter, S1'!R7*Main!$B$8+'EV Scenarios'!R$2*'Node ratio'!$B7</f>
        <v>0</v>
      </c>
      <c r="S7" s="1">
        <f>'[2]Pc, Winter, S1'!S7*Main!$B$8+'EV Scenarios'!S$2*'Node ratio'!$B7</f>
        <v>0</v>
      </c>
      <c r="T7" s="1">
        <f>'[2]Pc, Winter, S1'!T7*Main!$B$8+'EV Scenarios'!T$2*'Node ratio'!$B7</f>
        <v>0</v>
      </c>
      <c r="U7" s="1">
        <f>'[2]Pc, Winter, S1'!U7*Main!$B$8+'EV Scenarios'!U$2*'Node ratio'!$B7</f>
        <v>0</v>
      </c>
      <c r="V7" s="1">
        <f>'[2]Pc, Winter, S1'!V7*Main!$B$8+'EV Scenarios'!V$2*'Node ratio'!$B7</f>
        <v>0</v>
      </c>
      <c r="W7" s="1">
        <f>'[2]Pc, Winter, S1'!W7*Main!$B$8+'EV Scenarios'!W$2*'Node ratio'!$B7</f>
        <v>0</v>
      </c>
      <c r="X7" s="1">
        <f>'[2]Pc, Winter, S1'!X7*Main!$B$8+'EV Scenarios'!X$2*'Node ratio'!$B7</f>
        <v>0</v>
      </c>
      <c r="Y7" s="1">
        <f>'[2]Pc, Winter, S1'!Y7*Main!$B$8+'EV Scenarios'!Y$2*'Node ratio'!$B7</f>
        <v>0</v>
      </c>
      <c r="Z7" s="1"/>
    </row>
    <row r="8" spans="1:26" x14ac:dyDescent="0.25">
      <c r="A8">
        <v>9</v>
      </c>
      <c r="B8" s="1">
        <f>'[2]Pc, Winter, S1'!B8*Main!$B$8+'EV Scenarios'!B$2*'Node ratio'!$B8</f>
        <v>29.719734194477258</v>
      </c>
      <c r="C8" s="1">
        <f>'[2]Pc, Winter, S1'!C8*Main!$B$8+'EV Scenarios'!C$2*'Node ratio'!$B8</f>
        <v>31.616599981733607</v>
      </c>
      <c r="D8" s="1">
        <f>'[2]Pc, Winter, S1'!D8*Main!$B$8+'EV Scenarios'!D$2*'Node ratio'!$B8</f>
        <v>33.200336891686355</v>
      </c>
      <c r="E8" s="1">
        <f>'[2]Pc, Winter, S1'!E8*Main!$B$8+'EV Scenarios'!E$2*'Node ratio'!$B8</f>
        <v>37.437492831526868</v>
      </c>
      <c r="F8" s="1">
        <f>'[2]Pc, Winter, S1'!F8*Main!$B$8+'EV Scenarios'!F$2*'Node ratio'!$B8</f>
        <v>39.661268766213823</v>
      </c>
      <c r="G8" s="1">
        <f>'[2]Pc, Winter, S1'!G8*Main!$B$8+'EV Scenarios'!G$2*'Node ratio'!$B8</f>
        <v>24.356497615815123</v>
      </c>
      <c r="H8" s="1">
        <f>'[2]Pc, Winter, S1'!H8*Main!$B$8+'EV Scenarios'!H$2*'Node ratio'!$B8</f>
        <v>7.8326205319698765</v>
      </c>
      <c r="I8" s="1">
        <f>'[2]Pc, Winter, S1'!I8*Main!$B$8+'EV Scenarios'!I$2*'Node ratio'!$B8</f>
        <v>-23.394960514884819</v>
      </c>
      <c r="J8" s="1">
        <f>'[2]Pc, Winter, S1'!J8*Main!$B$8+'EV Scenarios'!J$2*'Node ratio'!$B8</f>
        <v>-39.912663259347319</v>
      </c>
      <c r="K8" s="1">
        <f>'[2]Pc, Winter, S1'!K8*Main!$B$8+'EV Scenarios'!K$2*'Node ratio'!$B8</f>
        <v>-28.981493209834618</v>
      </c>
      <c r="L8" s="1">
        <f>'[2]Pc, Winter, S1'!L8*Main!$B$8+'EV Scenarios'!L$2*'Node ratio'!$B8</f>
        <v>-13.651322994757823</v>
      </c>
      <c r="M8" s="1">
        <f>'[2]Pc, Winter, S1'!M8*Main!$B$8+'EV Scenarios'!M$2*'Node ratio'!$B8</f>
        <v>-10.34682333756645</v>
      </c>
      <c r="N8" s="1">
        <f>'[2]Pc, Winter, S1'!N8*Main!$B$8+'EV Scenarios'!N$2*'Node ratio'!$B8</f>
        <v>-22.463575422607793</v>
      </c>
      <c r="O8" s="1">
        <f>'[2]Pc, Winter, S1'!O8*Main!$B$8+'EV Scenarios'!O$2*'Node ratio'!$B8</f>
        <v>-9.1535715916715876</v>
      </c>
      <c r="P8" s="1">
        <f>'[2]Pc, Winter, S1'!P8*Main!$B$8+'EV Scenarios'!P$2*'Node ratio'!$B8</f>
        <v>-10.530302401329001</v>
      </c>
      <c r="Q8" s="1">
        <f>'[2]Pc, Winter, S1'!Q8*Main!$B$8+'EV Scenarios'!Q$2*'Node ratio'!$B8</f>
        <v>-12.84004820788541</v>
      </c>
      <c r="R8" s="1">
        <f>'[2]Pc, Winter, S1'!R8*Main!$B$8+'EV Scenarios'!R$2*'Node ratio'!$B8</f>
        <v>-17.321711363112819</v>
      </c>
      <c r="S8" s="1">
        <f>'[2]Pc, Winter, S1'!S8*Main!$B$8+'EV Scenarios'!S$2*'Node ratio'!$B8</f>
        <v>-25.771272094728289</v>
      </c>
      <c r="T8" s="1">
        <f>'[2]Pc, Winter, S1'!T8*Main!$B$8+'EV Scenarios'!T$2*'Node ratio'!$B8</f>
        <v>-27.296763115194921</v>
      </c>
      <c r="U8" s="1">
        <f>'[2]Pc, Winter, S1'!U8*Main!$B$8+'EV Scenarios'!U$2*'Node ratio'!$B8</f>
        <v>-29.36838453439162</v>
      </c>
      <c r="V8" s="1">
        <f>'[2]Pc, Winter, S1'!V8*Main!$B$8+'EV Scenarios'!V$2*'Node ratio'!$B8</f>
        <v>-29.362663075753105</v>
      </c>
      <c r="W8" s="1">
        <f>'[2]Pc, Winter, S1'!W8*Main!$B$8+'EV Scenarios'!W$2*'Node ratio'!$B8</f>
        <v>-16.836342334937978</v>
      </c>
      <c r="X8" s="1">
        <f>'[2]Pc, Winter, S1'!X8*Main!$B$8+'EV Scenarios'!X$2*'Node ratio'!$B8</f>
        <v>5.9596808508860031</v>
      </c>
      <c r="Y8" s="1">
        <f>'[2]Pc, Winter, S1'!Y8*Main!$B$8+'EV Scenarios'!Y$2*'Node ratio'!$B8</f>
        <v>26.367554957147075</v>
      </c>
      <c r="Z8" s="1"/>
    </row>
    <row r="9" spans="1:26" x14ac:dyDescent="0.25">
      <c r="A9">
        <v>10</v>
      </c>
      <c r="B9" s="1">
        <f>'[2]Pc, Winter, S1'!B9*Main!$B$8+'EV Scenarios'!B$2*'Node ratio'!$B9</f>
        <v>33.258092254199539</v>
      </c>
      <c r="C9" s="1">
        <f>'[2]Pc, Winter, S1'!C9*Main!$B$8+'EV Scenarios'!C$2*'Node ratio'!$B9</f>
        <v>30.6825332631647</v>
      </c>
      <c r="D9" s="1">
        <f>'[2]Pc, Winter, S1'!D9*Main!$B$8+'EV Scenarios'!D$2*'Node ratio'!$B9</f>
        <v>29.199331742941954</v>
      </c>
      <c r="E9" s="1">
        <f>'[2]Pc, Winter, S1'!E9*Main!$B$8+'EV Scenarios'!E$2*'Node ratio'!$B9</f>
        <v>28.575566559031309</v>
      </c>
      <c r="F9" s="1">
        <f>'[2]Pc, Winter, S1'!F9*Main!$B$8+'EV Scenarios'!F$2*'Node ratio'!$B9</f>
        <v>28.145514021278842</v>
      </c>
      <c r="G9" s="1">
        <f>'[2]Pc, Winter, S1'!G9*Main!$B$8+'EV Scenarios'!G$2*'Node ratio'!$B9</f>
        <v>29.793341864034421</v>
      </c>
      <c r="H9" s="1">
        <f>'[2]Pc, Winter, S1'!H9*Main!$B$8+'EV Scenarios'!H$2*'Node ratio'!$B9</f>
        <v>37.03040032048338</v>
      </c>
      <c r="I9" s="1">
        <f>'[2]Pc, Winter, S1'!I9*Main!$B$8+'EV Scenarios'!I$2*'Node ratio'!$B9</f>
        <v>41.627221396287055</v>
      </c>
      <c r="J9" s="1">
        <f>'[2]Pc, Winter, S1'!J9*Main!$B$8+'EV Scenarios'!J$2*'Node ratio'!$B9</f>
        <v>49.642240032711577</v>
      </c>
      <c r="K9" s="1">
        <f>'[2]Pc, Winter, S1'!K9*Main!$B$8+'EV Scenarios'!K$2*'Node ratio'!$B9</f>
        <v>53.447322720854189</v>
      </c>
      <c r="L9" s="1">
        <f>'[2]Pc, Winter, S1'!L9*Main!$B$8+'EV Scenarios'!L$2*'Node ratio'!$B9</f>
        <v>53.436975317134106</v>
      </c>
      <c r="M9" s="1">
        <f>'[2]Pc, Winter, S1'!M9*Main!$B$8+'EV Scenarios'!M$2*'Node ratio'!$B9</f>
        <v>54.397788454481756</v>
      </c>
      <c r="N9" s="1">
        <f>'[2]Pc, Winter, S1'!N9*Main!$B$8+'EV Scenarios'!N$2*'Node ratio'!$B9</f>
        <v>52.61663389512065</v>
      </c>
      <c r="O9" s="1">
        <f>'[2]Pc, Winter, S1'!O9*Main!$B$8+'EV Scenarios'!O$2*'Node ratio'!$B9</f>
        <v>51.588504976665227</v>
      </c>
      <c r="P9" s="1">
        <f>'[2]Pc, Winter, S1'!P9*Main!$B$8+'EV Scenarios'!P$2*'Node ratio'!$B9</f>
        <v>51.053350113806225</v>
      </c>
      <c r="Q9" s="1">
        <f>'[2]Pc, Winter, S1'!Q9*Main!$B$8+'EV Scenarios'!Q$2*'Node ratio'!$B9</f>
        <v>49.201202029002566</v>
      </c>
      <c r="R9" s="1">
        <f>'[2]Pc, Winter, S1'!R9*Main!$B$8+'EV Scenarios'!R$2*'Node ratio'!$B9</f>
        <v>49.384697784105015</v>
      </c>
      <c r="S9" s="1">
        <f>'[2]Pc, Winter, S1'!S9*Main!$B$8+'EV Scenarios'!S$2*'Node ratio'!$B9</f>
        <v>55.218394534072324</v>
      </c>
      <c r="T9" s="1">
        <f>'[2]Pc, Winter, S1'!T9*Main!$B$8+'EV Scenarios'!T$2*'Node ratio'!$B9</f>
        <v>47.896847691019865</v>
      </c>
      <c r="U9" s="1">
        <f>'[2]Pc, Winter, S1'!U9*Main!$B$8+'EV Scenarios'!U$2*'Node ratio'!$B9</f>
        <v>47.588086404879846</v>
      </c>
      <c r="V9" s="1">
        <f>'[2]Pc, Winter, S1'!V9*Main!$B$8+'EV Scenarios'!V$2*'Node ratio'!$B9</f>
        <v>47.745605553320345</v>
      </c>
      <c r="W9" s="1">
        <f>'[2]Pc, Winter, S1'!W9*Main!$B$8+'EV Scenarios'!W$2*'Node ratio'!$B9</f>
        <v>45.452997799701954</v>
      </c>
      <c r="X9" s="1">
        <f>'[2]Pc, Winter, S1'!X9*Main!$B$8+'EV Scenarios'!X$2*'Node ratio'!$B9</f>
        <v>39.952903687152556</v>
      </c>
      <c r="Y9" s="1">
        <f>'[2]Pc, Winter, S1'!Y9*Main!$B$8+'EV Scenarios'!Y$2*'Node ratio'!$B9</f>
        <v>35.486873385291368</v>
      </c>
      <c r="Z9" s="1"/>
    </row>
    <row r="10" spans="1:26" x14ac:dyDescent="0.25">
      <c r="A10">
        <v>12</v>
      </c>
      <c r="B10" s="1">
        <f>'[2]Pc, Winter, S1'!B10*Main!$B$8+'EV Scenarios'!B$2*'Node ratio'!$B10</f>
        <v>205.348747592905</v>
      </c>
      <c r="C10" s="1">
        <f>'[2]Pc, Winter, S1'!C10*Main!$B$8+'EV Scenarios'!C$2*'Node ratio'!$B10</f>
        <v>180.37975015239036</v>
      </c>
      <c r="D10" s="1">
        <f>'[2]Pc, Winter, S1'!D10*Main!$B$8+'EV Scenarios'!D$2*'Node ratio'!$B10</f>
        <v>170.81969728782991</v>
      </c>
      <c r="E10" s="1">
        <f>'[2]Pc, Winter, S1'!E10*Main!$B$8+'EV Scenarios'!E$2*'Node ratio'!$B10</f>
        <v>166.60375962499043</v>
      </c>
      <c r="F10" s="1">
        <f>'[2]Pc, Winter, S1'!F10*Main!$B$8+'EV Scenarios'!F$2*'Node ratio'!$B10</f>
        <v>163.44021936680409</v>
      </c>
      <c r="G10" s="1">
        <f>'[2]Pc, Winter, S1'!G10*Main!$B$8+'EV Scenarios'!G$2*'Node ratio'!$B10</f>
        <v>185.14767103726953</v>
      </c>
      <c r="H10" s="1">
        <f>'[2]Pc, Winter, S1'!H10*Main!$B$8+'EV Scenarios'!H$2*'Node ratio'!$B10</f>
        <v>253.60158842852616</v>
      </c>
      <c r="I10" s="1">
        <f>'[2]Pc, Winter, S1'!I10*Main!$B$8+'EV Scenarios'!I$2*'Node ratio'!$B10</f>
        <v>302.32354901823908</v>
      </c>
      <c r="J10" s="1">
        <f>'[2]Pc, Winter, S1'!J10*Main!$B$8+'EV Scenarios'!J$2*'Node ratio'!$B10</f>
        <v>326.54129847821838</v>
      </c>
      <c r="K10" s="1">
        <f>'[2]Pc, Winter, S1'!K10*Main!$B$8+'EV Scenarios'!K$2*'Node ratio'!$B10</f>
        <v>323.20909565648498</v>
      </c>
      <c r="L10" s="1">
        <f>'[2]Pc, Winter, S1'!L10*Main!$B$8+'EV Scenarios'!L$2*'Node ratio'!$B10</f>
        <v>340.61790288523798</v>
      </c>
      <c r="M10" s="1">
        <f>'[2]Pc, Winter, S1'!M10*Main!$B$8+'EV Scenarios'!M$2*'Node ratio'!$B10</f>
        <v>349.10229742245139</v>
      </c>
      <c r="N10" s="1">
        <f>'[2]Pc, Winter, S1'!N10*Main!$B$8+'EV Scenarios'!N$2*'Node ratio'!$B10</f>
        <v>334.24305982837797</v>
      </c>
      <c r="O10" s="1">
        <f>'[2]Pc, Winter, S1'!O10*Main!$B$8+'EV Scenarios'!O$2*'Node ratio'!$B10</f>
        <v>329.11738644571983</v>
      </c>
      <c r="P10" s="1">
        <f>'[2]Pc, Winter, S1'!P10*Main!$B$8+'EV Scenarios'!P$2*'Node ratio'!$B10</f>
        <v>307.48551821178677</v>
      </c>
      <c r="Q10" s="1">
        <f>'[2]Pc, Winter, S1'!Q10*Main!$B$8+'EV Scenarios'!Q$2*'Node ratio'!$B10</f>
        <v>296.71065422220056</v>
      </c>
      <c r="R10" s="1">
        <f>'[2]Pc, Winter, S1'!R10*Main!$B$8+'EV Scenarios'!R$2*'Node ratio'!$B10</f>
        <v>307.53834795586499</v>
      </c>
      <c r="S10" s="1">
        <f>'[2]Pc, Winter, S1'!S10*Main!$B$8+'EV Scenarios'!S$2*'Node ratio'!$B10</f>
        <v>361.13462742070135</v>
      </c>
      <c r="T10" s="1">
        <f>'[2]Pc, Winter, S1'!T10*Main!$B$8+'EV Scenarios'!T$2*'Node ratio'!$B10</f>
        <v>359.46314405057188</v>
      </c>
      <c r="U10" s="1">
        <f>'[2]Pc, Winter, S1'!U10*Main!$B$8+'EV Scenarios'!U$2*'Node ratio'!$B10</f>
        <v>359.33509677916101</v>
      </c>
      <c r="V10" s="1">
        <f>'[2]Pc, Winter, S1'!V10*Main!$B$8+'EV Scenarios'!V$2*'Node ratio'!$B10</f>
        <v>357.95923708842889</v>
      </c>
      <c r="W10" s="1">
        <f>'[2]Pc, Winter, S1'!W10*Main!$B$8+'EV Scenarios'!W$2*'Node ratio'!$B10</f>
        <v>337.44626041186638</v>
      </c>
      <c r="X10" s="1">
        <f>'[2]Pc, Winter, S1'!X10*Main!$B$8+'EV Scenarios'!X$2*'Node ratio'!$B10</f>
        <v>296.6477504255119</v>
      </c>
      <c r="Y10" s="1">
        <f>'[2]Pc, Winter, S1'!Y10*Main!$B$8+'EV Scenarios'!Y$2*'Node ratio'!$B10</f>
        <v>254.24032363182931</v>
      </c>
      <c r="Z10" s="1"/>
    </row>
    <row r="11" spans="1:26" x14ac:dyDescent="0.25">
      <c r="A11">
        <v>15</v>
      </c>
      <c r="B11" s="1">
        <f>'[2]Pc, Winter, S1'!B11*Main!$B$8+'EV Scenarios'!B$2*'Node ratio'!$B11</f>
        <v>4.4486573510423701</v>
      </c>
      <c r="C11" s="1">
        <f>'[2]Pc, Winter, S1'!C11*Main!$B$8+'EV Scenarios'!C$2*'Node ratio'!$B11</f>
        <v>4.3493792339288193</v>
      </c>
      <c r="D11" s="1">
        <f>'[2]Pc, Winter, S1'!D11*Main!$B$8+'EV Scenarios'!D$2*'Node ratio'!$B11</f>
        <v>4.1530188550713456</v>
      </c>
      <c r="E11" s="1">
        <f>'[2]Pc, Winter, S1'!E11*Main!$B$8+'EV Scenarios'!E$2*'Node ratio'!$B11</f>
        <v>4.1985778940251191</v>
      </c>
      <c r="F11" s="1">
        <f>'[2]Pc, Winter, S1'!F11*Main!$B$8+'EV Scenarios'!F$2*'Node ratio'!$B11</f>
        <v>4.1707069390383049</v>
      </c>
      <c r="G11" s="1">
        <f>'[2]Pc, Winter, S1'!G11*Main!$B$8+'EV Scenarios'!G$2*'Node ratio'!$B11</f>
        <v>4.4288152673410774</v>
      </c>
      <c r="H11" s="1">
        <f>'[2]Pc, Winter, S1'!H11*Main!$B$8+'EV Scenarios'!H$2*'Node ratio'!$B11</f>
        <v>5.6067604678089999</v>
      </c>
      <c r="I11" s="1">
        <f>'[2]Pc, Winter, S1'!I11*Main!$B$8+'EV Scenarios'!I$2*'Node ratio'!$B11</f>
        <v>6.2974383523435398</v>
      </c>
      <c r="J11" s="1">
        <f>'[2]Pc, Winter, S1'!J11*Main!$B$8+'EV Scenarios'!J$2*'Node ratio'!$B11</f>
        <v>6.7567222516954697</v>
      </c>
      <c r="K11" s="1">
        <f>'[2]Pc, Winter, S1'!K11*Main!$B$8+'EV Scenarios'!K$2*'Node ratio'!$B11</f>
        <v>7.0446553138182013</v>
      </c>
      <c r="L11" s="1">
        <f>'[2]Pc, Winter, S1'!L11*Main!$B$8+'EV Scenarios'!L$2*'Node ratio'!$B11</f>
        <v>6.5641013536577644</v>
      </c>
      <c r="M11" s="1">
        <f>'[2]Pc, Winter, S1'!M11*Main!$B$8+'EV Scenarios'!M$2*'Node ratio'!$B11</f>
        <v>6.7779268450709109</v>
      </c>
      <c r="N11" s="1">
        <f>'[2]Pc, Winter, S1'!N11*Main!$B$8+'EV Scenarios'!N$2*'Node ratio'!$B11</f>
        <v>6.6910516151937536</v>
      </c>
      <c r="O11" s="1">
        <f>'[2]Pc, Winter, S1'!O11*Main!$B$8+'EV Scenarios'!O$2*'Node ratio'!$B11</f>
        <v>6.442359902209704</v>
      </c>
      <c r="P11" s="1">
        <f>'[2]Pc, Winter, S1'!P11*Main!$B$8+'EV Scenarios'!P$2*'Node ratio'!$B11</f>
        <v>6.1148720385195015</v>
      </c>
      <c r="Q11" s="1">
        <f>'[2]Pc, Winter, S1'!Q11*Main!$B$8+'EV Scenarios'!Q$2*'Node ratio'!$B11</f>
        <v>5.7320864678459769</v>
      </c>
      <c r="R11" s="1">
        <f>'[2]Pc, Winter, S1'!R11*Main!$B$8+'EV Scenarios'!R$2*'Node ratio'!$B11</f>
        <v>5.7627296190502815</v>
      </c>
      <c r="S11" s="1">
        <f>'[2]Pc, Winter, S1'!S11*Main!$B$8+'EV Scenarios'!S$2*'Node ratio'!$B11</f>
        <v>6.5150001896610998</v>
      </c>
      <c r="T11" s="1">
        <f>'[2]Pc, Winter, S1'!T11*Main!$B$8+'EV Scenarios'!T$2*'Node ratio'!$B11</f>
        <v>6.5390265226284621</v>
      </c>
      <c r="U11" s="1">
        <f>'[2]Pc, Winter, S1'!U11*Main!$B$8+'EV Scenarios'!U$2*'Node ratio'!$B11</f>
        <v>6.6887010346706885</v>
      </c>
      <c r="V11" s="1">
        <f>'[2]Pc, Winter, S1'!V11*Main!$B$8+'EV Scenarios'!V$2*'Node ratio'!$B11</f>
        <v>6.4828729746140885</v>
      </c>
      <c r="W11" s="1">
        <f>'[2]Pc, Winter, S1'!W11*Main!$B$8+'EV Scenarios'!W$2*'Node ratio'!$B11</f>
        <v>6.2875165342828119</v>
      </c>
      <c r="X11" s="1">
        <f>'[2]Pc, Winter, S1'!X11*Main!$B$8+'EV Scenarios'!X$2*'Node ratio'!$B11</f>
        <v>5.5747296455037016</v>
      </c>
      <c r="Y11" s="1">
        <f>'[2]Pc, Winter, S1'!Y11*Main!$B$8+'EV Scenarios'!Y$2*'Node ratio'!$B11</f>
        <v>4.9497437031129721</v>
      </c>
      <c r="Z11" s="1"/>
    </row>
    <row r="12" spans="1:26" x14ac:dyDescent="0.25">
      <c r="A12">
        <v>16</v>
      </c>
      <c r="B12" s="1">
        <f>'[2]Pc, Winter, S1'!B12*Main!$B$8+'EV Scenarios'!B$2*'Node ratio'!$B12</f>
        <v>31.851084295374406</v>
      </c>
      <c r="C12" s="1">
        <f>'[2]Pc, Winter, S1'!C12*Main!$B$8+'EV Scenarios'!C$2*'Node ratio'!$B12</f>
        <v>30.886696931666545</v>
      </c>
      <c r="D12" s="1">
        <f>'[2]Pc, Winter, S1'!D12*Main!$B$8+'EV Scenarios'!D$2*'Node ratio'!$B12</f>
        <v>30.524743812745669</v>
      </c>
      <c r="E12" s="1">
        <f>'[2]Pc, Winter, S1'!E12*Main!$B$8+'EV Scenarios'!E$2*'Node ratio'!$B12</f>
        <v>30.686052436525507</v>
      </c>
      <c r="F12" s="1">
        <f>'[2]Pc, Winter, S1'!F12*Main!$B$8+'EV Scenarios'!F$2*'Node ratio'!$B12</f>
        <v>32.150399064374398</v>
      </c>
      <c r="G12" s="1">
        <f>'[2]Pc, Winter, S1'!G12*Main!$B$8+'EV Scenarios'!G$2*'Node ratio'!$B12</f>
        <v>36.651159701498948</v>
      </c>
      <c r="H12" s="1">
        <f>'[2]Pc, Winter, S1'!H12*Main!$B$8+'EV Scenarios'!H$2*'Node ratio'!$B12</f>
        <v>49.286245407609101</v>
      </c>
      <c r="I12" s="1">
        <f>'[2]Pc, Winter, S1'!I12*Main!$B$8+'EV Scenarios'!I$2*'Node ratio'!$B12</f>
        <v>57.099346519459353</v>
      </c>
      <c r="J12" s="1">
        <f>'[2]Pc, Winter, S1'!J12*Main!$B$8+'EV Scenarios'!J$2*'Node ratio'!$B12</f>
        <v>59.011998918459021</v>
      </c>
      <c r="K12" s="1">
        <f>'[2]Pc, Winter, S1'!K12*Main!$B$8+'EV Scenarios'!K$2*'Node ratio'!$B12</f>
        <v>55.229281252345878</v>
      </c>
      <c r="L12" s="1">
        <f>'[2]Pc, Winter, S1'!L12*Main!$B$8+'EV Scenarios'!L$2*'Node ratio'!$B12</f>
        <v>55.771706519113643</v>
      </c>
      <c r="M12" s="1">
        <f>'[2]Pc, Winter, S1'!M12*Main!$B$8+'EV Scenarios'!M$2*'Node ratio'!$B12</f>
        <v>55.918424512583719</v>
      </c>
      <c r="N12" s="1">
        <f>'[2]Pc, Winter, S1'!N12*Main!$B$8+'EV Scenarios'!N$2*'Node ratio'!$B12</f>
        <v>52.62252861289042</v>
      </c>
      <c r="O12" s="1">
        <f>'[2]Pc, Winter, S1'!O12*Main!$B$8+'EV Scenarios'!O$2*'Node ratio'!$B12</f>
        <v>52.94256009828446</v>
      </c>
      <c r="P12" s="1">
        <f>'[2]Pc, Winter, S1'!P12*Main!$B$8+'EV Scenarios'!P$2*'Node ratio'!$B12</f>
        <v>49.542122891238932</v>
      </c>
      <c r="Q12" s="1">
        <f>'[2]Pc, Winter, S1'!Q12*Main!$B$8+'EV Scenarios'!Q$2*'Node ratio'!$B12</f>
        <v>48.828474983203314</v>
      </c>
      <c r="R12" s="1">
        <f>'[2]Pc, Winter, S1'!R12*Main!$B$8+'EV Scenarios'!R$2*'Node ratio'!$B12</f>
        <v>49.821375327874449</v>
      </c>
      <c r="S12" s="1">
        <f>'[2]Pc, Winter, S1'!S12*Main!$B$8+'EV Scenarios'!S$2*'Node ratio'!$B12</f>
        <v>52.614867258571245</v>
      </c>
      <c r="T12" s="1">
        <f>'[2]Pc, Winter, S1'!T12*Main!$B$8+'EV Scenarios'!T$2*'Node ratio'!$B12</f>
        <v>51.667311775338291</v>
      </c>
      <c r="U12" s="1">
        <f>'[2]Pc, Winter, S1'!U12*Main!$B$8+'EV Scenarios'!U$2*'Node ratio'!$B12</f>
        <v>50.594597995150792</v>
      </c>
      <c r="V12" s="1">
        <f>'[2]Pc, Winter, S1'!V12*Main!$B$8+'EV Scenarios'!V$2*'Node ratio'!$B12</f>
        <v>49.371850545684246</v>
      </c>
      <c r="W12" s="1">
        <f>'[2]Pc, Winter, S1'!W12*Main!$B$8+'EV Scenarios'!W$2*'Node ratio'!$B12</f>
        <v>44.12674517725867</v>
      </c>
      <c r="X12" s="1">
        <f>'[2]Pc, Winter, S1'!X12*Main!$B$8+'EV Scenarios'!X$2*'Node ratio'!$B12</f>
        <v>39.340643503401431</v>
      </c>
      <c r="Y12" s="1">
        <f>'[2]Pc, Winter, S1'!Y12*Main!$B$8+'EV Scenarios'!Y$2*'Node ratio'!$B12</f>
        <v>34.383569816124577</v>
      </c>
      <c r="Z12" s="1"/>
    </row>
    <row r="13" spans="1:26" x14ac:dyDescent="0.25">
      <c r="A13">
        <v>17</v>
      </c>
      <c r="B13" s="1">
        <f>'[2]Pc, Winter, S1'!B13*Main!$B$8+'EV Scenarios'!B$2*'Node ratio'!$B13</f>
        <v>8.0873092926288788</v>
      </c>
      <c r="C13" s="1">
        <f>'[2]Pc, Winter, S1'!C13*Main!$B$8+'EV Scenarios'!C$2*'Node ratio'!$B13</f>
        <v>7.8465149986508456</v>
      </c>
      <c r="D13" s="1">
        <f>'[2]Pc, Winter, S1'!D13*Main!$B$8+'EV Scenarios'!D$2*'Node ratio'!$B13</f>
        <v>6.9243931754487287</v>
      </c>
      <c r="E13" s="1">
        <f>'[2]Pc, Winter, S1'!E13*Main!$B$8+'EV Scenarios'!E$2*'Node ratio'!$B13</f>
        <v>7.2543963182068198</v>
      </c>
      <c r="F13" s="1">
        <f>'[2]Pc, Winter, S1'!F13*Main!$B$8+'EV Scenarios'!F$2*'Node ratio'!$B13</f>
        <v>7.4487178450489155</v>
      </c>
      <c r="G13" s="1">
        <f>'[2]Pc, Winter, S1'!G13*Main!$B$8+'EV Scenarios'!G$2*'Node ratio'!$B13</f>
        <v>8.4249954721984022</v>
      </c>
      <c r="H13" s="1">
        <f>'[2]Pc, Winter, S1'!H13*Main!$B$8+'EV Scenarios'!H$2*'Node ratio'!$B13</f>
        <v>9.6782145761744243</v>
      </c>
      <c r="I13" s="1">
        <f>'[2]Pc, Winter, S1'!I13*Main!$B$8+'EV Scenarios'!I$2*'Node ratio'!$B13</f>
        <v>11.491864623672885</v>
      </c>
      <c r="J13" s="1">
        <f>'[2]Pc, Winter, S1'!J13*Main!$B$8+'EV Scenarios'!J$2*'Node ratio'!$B13</f>
        <v>11.491526371938392</v>
      </c>
      <c r="K13" s="1">
        <f>'[2]Pc, Winter, S1'!K13*Main!$B$8+'EV Scenarios'!K$2*'Node ratio'!$B13</f>
        <v>11.898150237643804</v>
      </c>
      <c r="L13" s="1">
        <f>'[2]Pc, Winter, S1'!L13*Main!$B$8+'EV Scenarios'!L$2*'Node ratio'!$B13</f>
        <v>10.44933975542761</v>
      </c>
      <c r="M13" s="1">
        <f>'[2]Pc, Winter, S1'!M13*Main!$B$8+'EV Scenarios'!M$2*'Node ratio'!$B13</f>
        <v>10.919811172655459</v>
      </c>
      <c r="N13" s="1">
        <f>'[2]Pc, Winter, S1'!N13*Main!$B$8+'EV Scenarios'!N$2*'Node ratio'!$B13</f>
        <v>10.269327161125927</v>
      </c>
      <c r="O13" s="1">
        <f>'[2]Pc, Winter, S1'!O13*Main!$B$8+'EV Scenarios'!O$2*'Node ratio'!$B13</f>
        <v>9.8183825979010351</v>
      </c>
      <c r="P13" s="1">
        <f>'[2]Pc, Winter, S1'!P13*Main!$B$8+'EV Scenarios'!P$2*'Node ratio'!$B13</f>
        <v>10.109373742083259</v>
      </c>
      <c r="Q13" s="1">
        <f>'[2]Pc, Winter, S1'!Q13*Main!$B$8+'EV Scenarios'!Q$2*'Node ratio'!$B13</f>
        <v>10.522111365824525</v>
      </c>
      <c r="R13" s="1">
        <f>'[2]Pc, Winter, S1'!R13*Main!$B$8+'EV Scenarios'!R$2*'Node ratio'!$B13</f>
        <v>11.73017167355108</v>
      </c>
      <c r="S13" s="1">
        <f>'[2]Pc, Winter, S1'!S13*Main!$B$8+'EV Scenarios'!S$2*'Node ratio'!$B13</f>
        <v>12.425466862446656</v>
      </c>
      <c r="T13" s="1">
        <f>'[2]Pc, Winter, S1'!T13*Main!$B$8+'EV Scenarios'!T$2*'Node ratio'!$B13</f>
        <v>11.793345156335878</v>
      </c>
      <c r="U13" s="1">
        <f>'[2]Pc, Winter, S1'!U13*Main!$B$8+'EV Scenarios'!U$2*'Node ratio'!$B13</f>
        <v>12.587608712266071</v>
      </c>
      <c r="V13" s="1">
        <f>'[2]Pc, Winter, S1'!V13*Main!$B$8+'EV Scenarios'!V$2*'Node ratio'!$B13</f>
        <v>12.601877025676233</v>
      </c>
      <c r="W13" s="1">
        <f>'[2]Pc, Winter, S1'!W13*Main!$B$8+'EV Scenarios'!W$2*'Node ratio'!$B13</f>
        <v>10.967835752103015</v>
      </c>
      <c r="X13" s="1">
        <f>'[2]Pc, Winter, S1'!X13*Main!$B$8+'EV Scenarios'!X$2*'Node ratio'!$B13</f>
        <v>9.4579930388533491</v>
      </c>
      <c r="Y13" s="1">
        <f>'[2]Pc, Winter, S1'!Y13*Main!$B$8+'EV Scenarios'!Y$2*'Node ratio'!$B13</f>
        <v>9.3192693942363967</v>
      </c>
      <c r="Z13" s="1"/>
    </row>
    <row r="14" spans="1:26" x14ac:dyDescent="0.25">
      <c r="A14">
        <v>18</v>
      </c>
      <c r="B14" s="1">
        <f>'[2]Pc, Winter, S1'!B14*Main!$B$8+'EV Scenarios'!B$2*'Node ratio'!$B14</f>
        <v>0.72560195288659968</v>
      </c>
      <c r="C14" s="1">
        <f>'[2]Pc, Winter, S1'!C14*Main!$B$8+'EV Scenarios'!C$2*'Node ratio'!$B14</f>
        <v>0.7250468647424918</v>
      </c>
      <c r="D14" s="1">
        <f>'[2]Pc, Winter, S1'!D14*Main!$B$8+'EV Scenarios'!D$2*'Node ratio'!$B14</f>
        <v>0.72221569797352392</v>
      </c>
      <c r="E14" s="1">
        <f>'[2]Pc, Winter, S1'!E14*Main!$B$8+'EV Scenarios'!E$2*'Node ratio'!$B14</f>
        <v>0.72097553105830015</v>
      </c>
      <c r="F14" s="1">
        <f>'[2]Pc, Winter, S1'!F14*Main!$B$8+'EV Scenarios'!F$2*'Node ratio'!$B14</f>
        <v>0.7803053622830467</v>
      </c>
      <c r="G14" s="1">
        <f>'[2]Pc, Winter, S1'!G14*Main!$B$8+'EV Scenarios'!G$2*'Node ratio'!$B14</f>
        <v>0.70197566073983675</v>
      </c>
      <c r="H14" s="1">
        <f>'[2]Pc, Winter, S1'!H14*Main!$B$8+'EV Scenarios'!H$2*'Node ratio'!$B14</f>
        <v>1.1410661823699975</v>
      </c>
      <c r="I14" s="1">
        <f>'[2]Pc, Winter, S1'!I14*Main!$B$8+'EV Scenarios'!I$2*'Node ratio'!$B14</f>
        <v>1.1874608680406724</v>
      </c>
      <c r="J14" s="1">
        <f>'[2]Pc, Winter, S1'!J14*Main!$B$8+'EV Scenarios'!J$2*'Node ratio'!$B14</f>
        <v>1.1872650996895036</v>
      </c>
      <c r="K14" s="1">
        <f>'[2]Pc, Winter, S1'!K14*Main!$B$8+'EV Scenarios'!K$2*'Node ratio'!$B14</f>
        <v>1.4015991866567417</v>
      </c>
      <c r="L14" s="1">
        <f>'[2]Pc, Winter, S1'!L14*Main!$B$8+'EV Scenarios'!L$2*'Node ratio'!$B14</f>
        <v>1.7529278441567253</v>
      </c>
      <c r="M14" s="1">
        <f>'[2]Pc, Winter, S1'!M14*Main!$B$8+'EV Scenarios'!M$2*'Node ratio'!$B14</f>
        <v>1.5907730389935295</v>
      </c>
      <c r="N14" s="1">
        <f>'[2]Pc, Winter, S1'!N14*Main!$B$8+'EV Scenarios'!N$2*'Node ratio'!$B14</f>
        <v>1.7795966139828059</v>
      </c>
      <c r="O14" s="1">
        <f>'[2]Pc, Winter, S1'!O14*Main!$B$8+'EV Scenarios'!O$2*'Node ratio'!$B14</f>
        <v>1.7865437202895413</v>
      </c>
      <c r="P14" s="1">
        <f>'[2]Pc, Winter, S1'!P14*Main!$B$8+'EV Scenarios'!P$2*'Node ratio'!$B14</f>
        <v>1.6721335399615072</v>
      </c>
      <c r="Q14" s="1">
        <f>'[2]Pc, Winter, S1'!Q14*Main!$B$8+'EV Scenarios'!Q$2*'Node ratio'!$B14</f>
        <v>1.6430775761560408</v>
      </c>
      <c r="R14" s="1">
        <f>'[2]Pc, Winter, S1'!R14*Main!$B$8+'EV Scenarios'!R$2*'Node ratio'!$B14</f>
        <v>1.762078981292694</v>
      </c>
      <c r="S14" s="1">
        <f>'[2]Pc, Winter, S1'!S14*Main!$B$8+'EV Scenarios'!S$2*'Node ratio'!$B14</f>
        <v>1.8264925892551744</v>
      </c>
      <c r="T14" s="1">
        <f>'[2]Pc, Winter, S1'!T14*Main!$B$8+'EV Scenarios'!T$2*'Node ratio'!$B14</f>
        <v>1.8253073935922162</v>
      </c>
      <c r="U14" s="1">
        <f>'[2]Pc, Winter, S1'!U14*Main!$B$8+'EV Scenarios'!U$2*'Node ratio'!$B14</f>
        <v>1.8257251456539731</v>
      </c>
      <c r="V14" s="1">
        <f>'[2]Pc, Winter, S1'!V14*Main!$B$8+'EV Scenarios'!V$2*'Node ratio'!$B14</f>
        <v>1.826222445867451</v>
      </c>
      <c r="W14" s="1">
        <f>'[2]Pc, Winter, S1'!W14*Main!$B$8+'EV Scenarios'!W$2*'Node ratio'!$B14</f>
        <v>1.225565679861377</v>
      </c>
      <c r="X14" s="1">
        <f>'[2]Pc, Winter, S1'!X14*Main!$B$8+'EV Scenarios'!X$2*'Node ratio'!$B14</f>
        <v>0.97909920374739934</v>
      </c>
      <c r="Y14" s="1">
        <f>'[2]Pc, Winter, S1'!Y14*Main!$B$8+'EV Scenarios'!Y$2*'Node ratio'!$B14</f>
        <v>0.80416778070553785</v>
      </c>
      <c r="Z14" s="1"/>
    </row>
    <row r="15" spans="1:26" x14ac:dyDescent="0.25">
      <c r="A15">
        <v>20</v>
      </c>
      <c r="B15" s="1">
        <f>'[2]Pc, Winter, S1'!B15*Main!$B$8+'EV Scenarios'!B$2*'Node ratio'!$B15</f>
        <v>4.5490597976416378</v>
      </c>
      <c r="C15" s="1">
        <f>'[2]Pc, Winter, S1'!C15*Main!$B$8+'EV Scenarios'!C$2*'Node ratio'!$B15</f>
        <v>4.5472280324471352</v>
      </c>
      <c r="D15" s="1">
        <f>'[2]Pc, Winter, S1'!D15*Main!$B$8+'EV Scenarios'!D$2*'Node ratio'!$B15</f>
        <v>4.5378853130929695</v>
      </c>
      <c r="E15" s="1">
        <f>'[2]Pc, Winter, S1'!E15*Main!$B$8+'EV Scenarios'!E$2*'Node ratio'!$B15</f>
        <v>4.4692896319937816</v>
      </c>
      <c r="F15" s="1">
        <f>'[2]Pc, Winter, S1'!F15*Main!$B$8+'EV Scenarios'!F$2*'Node ratio'!$B15</f>
        <v>4.9807289043777736</v>
      </c>
      <c r="G15" s="1">
        <f>'[2]Pc, Winter, S1'!G15*Main!$B$8+'EV Scenarios'!G$2*'Node ratio'!$B15</f>
        <v>4.6635520634418492</v>
      </c>
      <c r="H15" s="1">
        <f>'[2]Pc, Winter, S1'!H15*Main!$B$8+'EV Scenarios'!H$2*'Node ratio'!$B15</f>
        <v>4.7386635922065024</v>
      </c>
      <c r="I15" s="1">
        <f>'[2]Pc, Winter, S1'!I15*Main!$B$8+'EV Scenarios'!I$2*'Node ratio'!$B15</f>
        <v>3.9083186846167175</v>
      </c>
      <c r="J15" s="1">
        <f>'[2]Pc, Winter, S1'!J15*Main!$B$8+'EV Scenarios'!J$2*'Node ratio'!$B15</f>
        <v>3.3464931606106179</v>
      </c>
      <c r="K15" s="1">
        <f>'[2]Pc, Winter, S1'!K15*Main!$B$8+'EV Scenarios'!K$2*'Node ratio'!$B15</f>
        <v>2.9308766678881586</v>
      </c>
      <c r="L15" s="1">
        <f>'[2]Pc, Winter, S1'!L15*Main!$B$8+'EV Scenarios'!L$2*'Node ratio'!$B15</f>
        <v>3.5210218833387978</v>
      </c>
      <c r="M15" s="1">
        <f>'[2]Pc, Winter, S1'!M15*Main!$B$8+'EV Scenarios'!M$2*'Node ratio'!$B15</f>
        <v>3.9846463665336027</v>
      </c>
      <c r="N15" s="1">
        <f>'[2]Pc, Winter, S1'!N15*Main!$B$8+'EV Scenarios'!N$2*'Node ratio'!$B15</f>
        <v>4.3735571144703025</v>
      </c>
      <c r="O15" s="1">
        <f>'[2]Pc, Winter, S1'!O15*Main!$B$8+'EV Scenarios'!O$2*'Node ratio'!$B15</f>
        <v>4.763167341221604</v>
      </c>
      <c r="P15" s="1">
        <f>'[2]Pc, Winter, S1'!P15*Main!$B$8+'EV Scenarios'!P$2*'Node ratio'!$B15</f>
        <v>4.6339444897756845</v>
      </c>
      <c r="Q15" s="1">
        <f>'[2]Pc, Winter, S1'!Q15*Main!$B$8+'EV Scenarios'!Q$2*'Node ratio'!$B15</f>
        <v>4.0538456408969852</v>
      </c>
      <c r="R15" s="1">
        <f>'[2]Pc, Winter, S1'!R15*Main!$B$8+'EV Scenarios'!R$2*'Node ratio'!$B15</f>
        <v>4.1189837085990364</v>
      </c>
      <c r="S15" s="1">
        <f>'[2]Pc, Winter, S1'!S15*Main!$B$8+'EV Scenarios'!S$2*'Node ratio'!$B15</f>
        <v>4.4435682309854796</v>
      </c>
      <c r="T15" s="1">
        <f>'[2]Pc, Winter, S1'!T15*Main!$B$8+'EV Scenarios'!T$2*'Node ratio'!$B15</f>
        <v>4.5041614444424551</v>
      </c>
      <c r="U15" s="1">
        <f>'[2]Pc, Winter, S1'!U15*Main!$B$8+'EV Scenarios'!U$2*'Node ratio'!$B15</f>
        <v>4.3765313982952847</v>
      </c>
      <c r="V15" s="1">
        <f>'[2]Pc, Winter, S1'!V15*Main!$B$8+'EV Scenarios'!V$2*'Node ratio'!$B15</f>
        <v>4.4555747208061947</v>
      </c>
      <c r="W15" s="1">
        <f>'[2]Pc, Winter, S1'!W15*Main!$B$8+'EV Scenarios'!W$2*'Node ratio'!$B15</f>
        <v>5.0735502507118246</v>
      </c>
      <c r="X15" s="1">
        <f>'[2]Pc, Winter, S1'!X15*Main!$B$8+'EV Scenarios'!X$2*'Node ratio'!$B15</f>
        <v>4.8638696984309213</v>
      </c>
      <c r="Y15" s="1">
        <f>'[2]Pc, Winter, S1'!Y15*Main!$B$8+'EV Scenarios'!Y$2*'Node ratio'!$B15</f>
        <v>4.4176592761464111</v>
      </c>
      <c r="Z15" s="1"/>
    </row>
    <row r="16" spans="1:26" x14ac:dyDescent="0.25">
      <c r="A16">
        <v>21</v>
      </c>
      <c r="B16" s="1">
        <f>'[2]Pc, Winter, S1'!B16*Main!$B$8+'EV Scenarios'!B$2*'Node ratio'!$B16</f>
        <v>7.238570984483836</v>
      </c>
      <c r="C16" s="1">
        <f>'[2]Pc, Winter, S1'!C16*Main!$B$8+'EV Scenarios'!C$2*'Node ratio'!$B16</f>
        <v>6.705021420738813</v>
      </c>
      <c r="D16" s="1">
        <f>'[2]Pc, Winter, S1'!D16*Main!$B$8+'EV Scenarios'!D$2*'Node ratio'!$B16</f>
        <v>6.2944151304825544</v>
      </c>
      <c r="E16" s="1">
        <f>'[2]Pc, Winter, S1'!E16*Main!$B$8+'EV Scenarios'!E$2*'Node ratio'!$B16</f>
        <v>6.2389279788090457</v>
      </c>
      <c r="F16" s="1">
        <f>'[2]Pc, Winter, S1'!F16*Main!$B$8+'EV Scenarios'!F$2*'Node ratio'!$B16</f>
        <v>6.2337983365305449</v>
      </c>
      <c r="G16" s="1">
        <f>'[2]Pc, Winter, S1'!G16*Main!$B$8+'EV Scenarios'!G$2*'Node ratio'!$B16</f>
        <v>6.9663353396221117</v>
      </c>
      <c r="H16" s="1">
        <f>'[2]Pc, Winter, S1'!H16*Main!$B$8+'EV Scenarios'!H$2*'Node ratio'!$B16</f>
        <v>10.556757312351365</v>
      </c>
      <c r="I16" s="1">
        <f>'[2]Pc, Winter, S1'!I16*Main!$B$8+'EV Scenarios'!I$2*'Node ratio'!$B16</f>
        <v>12.782170590503934</v>
      </c>
      <c r="J16" s="1">
        <f>'[2]Pc, Winter, S1'!J16*Main!$B$8+'EV Scenarios'!J$2*'Node ratio'!$B16</f>
        <v>13.625530938046213</v>
      </c>
      <c r="K16" s="1">
        <f>'[2]Pc, Winter, S1'!K16*Main!$B$8+'EV Scenarios'!K$2*'Node ratio'!$B16</f>
        <v>13.692813363822836</v>
      </c>
      <c r="L16" s="1">
        <f>'[2]Pc, Winter, S1'!L16*Main!$B$8+'EV Scenarios'!L$2*'Node ratio'!$B16</f>
        <v>13.084632846617501</v>
      </c>
      <c r="M16" s="1">
        <f>'[2]Pc, Winter, S1'!M16*Main!$B$8+'EV Scenarios'!M$2*'Node ratio'!$B16</f>
        <v>13.663144939637069</v>
      </c>
      <c r="N16" s="1">
        <f>'[2]Pc, Winter, S1'!N16*Main!$B$8+'EV Scenarios'!N$2*'Node ratio'!$B16</f>
        <v>13.738877241831137</v>
      </c>
      <c r="O16" s="1">
        <f>'[2]Pc, Winter, S1'!O16*Main!$B$8+'EV Scenarios'!O$2*'Node ratio'!$B16</f>
        <v>13.53900586347223</v>
      </c>
      <c r="P16" s="1">
        <f>'[2]Pc, Winter, S1'!P16*Main!$B$8+'EV Scenarios'!P$2*'Node ratio'!$B16</f>
        <v>12.061341180714686</v>
      </c>
      <c r="Q16" s="1">
        <f>'[2]Pc, Winter, S1'!Q16*Main!$B$8+'EV Scenarios'!Q$2*'Node ratio'!$B16</f>
        <v>11.288384838170389</v>
      </c>
      <c r="R16" s="1">
        <f>'[2]Pc, Winter, S1'!R16*Main!$B$8+'EV Scenarios'!R$2*'Node ratio'!$B16</f>
        <v>11.935023647101895</v>
      </c>
      <c r="S16" s="1">
        <f>'[2]Pc, Winter, S1'!S16*Main!$B$8+'EV Scenarios'!S$2*'Node ratio'!$B16</f>
        <v>13.920493387138398</v>
      </c>
      <c r="T16" s="1">
        <f>'[2]Pc, Winter, S1'!T16*Main!$B$8+'EV Scenarios'!T$2*'Node ratio'!$B16</f>
        <v>13.259134094281881</v>
      </c>
      <c r="U16" s="1">
        <f>'[2]Pc, Winter, S1'!U16*Main!$B$8+'EV Scenarios'!U$2*'Node ratio'!$B16</f>
        <v>13.082008822331543</v>
      </c>
      <c r="V16" s="1">
        <f>'[2]Pc, Winter, S1'!V16*Main!$B$8+'EV Scenarios'!V$2*'Node ratio'!$B16</f>
        <v>12.763635309058591</v>
      </c>
      <c r="W16" s="1">
        <f>'[2]Pc, Winter, S1'!W16*Main!$B$8+'EV Scenarios'!W$2*'Node ratio'!$B16</f>
        <v>11.89611845841376</v>
      </c>
      <c r="X16" s="1">
        <f>'[2]Pc, Winter, S1'!X16*Main!$B$8+'EV Scenarios'!X$2*'Node ratio'!$B16</f>
        <v>9.9798508051992982</v>
      </c>
      <c r="Y16" s="1">
        <f>'[2]Pc, Winter, S1'!Y16*Main!$B$8+'EV Scenarios'!Y$2*'Node ratio'!$B16</f>
        <v>8.6903073379552218</v>
      </c>
      <c r="Z16" s="1"/>
    </row>
    <row r="17" spans="1:26" x14ac:dyDescent="0.25">
      <c r="A17">
        <v>26</v>
      </c>
      <c r="B17" s="1">
        <f>'[2]Pc, Winter, S1'!B17*Main!$B$8+'EV Scenarios'!B$2*'Node ratio'!$B17</f>
        <v>25.580690774559859</v>
      </c>
      <c r="C17" s="1">
        <f>'[2]Pc, Winter, S1'!C17*Main!$B$8+'EV Scenarios'!C$2*'Node ratio'!$B17</f>
        <v>22.811971619903996</v>
      </c>
      <c r="D17" s="1">
        <f>'[2]Pc, Winter, S1'!D17*Main!$B$8+'EV Scenarios'!D$2*'Node ratio'!$B17</f>
        <v>21.686406495574495</v>
      </c>
      <c r="E17" s="1">
        <f>'[2]Pc, Winter, S1'!E17*Main!$B$8+'EV Scenarios'!E$2*'Node ratio'!$B17</f>
        <v>21.394892992303109</v>
      </c>
      <c r="F17" s="1">
        <f>'[2]Pc, Winter, S1'!F17*Main!$B$8+'EV Scenarios'!F$2*'Node ratio'!$B17</f>
        <v>21.361893112346689</v>
      </c>
      <c r="G17" s="1">
        <f>'[2]Pc, Winter, S1'!G17*Main!$B$8+'EV Scenarios'!G$2*'Node ratio'!$B17</f>
        <v>22.583605226372807</v>
      </c>
      <c r="H17" s="1">
        <f>'[2]Pc, Winter, S1'!H17*Main!$B$8+'EV Scenarios'!H$2*'Node ratio'!$B17</f>
        <v>28.102028861631258</v>
      </c>
      <c r="I17" s="1">
        <f>'[2]Pc, Winter, S1'!I17*Main!$B$8+'EV Scenarios'!I$2*'Node ratio'!$B17</f>
        <v>31.768185586339783</v>
      </c>
      <c r="J17" s="1">
        <f>'[2]Pc, Winter, S1'!J17*Main!$B$8+'EV Scenarios'!J$2*'Node ratio'!$B17</f>
        <v>35.469897623586689</v>
      </c>
      <c r="K17" s="1">
        <f>'[2]Pc, Winter, S1'!K17*Main!$B$8+'EV Scenarios'!K$2*'Node ratio'!$B17</f>
        <v>36.332792494617301</v>
      </c>
      <c r="L17" s="1">
        <f>'[2]Pc, Winter, S1'!L17*Main!$B$8+'EV Scenarios'!L$2*'Node ratio'!$B17</f>
        <v>36.188187815948318</v>
      </c>
      <c r="M17" s="1">
        <f>'[2]Pc, Winter, S1'!M17*Main!$B$8+'EV Scenarios'!M$2*'Node ratio'!$B17</f>
        <v>36.182437797125829</v>
      </c>
      <c r="N17" s="1">
        <f>'[2]Pc, Winter, S1'!N17*Main!$B$8+'EV Scenarios'!N$2*'Node ratio'!$B17</f>
        <v>35.51065661674351</v>
      </c>
      <c r="O17" s="1">
        <f>'[2]Pc, Winter, S1'!O17*Main!$B$8+'EV Scenarios'!O$2*'Node ratio'!$B17</f>
        <v>34.86404977325536</v>
      </c>
      <c r="P17" s="1">
        <f>'[2]Pc, Winter, S1'!P17*Main!$B$8+'EV Scenarios'!P$2*'Node ratio'!$B17</f>
        <v>33.894870546310393</v>
      </c>
      <c r="Q17" s="1">
        <f>'[2]Pc, Winter, S1'!Q17*Main!$B$8+'EV Scenarios'!Q$2*'Node ratio'!$B17</f>
        <v>33.254435750960987</v>
      </c>
      <c r="R17" s="1">
        <f>'[2]Pc, Winter, S1'!R17*Main!$B$8+'EV Scenarios'!R$2*'Node ratio'!$B17</f>
        <v>32.517803864299282</v>
      </c>
      <c r="S17" s="1">
        <f>'[2]Pc, Winter, S1'!S17*Main!$B$8+'EV Scenarios'!S$2*'Node ratio'!$B17</f>
        <v>34.820713928685606</v>
      </c>
      <c r="T17" s="1">
        <f>'[2]Pc, Winter, S1'!T17*Main!$B$8+'EV Scenarios'!T$2*'Node ratio'!$B17</f>
        <v>36.560330417302211</v>
      </c>
      <c r="U17" s="1">
        <f>'[2]Pc, Winter, S1'!U17*Main!$B$8+'EV Scenarios'!U$2*'Node ratio'!$B17</f>
        <v>36.560169978542021</v>
      </c>
      <c r="V17" s="1">
        <f>'[2]Pc, Winter, S1'!V17*Main!$B$8+'EV Scenarios'!V$2*'Node ratio'!$B17</f>
        <v>36.5618983791218</v>
      </c>
      <c r="W17" s="1">
        <f>'[2]Pc, Winter, S1'!W17*Main!$B$8+'EV Scenarios'!W$2*'Node ratio'!$B17</f>
        <v>34.813425152545719</v>
      </c>
      <c r="X17" s="1">
        <f>'[2]Pc, Winter, S1'!X17*Main!$B$8+'EV Scenarios'!X$2*'Node ratio'!$B17</f>
        <v>32.361988174408133</v>
      </c>
      <c r="Y17" s="1">
        <f>'[2]Pc, Winter, S1'!Y17*Main!$B$8+'EV Scenarios'!Y$2*'Node ratio'!$B17</f>
        <v>28.986417539753887</v>
      </c>
      <c r="Z17" s="1"/>
    </row>
    <row r="18" spans="1:26" x14ac:dyDescent="0.25">
      <c r="A18">
        <v>30</v>
      </c>
      <c r="B18" s="1">
        <f>'[2]Pc, Winter, S1'!B18*Main!$B$8+'EV Scenarios'!B$2*'Node ratio'!$B18</f>
        <v>12.095867335495241</v>
      </c>
      <c r="C18" s="1">
        <f>'[2]Pc, Winter, S1'!C18*Main!$B$8+'EV Scenarios'!C$2*'Node ratio'!$B18</f>
        <v>11.332052984332298</v>
      </c>
      <c r="D18" s="1">
        <f>'[2]Pc, Winter, S1'!D18*Main!$B$8+'EV Scenarios'!D$2*'Node ratio'!$B18</f>
        <v>11.342799402557963</v>
      </c>
      <c r="E18" s="1">
        <f>'[2]Pc, Winter, S1'!E18*Main!$B$8+'EV Scenarios'!E$2*'Node ratio'!$B18</f>
        <v>11.354913560755023</v>
      </c>
      <c r="F18" s="1">
        <f>'[2]Pc, Winter, S1'!F18*Main!$B$8+'EV Scenarios'!F$2*'Node ratio'!$B18</f>
        <v>11.552073318725448</v>
      </c>
      <c r="G18" s="1">
        <f>'[2]Pc, Winter, S1'!G18*Main!$B$8+'EV Scenarios'!G$2*'Node ratio'!$B18</f>
        <v>12.301741892822937</v>
      </c>
      <c r="H18" s="1">
        <f>'[2]Pc, Winter, S1'!H18*Main!$B$8+'EV Scenarios'!H$2*'Node ratio'!$B18</f>
        <v>15.877138636698882</v>
      </c>
      <c r="I18" s="1">
        <f>'[2]Pc, Winter, S1'!I18*Main!$B$8+'EV Scenarios'!I$2*'Node ratio'!$B18</f>
        <v>17.767525495663534</v>
      </c>
      <c r="J18" s="1">
        <f>'[2]Pc, Winter, S1'!J18*Main!$B$8+'EV Scenarios'!J$2*'Node ratio'!$B18</f>
        <v>18.424068880393204</v>
      </c>
      <c r="K18" s="1">
        <f>'[2]Pc, Winter, S1'!K18*Main!$B$8+'EV Scenarios'!K$2*'Node ratio'!$B18</f>
        <v>17.817176809587064</v>
      </c>
      <c r="L18" s="1">
        <f>'[2]Pc, Winter, S1'!L18*Main!$B$8+'EV Scenarios'!L$2*'Node ratio'!$B18</f>
        <v>17.82865085601442</v>
      </c>
      <c r="M18" s="1">
        <f>'[2]Pc, Winter, S1'!M18*Main!$B$8+'EV Scenarios'!M$2*'Node ratio'!$B18</f>
        <v>18.720614482799391</v>
      </c>
      <c r="N18" s="1">
        <f>'[2]Pc, Winter, S1'!N18*Main!$B$8+'EV Scenarios'!N$2*'Node ratio'!$B18</f>
        <v>18.466814520613998</v>
      </c>
      <c r="O18" s="1">
        <f>'[2]Pc, Winter, S1'!O18*Main!$B$8+'EV Scenarios'!O$2*'Node ratio'!$B18</f>
        <v>18.462623138318516</v>
      </c>
      <c r="P18" s="1">
        <f>'[2]Pc, Winter, S1'!P18*Main!$B$8+'EV Scenarios'!P$2*'Node ratio'!$B18</f>
        <v>17.69575039167599</v>
      </c>
      <c r="Q18" s="1">
        <f>'[2]Pc, Winter, S1'!Q18*Main!$B$8+'EV Scenarios'!Q$2*'Node ratio'!$B18</f>
        <v>17.381592700217492</v>
      </c>
      <c r="R18" s="1">
        <f>'[2]Pc, Winter, S1'!R18*Main!$B$8+'EV Scenarios'!R$2*'Node ratio'!$B18</f>
        <v>17.375865506492435</v>
      </c>
      <c r="S18" s="1">
        <f>'[2]Pc, Winter, S1'!S18*Main!$B$8+'EV Scenarios'!S$2*'Node ratio'!$B18</f>
        <v>17.803781567355788</v>
      </c>
      <c r="T18" s="1">
        <f>'[2]Pc, Winter, S1'!T18*Main!$B$8+'EV Scenarios'!T$2*'Node ratio'!$B18</f>
        <v>17.467618736947408</v>
      </c>
      <c r="U18" s="1">
        <f>'[2]Pc, Winter, S1'!U18*Main!$B$8+'EV Scenarios'!U$2*'Node ratio'!$B18</f>
        <v>16.905292407481959</v>
      </c>
      <c r="V18" s="1">
        <f>'[2]Pc, Winter, S1'!V18*Main!$B$8+'EV Scenarios'!V$2*'Node ratio'!$B18</f>
        <v>16.99682358945795</v>
      </c>
      <c r="W18" s="1">
        <f>'[2]Pc, Winter, S1'!W18*Main!$B$8+'EV Scenarios'!W$2*'Node ratio'!$B18</f>
        <v>15.974780731206176</v>
      </c>
      <c r="X18" s="1">
        <f>'[2]Pc, Winter, S1'!X18*Main!$B$8+'EV Scenarios'!X$2*'Node ratio'!$B18</f>
        <v>13.746846437973915</v>
      </c>
      <c r="Y18" s="1">
        <f>'[2]Pc, Winter, S1'!Y18*Main!$B$8+'EV Scenarios'!Y$2*'Node ratio'!$B18</f>
        <v>13.041637236703686</v>
      </c>
      <c r="Z18" s="1"/>
    </row>
    <row r="19" spans="1:26" x14ac:dyDescent="0.25">
      <c r="A19">
        <v>35</v>
      </c>
      <c r="B19" s="1">
        <f>'[2]Pc, Winter, S1'!B19*Main!$B$8+'EV Scenarios'!B$2*'Node ratio'!$B19</f>
        <v>19.55289933652335</v>
      </c>
      <c r="C19" s="1">
        <f>'[2]Pc, Winter, S1'!C19*Main!$B$8+'EV Scenarios'!C$2*'Node ratio'!$B19</f>
        <v>18.385775552216927</v>
      </c>
      <c r="D19" s="1">
        <f>'[2]Pc, Winter, S1'!D19*Main!$B$8+'EV Scenarios'!D$2*'Node ratio'!$B19</f>
        <v>17.325924620109419</v>
      </c>
      <c r="E19" s="1">
        <f>'[2]Pc, Winter, S1'!E19*Main!$B$8+'EV Scenarios'!E$2*'Node ratio'!$B19</f>
        <v>17.127046292853414</v>
      </c>
      <c r="F19" s="1">
        <f>'[2]Pc, Winter, S1'!F19*Main!$B$8+'EV Scenarios'!F$2*'Node ratio'!$B19</f>
        <v>17.451612237858082</v>
      </c>
      <c r="G19" s="1">
        <f>'[2]Pc, Winter, S1'!G19*Main!$B$8+'EV Scenarios'!G$2*'Node ratio'!$B19</f>
        <v>20.61584902437269</v>
      </c>
      <c r="H19" s="1">
        <f>'[2]Pc, Winter, S1'!H19*Main!$B$8+'EV Scenarios'!H$2*'Node ratio'!$B19</f>
        <v>29.029031935967986</v>
      </c>
      <c r="I19" s="1">
        <f>'[2]Pc, Winter, S1'!I19*Main!$B$8+'EV Scenarios'!I$2*'Node ratio'!$B19</f>
        <v>34.015861091353671</v>
      </c>
      <c r="J19" s="1">
        <f>'[2]Pc, Winter, S1'!J19*Main!$B$8+'EV Scenarios'!J$2*'Node ratio'!$B19</f>
        <v>34.937980005302904</v>
      </c>
      <c r="K19" s="1">
        <f>'[2]Pc, Winter, S1'!K19*Main!$B$8+'EV Scenarios'!K$2*'Node ratio'!$B19</f>
        <v>35.438507243700634</v>
      </c>
      <c r="L19" s="1">
        <f>'[2]Pc, Winter, S1'!L19*Main!$B$8+'EV Scenarios'!L$2*'Node ratio'!$B19</f>
        <v>32.047599313677686</v>
      </c>
      <c r="M19" s="1">
        <f>'[2]Pc, Winter, S1'!M19*Main!$B$8+'EV Scenarios'!M$2*'Node ratio'!$B19</f>
        <v>34.066592205371535</v>
      </c>
      <c r="N19" s="1">
        <f>'[2]Pc, Winter, S1'!N19*Main!$B$8+'EV Scenarios'!N$2*'Node ratio'!$B19</f>
        <v>33.058387176615092</v>
      </c>
      <c r="O19" s="1">
        <f>'[2]Pc, Winter, S1'!O19*Main!$B$8+'EV Scenarios'!O$2*'Node ratio'!$B19</f>
        <v>31.518631900369069</v>
      </c>
      <c r="P19" s="1">
        <f>'[2]Pc, Winter, S1'!P19*Main!$B$8+'EV Scenarios'!P$2*'Node ratio'!$B19</f>
        <v>29.025351070603239</v>
      </c>
      <c r="Q19" s="1">
        <f>'[2]Pc, Winter, S1'!Q19*Main!$B$8+'EV Scenarios'!Q$2*'Node ratio'!$B19</f>
        <v>28.623743896437045</v>
      </c>
      <c r="R19" s="1">
        <f>'[2]Pc, Winter, S1'!R19*Main!$B$8+'EV Scenarios'!R$2*'Node ratio'!$B19</f>
        <v>30.073575254221346</v>
      </c>
      <c r="S19" s="1">
        <f>'[2]Pc, Winter, S1'!S19*Main!$B$8+'EV Scenarios'!S$2*'Node ratio'!$B19</f>
        <v>32.673873346376148</v>
      </c>
      <c r="T19" s="1">
        <f>'[2]Pc, Winter, S1'!T19*Main!$B$8+'EV Scenarios'!T$2*'Node ratio'!$B19</f>
        <v>31.544036903549848</v>
      </c>
      <c r="U19" s="1">
        <f>'[2]Pc, Winter, S1'!U19*Main!$B$8+'EV Scenarios'!U$2*'Node ratio'!$B19</f>
        <v>31.364756968207562</v>
      </c>
      <c r="V19" s="1">
        <f>'[2]Pc, Winter, S1'!V19*Main!$B$8+'EV Scenarios'!V$2*'Node ratio'!$B19</f>
        <v>30.889767207366759</v>
      </c>
      <c r="W19" s="1">
        <f>'[2]Pc, Winter, S1'!W19*Main!$B$8+'EV Scenarios'!W$2*'Node ratio'!$B19</f>
        <v>28.763631545187199</v>
      </c>
      <c r="X19" s="1">
        <f>'[2]Pc, Winter, S1'!X19*Main!$B$8+'EV Scenarios'!X$2*'Node ratio'!$B19</f>
        <v>24.938952199297287</v>
      </c>
      <c r="Y19" s="1">
        <f>'[2]Pc, Winter, S1'!Y19*Main!$B$8+'EV Scenarios'!Y$2*'Node ratio'!$B19</f>
        <v>22.182371109799465</v>
      </c>
      <c r="Z19" s="1"/>
    </row>
    <row r="20" spans="1:26" x14ac:dyDescent="0.25">
      <c r="A20">
        <v>36</v>
      </c>
      <c r="B20" s="1">
        <f>'[2]Pc, Winter, S1'!B20*Main!$B$8+'EV Scenarios'!B$2*'Node ratio'!$B20</f>
        <v>3.5808688420488691E-3</v>
      </c>
      <c r="C20" s="1">
        <f>'[2]Pc, Winter, S1'!C20*Main!$B$8+'EV Scenarios'!C$2*'Node ratio'!$B20</f>
        <v>2.1863497053400827</v>
      </c>
      <c r="D20" s="1">
        <f>'[2]Pc, Winter, S1'!D20*Main!$B$8+'EV Scenarios'!D$2*'Node ratio'!$B20</f>
        <v>-0.42193265493666782</v>
      </c>
      <c r="E20" s="1">
        <f>'[2]Pc, Winter, S1'!E20*Main!$B$8+'EV Scenarios'!E$2*'Node ratio'!$B20</f>
        <v>-5.2851303630142177E-2</v>
      </c>
      <c r="F20" s="1">
        <f>'[2]Pc, Winter, S1'!F20*Main!$B$8+'EV Scenarios'!F$2*'Node ratio'!$B20</f>
        <v>0.158722288639431</v>
      </c>
      <c r="G20" s="1">
        <f>'[2]Pc, Winter, S1'!G20*Main!$B$8+'EV Scenarios'!G$2*'Node ratio'!$B20</f>
        <v>-0.10810076416142295</v>
      </c>
      <c r="H20" s="1">
        <f>'[2]Pc, Winter, S1'!H20*Main!$B$8+'EV Scenarios'!H$2*'Node ratio'!$B20</f>
        <v>3.4129215466864378E-2</v>
      </c>
      <c r="I20" s="1">
        <f>'[2]Pc, Winter, S1'!I20*Main!$B$8+'EV Scenarios'!I$2*'Node ratio'!$B20</f>
        <v>-0.25505916149371616</v>
      </c>
      <c r="J20" s="1">
        <f>'[2]Pc, Winter, S1'!J20*Main!$B$8+'EV Scenarios'!J$2*'Node ratio'!$B20</f>
        <v>-0.4196196058273261</v>
      </c>
      <c r="K20" s="1">
        <f>'[2]Pc, Winter, S1'!K20*Main!$B$8+'EV Scenarios'!K$2*'Node ratio'!$B20</f>
        <v>-2.7023794219499742E-2</v>
      </c>
      <c r="L20" s="1">
        <f>'[2]Pc, Winter, S1'!L20*Main!$B$8+'EV Scenarios'!L$2*'Node ratio'!$B20</f>
        <v>-9.8727417691966274E-2</v>
      </c>
      <c r="M20" s="1">
        <f>'[2]Pc, Winter, S1'!M20*Main!$B$8+'EV Scenarios'!M$2*'Node ratio'!$B20</f>
        <v>0.37496955249027142</v>
      </c>
      <c r="N20" s="1">
        <f>'[2]Pc, Winter, S1'!N20*Main!$B$8+'EV Scenarios'!N$2*'Node ratio'!$B20</f>
        <v>-0.43254820392695148</v>
      </c>
      <c r="O20" s="1">
        <f>'[2]Pc, Winter, S1'!O20*Main!$B$8+'EV Scenarios'!O$2*'Node ratio'!$B20</f>
        <v>-0.8521741125986636</v>
      </c>
      <c r="P20" s="1">
        <f>'[2]Pc, Winter, S1'!P20*Main!$B$8+'EV Scenarios'!P$2*'Node ratio'!$B20</f>
        <v>-0.14221562319820405</v>
      </c>
      <c r="Q20" s="1">
        <f>'[2]Pc, Winter, S1'!Q20*Main!$B$8+'EV Scenarios'!Q$2*'Node ratio'!$B20</f>
        <v>-0.19746042312963508</v>
      </c>
      <c r="R20" s="1">
        <f>'[2]Pc, Winter, S1'!R20*Main!$B$8+'EV Scenarios'!R$2*'Node ratio'!$B20</f>
        <v>0.40435931658878288</v>
      </c>
      <c r="S20" s="1">
        <f>'[2]Pc, Winter, S1'!S20*Main!$B$8+'EV Scenarios'!S$2*'Node ratio'!$B20</f>
        <v>3.5398620537618782E-3</v>
      </c>
      <c r="T20" s="1">
        <f>'[2]Pc, Winter, S1'!T20*Main!$B$8+'EV Scenarios'!T$2*'Node ratio'!$B20</f>
        <v>-0.22096990672501596</v>
      </c>
      <c r="U20" s="1">
        <f>'[2]Pc, Winter, S1'!U20*Main!$B$8+'EV Scenarios'!U$2*'Node ratio'!$B20</f>
        <v>0.43139381209435473</v>
      </c>
      <c r="V20" s="1">
        <f>'[2]Pc, Winter, S1'!V20*Main!$B$8+'EV Scenarios'!V$2*'Node ratio'!$B20</f>
        <v>-0.13751220436229464</v>
      </c>
      <c r="W20" s="1">
        <f>'[2]Pc, Winter, S1'!W20*Main!$B$8+'EV Scenarios'!W$2*'Node ratio'!$B20</f>
        <v>0.1081513399769382</v>
      </c>
      <c r="X20" s="1">
        <f>'[2]Pc, Winter, S1'!X20*Main!$B$8+'EV Scenarios'!X$2*'Node ratio'!$B20</f>
        <v>-8.2231256051416388E-2</v>
      </c>
      <c r="Y20" s="1">
        <f>'[2]Pc, Winter, S1'!Y20*Main!$B$8+'EV Scenarios'!Y$2*'Node ratio'!$B20</f>
        <v>-0.17743689843020691</v>
      </c>
      <c r="Z20" s="1"/>
    </row>
    <row r="21" spans="1:26" x14ac:dyDescent="0.25">
      <c r="A21">
        <v>42</v>
      </c>
      <c r="B21" s="1">
        <f>'[2]Pc, Winter, S1'!B21*Main!$B$8+'EV Scenarios'!B$2*'Node ratio'!$B21</f>
        <v>17.021226018269484</v>
      </c>
      <c r="C21" s="1">
        <f>'[2]Pc, Winter, S1'!C21*Main!$B$8+'EV Scenarios'!C$2*'Node ratio'!$B21</f>
        <v>15.628186128324014</v>
      </c>
      <c r="D21" s="1">
        <f>'[2]Pc, Winter, S1'!D21*Main!$B$8+'EV Scenarios'!D$2*'Node ratio'!$B21</f>
        <v>14.837613224183325</v>
      </c>
      <c r="E21" s="1">
        <f>'[2]Pc, Winter, S1'!E21*Main!$B$8+'EV Scenarios'!E$2*'Node ratio'!$B21</f>
        <v>14.739950790745379</v>
      </c>
      <c r="F21" s="1">
        <f>'[2]Pc, Winter, S1'!F21*Main!$B$8+'EV Scenarios'!F$2*'Node ratio'!$B21</f>
        <v>15.241964259109466</v>
      </c>
      <c r="G21" s="1">
        <f>'[2]Pc, Winter, S1'!G21*Main!$B$8+'EV Scenarios'!G$2*'Node ratio'!$B21</f>
        <v>16.440695348832286</v>
      </c>
      <c r="H21" s="1">
        <f>'[2]Pc, Winter, S1'!H21*Main!$B$8+'EV Scenarios'!H$2*'Node ratio'!$B21</f>
        <v>21.292070412462202</v>
      </c>
      <c r="I21" s="1">
        <f>'[2]Pc, Winter, S1'!I21*Main!$B$8+'EV Scenarios'!I$2*'Node ratio'!$B21</f>
        <v>24.223426955752867</v>
      </c>
      <c r="J21" s="1">
        <f>'[2]Pc, Winter, S1'!J21*Main!$B$8+'EV Scenarios'!J$2*'Node ratio'!$B21</f>
        <v>25.360442443267427</v>
      </c>
      <c r="K21" s="1">
        <f>'[2]Pc, Winter, S1'!K21*Main!$B$8+'EV Scenarios'!K$2*'Node ratio'!$B21</f>
        <v>25.750572081848745</v>
      </c>
      <c r="L21" s="1">
        <f>'[2]Pc, Winter, S1'!L21*Main!$B$8+'EV Scenarios'!L$2*'Node ratio'!$B21</f>
        <v>25.221384252894936</v>
      </c>
      <c r="M21" s="1">
        <f>'[2]Pc, Winter, S1'!M21*Main!$B$8+'EV Scenarios'!M$2*'Node ratio'!$B21</f>
        <v>25.896376500596947</v>
      </c>
      <c r="N21" s="1">
        <f>'[2]Pc, Winter, S1'!N21*Main!$B$8+'EV Scenarios'!N$2*'Node ratio'!$B21</f>
        <v>25.560057301657551</v>
      </c>
      <c r="O21" s="1">
        <f>'[2]Pc, Winter, S1'!O21*Main!$B$8+'EV Scenarios'!O$2*'Node ratio'!$B21</f>
        <v>24.163850292036322</v>
      </c>
      <c r="P21" s="1">
        <f>'[2]Pc, Winter, S1'!P21*Main!$B$8+'EV Scenarios'!P$2*'Node ratio'!$B21</f>
        <v>23.368392654690904</v>
      </c>
      <c r="Q21" s="1">
        <f>'[2]Pc, Winter, S1'!Q21*Main!$B$8+'EV Scenarios'!Q$2*'Node ratio'!$B21</f>
        <v>21.92277737858846</v>
      </c>
      <c r="R21" s="1">
        <f>'[2]Pc, Winter, S1'!R21*Main!$B$8+'EV Scenarios'!R$2*'Node ratio'!$B21</f>
        <v>22.207880538712274</v>
      </c>
      <c r="S21" s="1">
        <f>'[2]Pc, Winter, S1'!S21*Main!$B$8+'EV Scenarios'!S$2*'Node ratio'!$B21</f>
        <v>26.049274941870941</v>
      </c>
      <c r="T21" s="1">
        <f>'[2]Pc, Winter, S1'!T21*Main!$B$8+'EV Scenarios'!T$2*'Node ratio'!$B21</f>
        <v>26.260036607074969</v>
      </c>
      <c r="U21" s="1">
        <f>'[2]Pc, Winter, S1'!U21*Main!$B$8+'EV Scenarios'!U$2*'Node ratio'!$B21</f>
        <v>26.484851060233989</v>
      </c>
      <c r="V21" s="1">
        <f>'[2]Pc, Winter, S1'!V21*Main!$B$8+'EV Scenarios'!V$2*'Node ratio'!$B21</f>
        <v>25.711631067057976</v>
      </c>
      <c r="W21" s="1">
        <f>'[2]Pc, Winter, S1'!W21*Main!$B$8+'EV Scenarios'!W$2*'Node ratio'!$B21</f>
        <v>24.629006249734484</v>
      </c>
      <c r="X21" s="1">
        <f>'[2]Pc, Winter, S1'!X21*Main!$B$8+'EV Scenarios'!X$2*'Node ratio'!$B21</f>
        <v>22.312028330671325</v>
      </c>
      <c r="Y21" s="1">
        <f>'[2]Pc, Winter, S1'!Y21*Main!$B$8+'EV Scenarios'!Y$2*'Node ratio'!$B21</f>
        <v>19.225622459807152</v>
      </c>
      <c r="Z21" s="1"/>
    </row>
    <row r="22" spans="1:26" x14ac:dyDescent="0.25">
      <c r="A22">
        <v>55</v>
      </c>
      <c r="B22" s="1">
        <f>'[2]Pc, Winter, S1'!B22*Main!$B$8+'EV Scenarios'!B$2*'Node ratio'!$B22</f>
        <v>2.9862862444110592</v>
      </c>
      <c r="C22" s="1">
        <f>'[2]Pc, Winter, S1'!C22*Main!$B$8+'EV Scenarios'!C$2*'Node ratio'!$B22</f>
        <v>2.9839454936870435</v>
      </c>
      <c r="D22" s="1">
        <f>'[2]Pc, Winter, S1'!D22*Main!$B$8+'EV Scenarios'!D$2*'Node ratio'!$B22</f>
        <v>2.9720067489406188</v>
      </c>
      <c r="E22" s="1">
        <f>'[2]Pc, Winter, S1'!E22*Main!$B$8+'EV Scenarios'!E$2*'Node ratio'!$B22</f>
        <v>2.9667770901278265</v>
      </c>
      <c r="F22" s="1">
        <f>'[2]Pc, Winter, S1'!F22*Main!$B$8+'EV Scenarios'!F$2*'Node ratio'!$B22</f>
        <v>2.9609165185684811</v>
      </c>
      <c r="G22" s="1">
        <f>'[2]Pc, Winter, S1'!G22*Main!$B$8+'EV Scenarios'!G$2*'Node ratio'!$B22</f>
        <v>2.9594996625899719</v>
      </c>
      <c r="H22" s="1">
        <f>'[2]Pc, Winter, S1'!H22*Main!$B$8+'EV Scenarios'!H$2*'Node ratio'!$B22</f>
        <v>4.6620543439222386</v>
      </c>
      <c r="I22" s="1">
        <f>'[2]Pc, Winter, S1'!I22*Main!$B$8+'EV Scenarios'!I$2*'Node ratio'!$B22</f>
        <v>6.3038262124171958</v>
      </c>
      <c r="J22" s="1">
        <f>'[2]Pc, Winter, S1'!J22*Main!$B$8+'EV Scenarios'!J$2*'Node ratio'!$B22</f>
        <v>6.5910925597461949</v>
      </c>
      <c r="K22" s="1">
        <f>'[2]Pc, Winter, S1'!K22*Main!$B$8+'EV Scenarios'!K$2*'Node ratio'!$B22</f>
        <v>6.8838554636390228</v>
      </c>
      <c r="L22" s="1">
        <f>'[2]Pc, Winter, S1'!L22*Main!$B$8+'EV Scenarios'!L$2*'Node ratio'!$B22</f>
        <v>6.879655123407078</v>
      </c>
      <c r="M22" s="1">
        <f>'[2]Pc, Winter, S1'!M22*Main!$B$8+'EV Scenarios'!M$2*'Node ratio'!$B22</f>
        <v>6.8786339561537053</v>
      </c>
      <c r="N22" s="1">
        <f>'[2]Pc, Winter, S1'!N22*Main!$B$8+'EV Scenarios'!N$2*'Node ratio'!$B22</f>
        <v>6.8810526490947179</v>
      </c>
      <c r="O22" s="1">
        <f>'[2]Pc, Winter, S1'!O22*Main!$B$8+'EV Scenarios'!O$2*'Node ratio'!$B22</f>
        <v>6.8843623209445779</v>
      </c>
      <c r="P22" s="1">
        <f>'[2]Pc, Winter, S1'!P22*Main!$B$8+'EV Scenarios'!P$2*'Node ratio'!$B22</f>
        <v>6.4613436323292097</v>
      </c>
      <c r="Q22" s="1">
        <f>'[2]Pc, Winter, S1'!Q22*Main!$B$8+'EV Scenarios'!Q$2*'Node ratio'!$B22</f>
        <v>6.3209783817798071</v>
      </c>
      <c r="R22" s="1">
        <f>'[2]Pc, Winter, S1'!R22*Main!$B$8+'EV Scenarios'!R$2*'Node ratio'!$B22</f>
        <v>6.321791107944895</v>
      </c>
      <c r="S22" s="1">
        <f>'[2]Pc, Winter, S1'!S22*Main!$B$8+'EV Scenarios'!S$2*'Node ratio'!$B22</f>
        <v>6.7565708848957824</v>
      </c>
      <c r="T22" s="1">
        <f>'[2]Pc, Winter, S1'!T22*Main!$B$8+'EV Scenarios'!T$2*'Node ratio'!$B22</f>
        <v>6.8956189727329553</v>
      </c>
      <c r="U22" s="1">
        <f>'[2]Pc, Winter, S1'!U22*Main!$B$8+'EV Scenarios'!U$2*'Node ratio'!$B22</f>
        <v>6.8973805910478054</v>
      </c>
      <c r="V22" s="1">
        <f>'[2]Pc, Winter, S1'!V22*Main!$B$8+'EV Scenarios'!V$2*'Node ratio'!$B22</f>
        <v>6.8994776558961677</v>
      </c>
      <c r="W22" s="1">
        <f>'[2]Pc, Winter, S1'!W22*Main!$B$8+'EV Scenarios'!W$2*'Node ratio'!$B22</f>
        <v>6.7569568062039647</v>
      </c>
      <c r="X22" s="1">
        <f>'[2]Pc, Winter, S1'!X22*Main!$B$8+'EV Scenarios'!X$2*'Node ratio'!$B22</f>
        <v>5.4095700063662084</v>
      </c>
      <c r="Y22" s="1">
        <f>'[2]Pc, Winter, S1'!Y22*Main!$B$8+'EV Scenarios'!Y$2*'Node ratio'!$B22</f>
        <v>4.7117868898386366</v>
      </c>
      <c r="Z22" s="1"/>
    </row>
    <row r="23" spans="1:26" x14ac:dyDescent="0.25">
      <c r="A23">
        <v>68</v>
      </c>
      <c r="B23" s="1">
        <f>'[2]Pc, Winter, S1'!B23*Main!$B$8+'EV Scenarios'!B$2*'Node ratio'!$B23</f>
        <v>6.7636195634999616</v>
      </c>
      <c r="C23" s="1">
        <f>'[2]Pc, Winter, S1'!C23*Main!$B$8+'EV Scenarios'!C$2*'Node ratio'!$B23</f>
        <v>6.4751466716254003</v>
      </c>
      <c r="D23" s="1">
        <f>'[2]Pc, Winter, S1'!D23*Main!$B$8+'EV Scenarios'!D$2*'Node ratio'!$B23</f>
        <v>6.2036490326614162</v>
      </c>
      <c r="E23" s="1">
        <f>'[2]Pc, Winter, S1'!E23*Main!$B$8+'EV Scenarios'!E$2*'Node ratio'!$B23</f>
        <v>6.8266791564940625</v>
      </c>
      <c r="F23" s="1">
        <f>'[2]Pc, Winter, S1'!F23*Main!$B$8+'EV Scenarios'!F$2*'Node ratio'!$B23</f>
        <v>6.5828149603769557</v>
      </c>
      <c r="G23" s="1">
        <f>'[2]Pc, Winter, S1'!G23*Main!$B$8+'EV Scenarios'!G$2*'Node ratio'!$B23</f>
        <v>6.5809619792079204</v>
      </c>
      <c r="H23" s="1">
        <f>'[2]Pc, Winter, S1'!H23*Main!$B$8+'EV Scenarios'!H$2*'Node ratio'!$B23</f>
        <v>7.3752412781385557</v>
      </c>
      <c r="I23" s="1">
        <f>'[2]Pc, Winter, S1'!I23*Main!$B$8+'EV Scenarios'!I$2*'Node ratio'!$B23</f>
        <v>7.6963660722369083</v>
      </c>
      <c r="J23" s="1">
        <f>'[2]Pc, Winter, S1'!J23*Main!$B$8+'EV Scenarios'!J$2*'Node ratio'!$B23</f>
        <v>7.45908675360758</v>
      </c>
      <c r="K23" s="1">
        <f>'[2]Pc, Winter, S1'!K23*Main!$B$8+'EV Scenarios'!K$2*'Node ratio'!$B23</f>
        <v>8.0950606206984581</v>
      </c>
      <c r="L23" s="1">
        <f>'[2]Pc, Winter, S1'!L23*Main!$B$8+'EV Scenarios'!L$2*'Node ratio'!$B23</f>
        <v>8.2076677621708214</v>
      </c>
      <c r="M23" s="1">
        <f>'[2]Pc, Winter, S1'!M23*Main!$B$8+'EV Scenarios'!M$2*'Node ratio'!$B23</f>
        <v>8.029183351951648</v>
      </c>
      <c r="N23" s="1">
        <f>'[2]Pc, Winter, S1'!N23*Main!$B$8+'EV Scenarios'!N$2*'Node ratio'!$B23</f>
        <v>7.8945606988524251</v>
      </c>
      <c r="O23" s="1">
        <f>'[2]Pc, Winter, S1'!O23*Main!$B$8+'EV Scenarios'!O$2*'Node ratio'!$B23</f>
        <v>7.8201562758933489</v>
      </c>
      <c r="P23" s="1">
        <f>'[2]Pc, Winter, S1'!P23*Main!$B$8+'EV Scenarios'!P$2*'Node ratio'!$B23</f>
        <v>7.7804299347039878</v>
      </c>
      <c r="Q23" s="1">
        <f>'[2]Pc, Winter, S1'!Q23*Main!$B$8+'EV Scenarios'!Q$2*'Node ratio'!$B23</f>
        <v>7.043026091052166</v>
      </c>
      <c r="R23" s="1">
        <f>'[2]Pc, Winter, S1'!R23*Main!$B$8+'EV Scenarios'!R$2*'Node ratio'!$B23</f>
        <v>7.4869607041488111</v>
      </c>
      <c r="S23" s="1">
        <f>'[2]Pc, Winter, S1'!S23*Main!$B$8+'EV Scenarios'!S$2*'Node ratio'!$B23</f>
        <v>7.7069289951514417</v>
      </c>
      <c r="T23" s="1">
        <f>'[2]Pc, Winter, S1'!T23*Main!$B$8+'EV Scenarios'!T$2*'Node ratio'!$B23</f>
        <v>6.9622705946834325</v>
      </c>
      <c r="U23" s="1">
        <f>'[2]Pc, Winter, S1'!U23*Main!$B$8+'EV Scenarios'!U$2*'Node ratio'!$B23</f>
        <v>7.7026966119399152</v>
      </c>
      <c r="V23" s="1">
        <f>'[2]Pc, Winter, S1'!V23*Main!$B$8+'EV Scenarios'!V$2*'Node ratio'!$B23</f>
        <v>7.2133577438676051</v>
      </c>
      <c r="W23" s="1">
        <f>'[2]Pc, Winter, S1'!W23*Main!$B$8+'EV Scenarios'!W$2*'Node ratio'!$B23</f>
        <v>6.7191754991765436</v>
      </c>
      <c r="X23" s="1">
        <f>'[2]Pc, Winter, S1'!X23*Main!$B$8+'EV Scenarios'!X$2*'Node ratio'!$B23</f>
        <v>6.7999486651673777</v>
      </c>
      <c r="Y23" s="1">
        <f>'[2]Pc, Winter, S1'!Y23*Main!$B$8+'EV Scenarios'!Y$2*'Node ratio'!$B23</f>
        <v>6.8088315224596485</v>
      </c>
      <c r="Z23" s="1"/>
    </row>
    <row r="24" spans="1:26" x14ac:dyDescent="0.25">
      <c r="A24">
        <v>72</v>
      </c>
      <c r="B24" s="1">
        <f>'[2]Pc, Winter, S1'!B24*Main!$B$8+'EV Scenarios'!B$2*'Node ratio'!$B24</f>
        <v>21.611040942821305</v>
      </c>
      <c r="C24" s="1">
        <f>'[2]Pc, Winter, S1'!C24*Main!$B$8+'EV Scenarios'!C$2*'Node ratio'!$B24</f>
        <v>10.81315145674162</v>
      </c>
      <c r="D24" s="1">
        <f>'[2]Pc, Winter, S1'!D24*Main!$B$8+'EV Scenarios'!D$2*'Node ratio'!$B24</f>
        <v>9.7322009689155333</v>
      </c>
      <c r="E24" s="1">
        <f>'[2]Pc, Winter, S1'!E24*Main!$B$8+'EV Scenarios'!E$2*'Node ratio'!$B24</f>
        <v>10.260929735601499</v>
      </c>
      <c r="F24" s="1">
        <f>'[2]Pc, Winter, S1'!F24*Main!$B$8+'EV Scenarios'!F$2*'Node ratio'!$B24</f>
        <v>12.350332793624776</v>
      </c>
      <c r="G24" s="1">
        <f>'[2]Pc, Winter, S1'!G24*Main!$B$8+'EV Scenarios'!G$2*'Node ratio'!$B24</f>
        <v>13.183174231589502</v>
      </c>
      <c r="H24" s="1">
        <f>'[2]Pc, Winter, S1'!H24*Main!$B$8+'EV Scenarios'!H$2*'Node ratio'!$B24</f>
        <v>20.419768785374576</v>
      </c>
      <c r="I24" s="1">
        <f>'[2]Pc, Winter, S1'!I24*Main!$B$8+'EV Scenarios'!I$2*'Node ratio'!$B24</f>
        <v>33.731608538306176</v>
      </c>
      <c r="J24" s="1">
        <f>'[2]Pc, Winter, S1'!J24*Main!$B$8+'EV Scenarios'!J$2*'Node ratio'!$B24</f>
        <v>38.485130261930586</v>
      </c>
      <c r="K24" s="1">
        <f>'[2]Pc, Winter, S1'!K24*Main!$B$8+'EV Scenarios'!K$2*'Node ratio'!$B24</f>
        <v>43.865643975780259</v>
      </c>
      <c r="L24" s="1">
        <f>'[2]Pc, Winter, S1'!L24*Main!$B$8+'EV Scenarios'!L$2*'Node ratio'!$B24</f>
        <v>36.220851535413352</v>
      </c>
      <c r="M24" s="1">
        <f>'[2]Pc, Winter, S1'!M24*Main!$B$8+'EV Scenarios'!M$2*'Node ratio'!$B24</f>
        <v>29.246408442282672</v>
      </c>
      <c r="N24" s="1">
        <f>'[2]Pc, Winter, S1'!N24*Main!$B$8+'EV Scenarios'!N$2*'Node ratio'!$B24</f>
        <v>30.914164776678557</v>
      </c>
      <c r="O24" s="1">
        <f>'[2]Pc, Winter, S1'!O24*Main!$B$8+'EV Scenarios'!O$2*'Node ratio'!$B24</f>
        <v>32.947790666288896</v>
      </c>
      <c r="P24" s="1">
        <f>'[2]Pc, Winter, S1'!P24*Main!$B$8+'EV Scenarios'!P$2*'Node ratio'!$B24</f>
        <v>31.969634855973752</v>
      </c>
      <c r="Q24" s="1">
        <f>'[2]Pc, Winter, S1'!Q24*Main!$B$8+'EV Scenarios'!Q$2*'Node ratio'!$B24</f>
        <v>31.426321089523711</v>
      </c>
      <c r="R24" s="1">
        <f>'[2]Pc, Winter, S1'!R24*Main!$B$8+'EV Scenarios'!R$2*'Node ratio'!$B24</f>
        <v>31.085098254412383</v>
      </c>
      <c r="S24" s="1">
        <f>'[2]Pc, Winter, S1'!S24*Main!$B$8+'EV Scenarios'!S$2*'Node ratio'!$B24</f>
        <v>40.189969877950588</v>
      </c>
      <c r="T24" s="1">
        <f>'[2]Pc, Winter, S1'!T24*Main!$B$8+'EV Scenarios'!T$2*'Node ratio'!$B24</f>
        <v>37.625872208748284</v>
      </c>
      <c r="U24" s="1">
        <f>'[2]Pc, Winter, S1'!U24*Main!$B$8+'EV Scenarios'!U$2*'Node ratio'!$B24</f>
        <v>39.608139657693357</v>
      </c>
      <c r="V24" s="1">
        <f>'[2]Pc, Winter, S1'!V24*Main!$B$8+'EV Scenarios'!V$2*'Node ratio'!$B24</f>
        <v>37.409633723588804</v>
      </c>
      <c r="W24" s="1">
        <f>'[2]Pc, Winter, S1'!W24*Main!$B$8+'EV Scenarios'!W$2*'Node ratio'!$B24</f>
        <v>34.929552705818736</v>
      </c>
      <c r="X24" s="1">
        <f>'[2]Pc, Winter, S1'!X24*Main!$B$8+'EV Scenarios'!X$2*'Node ratio'!$B24</f>
        <v>27.794158417450181</v>
      </c>
      <c r="Y24" s="1">
        <f>'[2]Pc, Winter, S1'!Y24*Main!$B$8+'EV Scenarios'!Y$2*'Node ratio'!$B24</f>
        <v>26.154688935815315</v>
      </c>
      <c r="Z24" s="1"/>
    </row>
    <row r="25" spans="1:26" x14ac:dyDescent="0.25">
      <c r="A25">
        <v>103</v>
      </c>
      <c r="B25" s="1">
        <f>'[2]Pc, Winter, S1'!B25*Main!$B$8+'EV Scenarios'!B$2*'Node ratio'!$B25</f>
        <v>2.6698663143495573</v>
      </c>
      <c r="C25" s="1">
        <f>'[2]Pc, Winter, S1'!C25*Main!$B$8+'EV Scenarios'!C$2*'Node ratio'!$B25</f>
        <v>-2.3369502214523177</v>
      </c>
      <c r="D25" s="1">
        <f>'[2]Pc, Winter, S1'!D25*Main!$B$8+'EV Scenarios'!D$2*'Node ratio'!$B25</f>
        <v>-0.74619861518024866</v>
      </c>
      <c r="E25" s="1">
        <f>'[2]Pc, Winter, S1'!E25*Main!$B$8+'EV Scenarios'!E$2*'Node ratio'!$B25</f>
        <v>-4.122884018998958</v>
      </c>
      <c r="F25" s="1">
        <f>'[2]Pc, Winter, S1'!F25*Main!$B$8+'EV Scenarios'!F$2*'Node ratio'!$B25</f>
        <v>-2.9362546992228196</v>
      </c>
      <c r="G25" s="1">
        <f>'[2]Pc, Winter, S1'!G25*Main!$B$8+'EV Scenarios'!G$2*'Node ratio'!$B25</f>
        <v>0.88498629453388533</v>
      </c>
      <c r="H25" s="1">
        <f>'[2]Pc, Winter, S1'!H25*Main!$B$8+'EV Scenarios'!H$2*'Node ratio'!$B25</f>
        <v>6.9313499275724109</v>
      </c>
      <c r="I25" s="1">
        <f>'[2]Pc, Winter, S1'!I25*Main!$B$8+'EV Scenarios'!I$2*'Node ratio'!$B25</f>
        <v>24.852197399587364</v>
      </c>
      <c r="J25" s="1">
        <f>'[2]Pc, Winter, S1'!J25*Main!$B$8+'EV Scenarios'!J$2*'Node ratio'!$B25</f>
        <v>35.674156167967745</v>
      </c>
      <c r="K25" s="1">
        <f>'[2]Pc, Winter, S1'!K25*Main!$B$8+'EV Scenarios'!K$2*'Node ratio'!$B25</f>
        <v>40.200309790211776</v>
      </c>
      <c r="L25" s="1">
        <f>'[2]Pc, Winter, S1'!L25*Main!$B$8+'EV Scenarios'!L$2*'Node ratio'!$B25</f>
        <v>35.543847801075444</v>
      </c>
      <c r="M25" s="1">
        <f>'[2]Pc, Winter, S1'!M25*Main!$B$8+'EV Scenarios'!M$2*'Node ratio'!$B25</f>
        <v>32.800796080807132</v>
      </c>
      <c r="N25" s="1">
        <f>'[2]Pc, Winter, S1'!N25*Main!$B$8+'EV Scenarios'!N$2*'Node ratio'!$B25</f>
        <v>31.526159199803427</v>
      </c>
      <c r="O25" s="1">
        <f>'[2]Pc, Winter, S1'!O25*Main!$B$8+'EV Scenarios'!O$2*'Node ratio'!$B25</f>
        <v>27.635874569940263</v>
      </c>
      <c r="P25" s="1">
        <f>'[2]Pc, Winter, S1'!P25*Main!$B$8+'EV Scenarios'!P$2*'Node ratio'!$B25</f>
        <v>27.275956569341332</v>
      </c>
      <c r="Q25" s="1">
        <f>'[2]Pc, Winter, S1'!Q25*Main!$B$8+'EV Scenarios'!Q$2*'Node ratio'!$B25</f>
        <v>18.8338766150761</v>
      </c>
      <c r="R25" s="1">
        <f>'[2]Pc, Winter, S1'!R25*Main!$B$8+'EV Scenarios'!R$2*'Node ratio'!$B25</f>
        <v>18.712409313787269</v>
      </c>
      <c r="S25" s="1">
        <f>'[2]Pc, Winter, S1'!S25*Main!$B$8+'EV Scenarios'!S$2*'Node ratio'!$B25</f>
        <v>25.374795746527539</v>
      </c>
      <c r="T25" s="1">
        <f>'[2]Pc, Winter, S1'!T25*Main!$B$8+'EV Scenarios'!T$2*'Node ratio'!$B25</f>
        <v>28.904326967892647</v>
      </c>
      <c r="U25" s="1">
        <f>'[2]Pc, Winter, S1'!U25*Main!$B$8+'EV Scenarios'!U$2*'Node ratio'!$B25</f>
        <v>26.030047262375369</v>
      </c>
      <c r="V25" s="1">
        <f>'[2]Pc, Winter, S1'!V25*Main!$B$8+'EV Scenarios'!V$2*'Node ratio'!$B25</f>
        <v>19.611177894644449</v>
      </c>
      <c r="W25" s="1">
        <f>'[2]Pc, Winter, S1'!W25*Main!$B$8+'EV Scenarios'!W$2*'Node ratio'!$B25</f>
        <v>21.324069576441627</v>
      </c>
      <c r="X25" s="1">
        <f>'[2]Pc, Winter, S1'!X25*Main!$B$8+'EV Scenarios'!X$2*'Node ratio'!$B25</f>
        <v>10.041551427896497</v>
      </c>
      <c r="Y25" s="1">
        <f>'[2]Pc, Winter, S1'!Y25*Main!$B$8+'EV Scenarios'!Y$2*'Node ratio'!$B25</f>
        <v>3.8228923553301106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F13B-5BB8-4D8B-9AE9-444D54183B0F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Winter, S1'!B2*Main!$B$8+'EV Scenarios'!B$2*'Node ratio'!$B2</f>
        <v>2.6197946485660935</v>
      </c>
      <c r="C2" s="1">
        <f>'[2]Pc, Winter, S1'!C2*Main!$B$8+'EV Scenarios'!C$2*'Node ratio'!$B2</f>
        <v>1.1418378117710006</v>
      </c>
      <c r="D2" s="1">
        <f>'[2]Pc, Winter, S1'!D2*Main!$B$8+'EV Scenarios'!D$2*'Node ratio'!$B2</f>
        <v>2.4254963785902164</v>
      </c>
      <c r="E2" s="1">
        <f>'[2]Pc, Winter, S1'!E2*Main!$B$8+'EV Scenarios'!E$2*'Node ratio'!$B2</f>
        <v>0.92145403462242803</v>
      </c>
      <c r="F2" s="1">
        <f>'[2]Pc, Winter, S1'!F2*Main!$B$8+'EV Scenarios'!F$2*'Node ratio'!$B2</f>
        <v>0.8764938315640598</v>
      </c>
      <c r="G2" s="1">
        <f>'[2]Pc, Winter, S1'!G2*Main!$B$8+'EV Scenarios'!G$2*'Node ratio'!$B2</f>
        <v>1.8740456827744609</v>
      </c>
      <c r="H2" s="1">
        <f>'[2]Pc, Winter, S1'!H2*Main!$B$8+'EV Scenarios'!H$2*'Node ratio'!$B2</f>
        <v>1.8577707975807571</v>
      </c>
      <c r="I2" s="1">
        <f>'[2]Pc, Winter, S1'!I2*Main!$B$8+'EV Scenarios'!I$2*'Node ratio'!$B2</f>
        <v>2.817107055725609</v>
      </c>
      <c r="J2" s="1">
        <f>'[2]Pc, Winter, S1'!J2*Main!$B$8+'EV Scenarios'!J$2*'Node ratio'!$B2</f>
        <v>1.0062102187873254</v>
      </c>
      <c r="K2" s="1">
        <f>'[2]Pc, Winter, S1'!K2*Main!$B$8+'EV Scenarios'!K$2*'Node ratio'!$B2</f>
        <v>2.85136546729656</v>
      </c>
      <c r="L2" s="1">
        <f>'[2]Pc, Winter, S1'!L2*Main!$B$8+'EV Scenarios'!L$2*'Node ratio'!$B2</f>
        <v>0.61707162540183058</v>
      </c>
      <c r="M2" s="1">
        <f>'[2]Pc, Winter, S1'!M2*Main!$B$8+'EV Scenarios'!M$2*'Node ratio'!$B2</f>
        <v>1.9221550862141388</v>
      </c>
      <c r="N2" s="1">
        <f>'[2]Pc, Winter, S1'!N2*Main!$B$8+'EV Scenarios'!N$2*'Node ratio'!$B2</f>
        <v>0.8444582694565731</v>
      </c>
      <c r="O2" s="1">
        <f>'[2]Pc, Winter, S1'!O2*Main!$B$8+'EV Scenarios'!O$2*'Node ratio'!$B2</f>
        <v>1.9751991629829069</v>
      </c>
      <c r="P2" s="1">
        <f>'[2]Pc, Winter, S1'!P2*Main!$B$8+'EV Scenarios'!P$2*'Node ratio'!$B2</f>
        <v>3.9212114416588766</v>
      </c>
      <c r="Q2" s="1">
        <f>'[2]Pc, Winter, S1'!Q2*Main!$B$8+'EV Scenarios'!Q$2*'Node ratio'!$B2</f>
        <v>1.1201268280614791</v>
      </c>
      <c r="R2" s="1">
        <f>'[2]Pc, Winter, S1'!R2*Main!$B$8+'EV Scenarios'!R$2*'Node ratio'!$B2</f>
        <v>0.25790821463994523</v>
      </c>
      <c r="S2" s="1">
        <f>'[2]Pc, Winter, S1'!S2*Main!$B$8+'EV Scenarios'!S$2*'Node ratio'!$B2</f>
        <v>4.0194749238426652</v>
      </c>
      <c r="T2" s="1">
        <f>'[2]Pc, Winter, S1'!T2*Main!$B$8+'EV Scenarios'!T$2*'Node ratio'!$B2</f>
        <v>3.6191830765859674</v>
      </c>
      <c r="U2" s="1">
        <f>'[2]Pc, Winter, S1'!U2*Main!$B$8+'EV Scenarios'!U$2*'Node ratio'!$B2</f>
        <v>0.72749338130722296</v>
      </c>
      <c r="V2" s="1">
        <f>'[2]Pc, Winter, S1'!V2*Main!$B$8+'EV Scenarios'!V$2*'Node ratio'!$B2</f>
        <v>3.2114454466479745</v>
      </c>
      <c r="W2" s="1">
        <f>'[2]Pc, Winter, S1'!W2*Main!$B$8+'EV Scenarios'!W$2*'Node ratio'!$B2</f>
        <v>2.4405431029277818</v>
      </c>
      <c r="X2" s="1">
        <f>'[2]Pc, Winter, S1'!X2*Main!$B$8+'EV Scenarios'!X$2*'Node ratio'!$B2</f>
        <v>1.8170023233940502</v>
      </c>
      <c r="Y2" s="1">
        <f>'[2]Pc, Winter, S1'!Y2*Main!$B$8+'EV Scenarios'!Y$2*'Node ratio'!$B2</f>
        <v>0.67219276865490096</v>
      </c>
      <c r="Z2" s="1"/>
    </row>
    <row r="3" spans="1:26" x14ac:dyDescent="0.25">
      <c r="A3">
        <v>2</v>
      </c>
      <c r="B3" s="1">
        <f>'[2]Pc, Winter, S1'!B3*Main!$B$8+'EV Scenarios'!B$2*'Node ratio'!$B3</f>
        <v>22.106460573488718</v>
      </c>
      <c r="C3" s="1">
        <f>'[2]Pc, Winter, S1'!C3*Main!$B$8+'EV Scenarios'!C$2*'Node ratio'!$B3</f>
        <v>20.639365404935315</v>
      </c>
      <c r="D3" s="1">
        <f>'[2]Pc, Winter, S1'!D3*Main!$B$8+'EV Scenarios'!D$2*'Node ratio'!$B3</f>
        <v>19.519257505199448</v>
      </c>
      <c r="E3" s="1">
        <f>'[2]Pc, Winter, S1'!E3*Main!$B$8+'EV Scenarios'!E$2*'Node ratio'!$B3</f>
        <v>19.357146200241534</v>
      </c>
      <c r="F3" s="1">
        <f>'[2]Pc, Winter, S1'!F3*Main!$B$8+'EV Scenarios'!F$2*'Node ratio'!$B3</f>
        <v>19.556132902817247</v>
      </c>
      <c r="G3" s="1">
        <f>'[2]Pc, Winter, S1'!G3*Main!$B$8+'EV Scenarios'!G$2*'Node ratio'!$B3</f>
        <v>21.455431407943166</v>
      </c>
      <c r="H3" s="1">
        <f>'[2]Pc, Winter, S1'!H3*Main!$B$8+'EV Scenarios'!H$2*'Node ratio'!$B3</f>
        <v>25.564521170879836</v>
      </c>
      <c r="I3" s="1">
        <f>'[2]Pc, Winter, S1'!I3*Main!$B$8+'EV Scenarios'!I$2*'Node ratio'!$B3</f>
        <v>30.414241336374548</v>
      </c>
      <c r="J3" s="1">
        <f>'[2]Pc, Winter, S1'!J3*Main!$B$8+'EV Scenarios'!J$2*'Node ratio'!$B3</f>
        <v>33.101917263776507</v>
      </c>
      <c r="K3" s="1">
        <f>'[2]Pc, Winter, S1'!K3*Main!$B$8+'EV Scenarios'!K$2*'Node ratio'!$B3</f>
        <v>33.537749190167652</v>
      </c>
      <c r="L3" s="1">
        <f>'[2]Pc, Winter, S1'!L3*Main!$B$8+'EV Scenarios'!L$2*'Node ratio'!$B3</f>
        <v>32.61371404306135</v>
      </c>
      <c r="M3" s="1">
        <f>'[2]Pc, Winter, S1'!M3*Main!$B$8+'EV Scenarios'!M$2*'Node ratio'!$B3</f>
        <v>32.776195185922894</v>
      </c>
      <c r="N3" s="1">
        <f>'[2]Pc, Winter, S1'!N3*Main!$B$8+'EV Scenarios'!N$2*'Node ratio'!$B3</f>
        <v>32.761715662813302</v>
      </c>
      <c r="O3" s="1">
        <f>'[2]Pc, Winter, S1'!O3*Main!$B$8+'EV Scenarios'!O$2*'Node ratio'!$B3</f>
        <v>32.245020052493643</v>
      </c>
      <c r="P3" s="1">
        <f>'[2]Pc, Winter, S1'!P3*Main!$B$8+'EV Scenarios'!P$2*'Node ratio'!$B3</f>
        <v>30.411551772063682</v>
      </c>
      <c r="Q3" s="1">
        <f>'[2]Pc, Winter, S1'!Q3*Main!$B$8+'EV Scenarios'!Q$2*'Node ratio'!$B3</f>
        <v>29.545825819748995</v>
      </c>
      <c r="R3" s="1">
        <f>'[2]Pc, Winter, S1'!R3*Main!$B$8+'EV Scenarios'!R$2*'Node ratio'!$B3</f>
        <v>30.770529873592832</v>
      </c>
      <c r="S3" s="1">
        <f>'[2]Pc, Winter, S1'!S3*Main!$B$8+'EV Scenarios'!S$2*'Node ratio'!$B3</f>
        <v>34.112039229267452</v>
      </c>
      <c r="T3" s="1">
        <f>'[2]Pc, Winter, S1'!T3*Main!$B$8+'EV Scenarios'!T$2*'Node ratio'!$B3</f>
        <v>33.963187094519562</v>
      </c>
      <c r="U3" s="1">
        <f>'[2]Pc, Winter, S1'!U3*Main!$B$8+'EV Scenarios'!U$2*'Node ratio'!$B3</f>
        <v>33.270946952706801</v>
      </c>
      <c r="V3" s="1">
        <f>'[2]Pc, Winter, S1'!V3*Main!$B$8+'EV Scenarios'!V$2*'Node ratio'!$B3</f>
        <v>32.711247621261528</v>
      </c>
      <c r="W3" s="1">
        <f>'[2]Pc, Winter, S1'!W3*Main!$B$8+'EV Scenarios'!W$2*'Node ratio'!$B3</f>
        <v>30.657968669212281</v>
      </c>
      <c r="X3" s="1">
        <f>'[2]Pc, Winter, S1'!X3*Main!$B$8+'EV Scenarios'!X$2*'Node ratio'!$B3</f>
        <v>27.149496390720348</v>
      </c>
      <c r="Y3" s="1">
        <f>'[2]Pc, Winter, S1'!Y3*Main!$B$8+'EV Scenarios'!Y$2*'Node ratio'!$B3</f>
        <v>24.705202309940045</v>
      </c>
      <c r="Z3" s="1"/>
    </row>
    <row r="4" spans="1:26" x14ac:dyDescent="0.25">
      <c r="A4">
        <v>3</v>
      </c>
      <c r="B4" s="1">
        <f>'[2]Pc, Winter, S1'!B4*Main!$B$8+'EV Scenarios'!B$2*'Node ratio'!$B4</f>
        <v>23.683251110252645</v>
      </c>
      <c r="C4" s="1">
        <f>'[2]Pc, Winter, S1'!C4*Main!$B$8+'EV Scenarios'!C$2*'Node ratio'!$B4</f>
        <v>22.031195333298967</v>
      </c>
      <c r="D4" s="1">
        <f>'[2]Pc, Winter, S1'!D4*Main!$B$8+'EV Scenarios'!D$2*'Node ratio'!$B4</f>
        <v>19.917633654205083</v>
      </c>
      <c r="E4" s="1">
        <f>'[2]Pc, Winter, S1'!E4*Main!$B$8+'EV Scenarios'!E$2*'Node ratio'!$B4</f>
        <v>21.359752718267888</v>
      </c>
      <c r="F4" s="1">
        <f>'[2]Pc, Winter, S1'!F4*Main!$B$8+'EV Scenarios'!F$2*'Node ratio'!$B4</f>
        <v>21.253455406612463</v>
      </c>
      <c r="G4" s="1">
        <f>'[2]Pc, Winter, S1'!G4*Main!$B$8+'EV Scenarios'!G$2*'Node ratio'!$B4</f>
        <v>22.132656076566875</v>
      </c>
      <c r="H4" s="1">
        <f>'[2]Pc, Winter, S1'!H4*Main!$B$8+'EV Scenarios'!H$2*'Node ratio'!$B4</f>
        <v>32.788795011927455</v>
      </c>
      <c r="I4" s="1">
        <f>'[2]Pc, Winter, S1'!I4*Main!$B$8+'EV Scenarios'!I$2*'Node ratio'!$B4</f>
        <v>36.158931250142295</v>
      </c>
      <c r="J4" s="1">
        <f>'[2]Pc, Winter, S1'!J4*Main!$B$8+'EV Scenarios'!J$2*'Node ratio'!$B4</f>
        <v>39.630142769211403</v>
      </c>
      <c r="K4" s="1">
        <f>'[2]Pc, Winter, S1'!K4*Main!$B$8+'EV Scenarios'!K$2*'Node ratio'!$B4</f>
        <v>39.67750261467598</v>
      </c>
      <c r="L4" s="1">
        <f>'[2]Pc, Winter, S1'!L4*Main!$B$8+'EV Scenarios'!L$2*'Node ratio'!$B4</f>
        <v>37.461683375070265</v>
      </c>
      <c r="M4" s="1">
        <f>'[2]Pc, Winter, S1'!M4*Main!$B$8+'EV Scenarios'!M$2*'Node ratio'!$B4</f>
        <v>40.973541985787762</v>
      </c>
      <c r="N4" s="1">
        <f>'[2]Pc, Winter, S1'!N4*Main!$B$8+'EV Scenarios'!N$2*'Node ratio'!$B4</f>
        <v>38.659556802289231</v>
      </c>
      <c r="O4" s="1">
        <f>'[2]Pc, Winter, S1'!O4*Main!$B$8+'EV Scenarios'!O$2*'Node ratio'!$B4</f>
        <v>36.214924935151245</v>
      </c>
      <c r="P4" s="1">
        <f>'[2]Pc, Winter, S1'!P4*Main!$B$8+'EV Scenarios'!P$2*'Node ratio'!$B4</f>
        <v>35.117361885862735</v>
      </c>
      <c r="Q4" s="1">
        <f>'[2]Pc, Winter, S1'!Q4*Main!$B$8+'EV Scenarios'!Q$2*'Node ratio'!$B4</f>
        <v>32.824087883166953</v>
      </c>
      <c r="R4" s="1">
        <f>'[2]Pc, Winter, S1'!R4*Main!$B$8+'EV Scenarios'!R$2*'Node ratio'!$B4</f>
        <v>32.849573151485146</v>
      </c>
      <c r="S4" s="1">
        <f>'[2]Pc, Winter, S1'!S4*Main!$B$8+'EV Scenarios'!S$2*'Node ratio'!$B4</f>
        <v>34.785170290490619</v>
      </c>
      <c r="T4" s="1">
        <f>'[2]Pc, Winter, S1'!T4*Main!$B$8+'EV Scenarios'!T$2*'Node ratio'!$B4</f>
        <v>34.756832110229631</v>
      </c>
      <c r="U4" s="1">
        <f>'[2]Pc, Winter, S1'!U4*Main!$B$8+'EV Scenarios'!U$2*'Node ratio'!$B4</f>
        <v>35.288720005000535</v>
      </c>
      <c r="V4" s="1">
        <f>'[2]Pc, Winter, S1'!V4*Main!$B$8+'EV Scenarios'!V$2*'Node ratio'!$B4</f>
        <v>34.350740531455529</v>
      </c>
      <c r="W4" s="1">
        <f>'[2]Pc, Winter, S1'!W4*Main!$B$8+'EV Scenarios'!W$2*'Node ratio'!$B4</f>
        <v>31.043183754771597</v>
      </c>
      <c r="X4" s="1">
        <f>'[2]Pc, Winter, S1'!X4*Main!$B$8+'EV Scenarios'!X$2*'Node ratio'!$B4</f>
        <v>26.62316119641277</v>
      </c>
      <c r="Y4" s="1">
        <f>'[2]Pc, Winter, S1'!Y4*Main!$B$8+'EV Scenarios'!Y$2*'Node ratio'!$B4</f>
        <v>25.816181749785489</v>
      </c>
      <c r="Z4" s="1"/>
    </row>
    <row r="5" spans="1:26" x14ac:dyDescent="0.25">
      <c r="A5">
        <v>4</v>
      </c>
      <c r="B5" s="1">
        <f>'[2]Pc, Winter, S1'!B5*Main!$B$8+'EV Scenarios'!B$2*'Node ratio'!$B5</f>
        <v>73.866918411851259</v>
      </c>
      <c r="C5" s="1">
        <f>'[2]Pc, Winter, S1'!C5*Main!$B$8+'EV Scenarios'!C$2*'Node ratio'!$B5</f>
        <v>65.132645248989576</v>
      </c>
      <c r="D5" s="1">
        <f>'[2]Pc, Winter, S1'!D5*Main!$B$8+'EV Scenarios'!D$2*'Node ratio'!$B5</f>
        <v>61.211250242601409</v>
      </c>
      <c r="E5" s="1">
        <f>'[2]Pc, Winter, S1'!E5*Main!$B$8+'EV Scenarios'!E$2*'Node ratio'!$B5</f>
        <v>60.414866744186362</v>
      </c>
      <c r="F5" s="1">
        <f>'[2]Pc, Winter, S1'!F5*Main!$B$8+'EV Scenarios'!F$2*'Node ratio'!$B5</f>
        <v>63.087694302057358</v>
      </c>
      <c r="G5" s="1">
        <f>'[2]Pc, Winter, S1'!G5*Main!$B$8+'EV Scenarios'!G$2*'Node ratio'!$B5</f>
        <v>68.008029597826251</v>
      </c>
      <c r="H5" s="1">
        <f>'[2]Pc, Winter, S1'!H5*Main!$B$8+'EV Scenarios'!H$2*'Node ratio'!$B5</f>
        <v>81.93310390469469</v>
      </c>
      <c r="I5" s="1">
        <f>'[2]Pc, Winter, S1'!I5*Main!$B$8+'EV Scenarios'!I$2*'Node ratio'!$B5</f>
        <v>90.568559822321745</v>
      </c>
      <c r="J5" s="1">
        <f>'[2]Pc, Winter, S1'!J5*Main!$B$8+'EV Scenarios'!J$2*'Node ratio'!$B5</f>
        <v>95.831423323485552</v>
      </c>
      <c r="K5" s="1">
        <f>'[2]Pc, Winter, S1'!K5*Main!$B$8+'EV Scenarios'!K$2*'Node ratio'!$B5</f>
        <v>99.159190065329014</v>
      </c>
      <c r="L5" s="1">
        <f>'[2]Pc, Winter, S1'!L5*Main!$B$8+'EV Scenarios'!L$2*'Node ratio'!$B5</f>
        <v>99.996022011384483</v>
      </c>
      <c r="M5" s="1">
        <f>'[2]Pc, Winter, S1'!M5*Main!$B$8+'EV Scenarios'!M$2*'Node ratio'!$B5</f>
        <v>98.938985496800782</v>
      </c>
      <c r="N5" s="1">
        <f>'[2]Pc, Winter, S1'!N5*Main!$B$8+'EV Scenarios'!N$2*'Node ratio'!$B5</f>
        <v>98.417785126565065</v>
      </c>
      <c r="O5" s="1">
        <f>'[2]Pc, Winter, S1'!O5*Main!$B$8+'EV Scenarios'!O$2*'Node ratio'!$B5</f>
        <v>96.44679089530463</v>
      </c>
      <c r="P5" s="1">
        <f>'[2]Pc, Winter, S1'!P5*Main!$B$8+'EV Scenarios'!P$2*'Node ratio'!$B5</f>
        <v>93.382068158708989</v>
      </c>
      <c r="Q5" s="1">
        <f>'[2]Pc, Winter, S1'!Q5*Main!$B$8+'EV Scenarios'!Q$2*'Node ratio'!$B5</f>
        <v>91.705568123251339</v>
      </c>
      <c r="R5" s="1">
        <f>'[2]Pc, Winter, S1'!R5*Main!$B$8+'EV Scenarios'!R$2*'Node ratio'!$B5</f>
        <v>94.98136509753418</v>
      </c>
      <c r="S5" s="1">
        <f>'[2]Pc, Winter, S1'!S5*Main!$B$8+'EV Scenarios'!S$2*'Node ratio'!$B5</f>
        <v>107.53200731892605</v>
      </c>
      <c r="T5" s="1">
        <f>'[2]Pc, Winter, S1'!T5*Main!$B$8+'EV Scenarios'!T$2*'Node ratio'!$B5</f>
        <v>109.55393967047931</v>
      </c>
      <c r="U5" s="1">
        <f>'[2]Pc, Winter, S1'!U5*Main!$B$8+'EV Scenarios'!U$2*'Node ratio'!$B5</f>
        <v>110.23127797369492</v>
      </c>
      <c r="V5" s="1">
        <f>'[2]Pc, Winter, S1'!V5*Main!$B$8+'EV Scenarios'!V$2*'Node ratio'!$B5</f>
        <v>106.99650983930844</v>
      </c>
      <c r="W5" s="1">
        <f>'[2]Pc, Winter, S1'!W5*Main!$B$8+'EV Scenarios'!W$2*'Node ratio'!$B5</f>
        <v>102.09559194330861</v>
      </c>
      <c r="X5" s="1">
        <f>'[2]Pc, Winter, S1'!X5*Main!$B$8+'EV Scenarios'!X$2*'Node ratio'!$B5</f>
        <v>94.120090010757906</v>
      </c>
      <c r="Y5" s="1">
        <f>'[2]Pc, Winter, S1'!Y5*Main!$B$8+'EV Scenarios'!Y$2*'Node ratio'!$B5</f>
        <v>83.455934070428441</v>
      </c>
      <c r="Z5" s="1"/>
    </row>
    <row r="6" spans="1:26" x14ac:dyDescent="0.25">
      <c r="A6">
        <v>5</v>
      </c>
      <c r="B6" s="1">
        <f>'[2]Pc, Winter, S1'!B6*Main!$B$8+'EV Scenarios'!B$2*'Node ratio'!$B6</f>
        <v>-5.8763967425235757</v>
      </c>
      <c r="C6" s="1">
        <f>'[2]Pc, Winter, S1'!C6*Main!$B$8+'EV Scenarios'!C$2*'Node ratio'!$B6</f>
        <v>-7.4196317338210127</v>
      </c>
      <c r="D6" s="1">
        <f>'[2]Pc, Winter, S1'!D6*Main!$B$8+'EV Scenarios'!D$2*'Node ratio'!$B6</f>
        <v>-8.3073708294291304</v>
      </c>
      <c r="E6" s="1">
        <f>'[2]Pc, Winter, S1'!E6*Main!$B$8+'EV Scenarios'!E$2*'Node ratio'!$B6</f>
        <v>-8.2309167948231909</v>
      </c>
      <c r="F6" s="1">
        <f>'[2]Pc, Winter, S1'!F6*Main!$B$8+'EV Scenarios'!F$2*'Node ratio'!$B6</f>
        <v>-7.9234231656927676</v>
      </c>
      <c r="G6" s="1">
        <f>'[2]Pc, Winter, S1'!G6*Main!$B$8+'EV Scenarios'!G$2*'Node ratio'!$B6</f>
        <v>16.921999226736546</v>
      </c>
      <c r="H6" s="1">
        <f>'[2]Pc, Winter, S1'!H6*Main!$B$8+'EV Scenarios'!H$2*'Node ratio'!$B6</f>
        <v>20.699381492167589</v>
      </c>
      <c r="I6" s="1">
        <f>'[2]Pc, Winter, S1'!I6*Main!$B$8+'EV Scenarios'!I$2*'Node ratio'!$B6</f>
        <v>24.705761521658086</v>
      </c>
      <c r="J6" s="1">
        <f>'[2]Pc, Winter, S1'!J6*Main!$B$8+'EV Scenarios'!J$2*'Node ratio'!$B6</f>
        <v>16.238834019226932</v>
      </c>
      <c r="K6" s="1">
        <f>'[2]Pc, Winter, S1'!K6*Main!$B$8+'EV Scenarios'!K$2*'Node ratio'!$B6</f>
        <v>5.2991274815294327</v>
      </c>
      <c r="L6" s="1">
        <f>'[2]Pc, Winter, S1'!L6*Main!$B$8+'EV Scenarios'!L$2*'Node ratio'!$B6</f>
        <v>3.3952895896663007</v>
      </c>
      <c r="M6" s="1">
        <f>'[2]Pc, Winter, S1'!M6*Main!$B$8+'EV Scenarios'!M$2*'Node ratio'!$B6</f>
        <v>3.2753632268287447</v>
      </c>
      <c r="N6" s="1">
        <f>'[2]Pc, Winter, S1'!N6*Main!$B$8+'EV Scenarios'!N$2*'Node ratio'!$B6</f>
        <v>3.5371331221931617</v>
      </c>
      <c r="O6" s="1">
        <f>'[2]Pc, Winter, S1'!O6*Main!$B$8+'EV Scenarios'!O$2*'Node ratio'!$B6</f>
        <v>2.0251441345404917</v>
      </c>
      <c r="P6" s="1">
        <f>'[2]Pc, Winter, S1'!P6*Main!$B$8+'EV Scenarios'!P$2*'Node ratio'!$B6</f>
        <v>1.3653815592958272</v>
      </c>
      <c r="Q6" s="1">
        <f>'[2]Pc, Winter, S1'!Q6*Main!$B$8+'EV Scenarios'!Q$2*'Node ratio'!$B6</f>
        <v>0.14885483134418809</v>
      </c>
      <c r="R6" s="1">
        <f>'[2]Pc, Winter, S1'!R6*Main!$B$8+'EV Scenarios'!R$2*'Node ratio'!$B6</f>
        <v>0.10900488325491145</v>
      </c>
      <c r="S6" s="1">
        <f>'[2]Pc, Winter, S1'!S6*Main!$B$8+'EV Scenarios'!S$2*'Node ratio'!$B6</f>
        <v>3.6615013687548963</v>
      </c>
      <c r="T6" s="1">
        <f>'[2]Pc, Winter, S1'!T6*Main!$B$8+'EV Scenarios'!T$2*'Node ratio'!$B6</f>
        <v>3.3789851647825193</v>
      </c>
      <c r="U6" s="1">
        <f>'[2]Pc, Winter, S1'!U6*Main!$B$8+'EV Scenarios'!U$2*'Node ratio'!$B6</f>
        <v>3.6548294542141804</v>
      </c>
      <c r="V6" s="1">
        <f>'[2]Pc, Winter, S1'!V6*Main!$B$8+'EV Scenarios'!V$2*'Node ratio'!$B6</f>
        <v>3.6596857424711184</v>
      </c>
      <c r="W6" s="1">
        <f>'[2]Pc, Winter, S1'!W6*Main!$B$8+'EV Scenarios'!W$2*'Node ratio'!$B6</f>
        <v>3.5755719494406266</v>
      </c>
      <c r="X6" s="1">
        <f>'[2]Pc, Winter, S1'!X6*Main!$B$8+'EV Scenarios'!X$2*'Node ratio'!$B6</f>
        <v>2.8250429920640134</v>
      </c>
      <c r="Y6" s="1">
        <f>'[2]Pc, Winter, S1'!Y6*Main!$B$8+'EV Scenarios'!Y$2*'Node ratio'!$B6</f>
        <v>-1.9055690037568718</v>
      </c>
      <c r="Z6" s="1"/>
    </row>
    <row r="7" spans="1:26" x14ac:dyDescent="0.25">
      <c r="A7">
        <v>8</v>
      </c>
      <c r="B7" s="1">
        <f>'[2]Pc, Winter, S1'!B7*Main!$B$8+'EV Scenarios'!B$2*'Node ratio'!$B7</f>
        <v>0</v>
      </c>
      <c r="C7" s="1">
        <f>'[2]Pc, Winter, S1'!C7*Main!$B$8+'EV Scenarios'!C$2*'Node ratio'!$B7</f>
        <v>0</v>
      </c>
      <c r="D7" s="1">
        <f>'[2]Pc, Winter, S1'!D7*Main!$B$8+'EV Scenarios'!D$2*'Node ratio'!$B7</f>
        <v>0</v>
      </c>
      <c r="E7" s="1">
        <f>'[2]Pc, Winter, S1'!E7*Main!$B$8+'EV Scenarios'!E$2*'Node ratio'!$B7</f>
        <v>0</v>
      </c>
      <c r="F7" s="1">
        <f>'[2]Pc, Winter, S1'!F7*Main!$B$8+'EV Scenarios'!F$2*'Node ratio'!$B7</f>
        <v>0</v>
      </c>
      <c r="G7" s="1">
        <f>'[2]Pc, Winter, S1'!G7*Main!$B$8+'EV Scenarios'!G$2*'Node ratio'!$B7</f>
        <v>0</v>
      </c>
      <c r="H7" s="1">
        <f>'[2]Pc, Winter, S1'!H7*Main!$B$8+'EV Scenarios'!H$2*'Node ratio'!$B7</f>
        <v>0</v>
      </c>
      <c r="I7" s="1">
        <f>'[2]Pc, Winter, S1'!I7*Main!$B$8+'EV Scenarios'!I$2*'Node ratio'!$B7</f>
        <v>0</v>
      </c>
      <c r="J7" s="1">
        <f>'[2]Pc, Winter, S1'!J7*Main!$B$8+'EV Scenarios'!J$2*'Node ratio'!$B7</f>
        <v>0</v>
      </c>
      <c r="K7" s="1">
        <f>'[2]Pc, Winter, S1'!K7*Main!$B$8+'EV Scenarios'!K$2*'Node ratio'!$B7</f>
        <v>0</v>
      </c>
      <c r="L7" s="1">
        <f>'[2]Pc, Winter, S1'!L7*Main!$B$8+'EV Scenarios'!L$2*'Node ratio'!$B7</f>
        <v>0</v>
      </c>
      <c r="M7" s="1">
        <f>'[2]Pc, Winter, S1'!M7*Main!$B$8+'EV Scenarios'!M$2*'Node ratio'!$B7</f>
        <v>0</v>
      </c>
      <c r="N7" s="1">
        <f>'[2]Pc, Winter, S1'!N7*Main!$B$8+'EV Scenarios'!N$2*'Node ratio'!$B7</f>
        <v>0</v>
      </c>
      <c r="O7" s="1">
        <f>'[2]Pc, Winter, S1'!O7*Main!$B$8+'EV Scenarios'!O$2*'Node ratio'!$B7</f>
        <v>0</v>
      </c>
      <c r="P7" s="1">
        <f>'[2]Pc, Winter, S1'!P7*Main!$B$8+'EV Scenarios'!P$2*'Node ratio'!$B7</f>
        <v>0</v>
      </c>
      <c r="Q7" s="1">
        <f>'[2]Pc, Winter, S1'!Q7*Main!$B$8+'EV Scenarios'!Q$2*'Node ratio'!$B7</f>
        <v>0</v>
      </c>
      <c r="R7" s="1">
        <f>'[2]Pc, Winter, S1'!R7*Main!$B$8+'EV Scenarios'!R$2*'Node ratio'!$B7</f>
        <v>0</v>
      </c>
      <c r="S7" s="1">
        <f>'[2]Pc, Winter, S1'!S7*Main!$B$8+'EV Scenarios'!S$2*'Node ratio'!$B7</f>
        <v>0</v>
      </c>
      <c r="T7" s="1">
        <f>'[2]Pc, Winter, S1'!T7*Main!$B$8+'EV Scenarios'!T$2*'Node ratio'!$B7</f>
        <v>0</v>
      </c>
      <c r="U7" s="1">
        <f>'[2]Pc, Winter, S1'!U7*Main!$B$8+'EV Scenarios'!U$2*'Node ratio'!$B7</f>
        <v>0</v>
      </c>
      <c r="V7" s="1">
        <f>'[2]Pc, Winter, S1'!V7*Main!$B$8+'EV Scenarios'!V$2*'Node ratio'!$B7</f>
        <v>0</v>
      </c>
      <c r="W7" s="1">
        <f>'[2]Pc, Winter, S1'!W7*Main!$B$8+'EV Scenarios'!W$2*'Node ratio'!$B7</f>
        <v>0</v>
      </c>
      <c r="X7" s="1">
        <f>'[2]Pc, Winter, S1'!X7*Main!$B$8+'EV Scenarios'!X$2*'Node ratio'!$B7</f>
        <v>0</v>
      </c>
      <c r="Y7" s="1">
        <f>'[2]Pc, Winter, S1'!Y7*Main!$B$8+'EV Scenarios'!Y$2*'Node ratio'!$B7</f>
        <v>0</v>
      </c>
      <c r="Z7" s="1"/>
    </row>
    <row r="8" spans="1:26" x14ac:dyDescent="0.25">
      <c r="A8">
        <v>9</v>
      </c>
      <c r="B8" s="1">
        <f>'[2]Pc, Winter, S1'!B8*Main!$B$8+'EV Scenarios'!B$2*'Node ratio'!$B8</f>
        <v>29.719734194477258</v>
      </c>
      <c r="C8" s="1">
        <f>'[2]Pc, Winter, S1'!C8*Main!$B$8+'EV Scenarios'!C$2*'Node ratio'!$B8</f>
        <v>31.616599981733607</v>
      </c>
      <c r="D8" s="1">
        <f>'[2]Pc, Winter, S1'!D8*Main!$B$8+'EV Scenarios'!D$2*'Node ratio'!$B8</f>
        <v>33.200336891686355</v>
      </c>
      <c r="E8" s="1">
        <f>'[2]Pc, Winter, S1'!E8*Main!$B$8+'EV Scenarios'!E$2*'Node ratio'!$B8</f>
        <v>37.437492831526868</v>
      </c>
      <c r="F8" s="1">
        <f>'[2]Pc, Winter, S1'!F8*Main!$B$8+'EV Scenarios'!F$2*'Node ratio'!$B8</f>
        <v>39.661268766213823</v>
      </c>
      <c r="G8" s="1">
        <f>'[2]Pc, Winter, S1'!G8*Main!$B$8+'EV Scenarios'!G$2*'Node ratio'!$B8</f>
        <v>24.356497615815123</v>
      </c>
      <c r="H8" s="1">
        <f>'[2]Pc, Winter, S1'!H8*Main!$B$8+'EV Scenarios'!H$2*'Node ratio'!$B8</f>
        <v>7.8326205319698765</v>
      </c>
      <c r="I8" s="1">
        <f>'[2]Pc, Winter, S1'!I8*Main!$B$8+'EV Scenarios'!I$2*'Node ratio'!$B8</f>
        <v>-23.394960514884819</v>
      </c>
      <c r="J8" s="1">
        <f>'[2]Pc, Winter, S1'!J8*Main!$B$8+'EV Scenarios'!J$2*'Node ratio'!$B8</f>
        <v>-39.912663259347319</v>
      </c>
      <c r="K8" s="1">
        <f>'[2]Pc, Winter, S1'!K8*Main!$B$8+'EV Scenarios'!K$2*'Node ratio'!$B8</f>
        <v>-28.981493209834618</v>
      </c>
      <c r="L8" s="1">
        <f>'[2]Pc, Winter, S1'!L8*Main!$B$8+'EV Scenarios'!L$2*'Node ratio'!$B8</f>
        <v>-13.651322994757823</v>
      </c>
      <c r="M8" s="1">
        <f>'[2]Pc, Winter, S1'!M8*Main!$B$8+'EV Scenarios'!M$2*'Node ratio'!$B8</f>
        <v>-10.34682333756645</v>
      </c>
      <c r="N8" s="1">
        <f>'[2]Pc, Winter, S1'!N8*Main!$B$8+'EV Scenarios'!N$2*'Node ratio'!$B8</f>
        <v>-22.463575422607793</v>
      </c>
      <c r="O8" s="1">
        <f>'[2]Pc, Winter, S1'!O8*Main!$B$8+'EV Scenarios'!O$2*'Node ratio'!$B8</f>
        <v>-9.1535715916715876</v>
      </c>
      <c r="P8" s="1">
        <f>'[2]Pc, Winter, S1'!P8*Main!$B$8+'EV Scenarios'!P$2*'Node ratio'!$B8</f>
        <v>-10.530302401329001</v>
      </c>
      <c r="Q8" s="1">
        <f>'[2]Pc, Winter, S1'!Q8*Main!$B$8+'EV Scenarios'!Q$2*'Node ratio'!$B8</f>
        <v>-12.84004820788541</v>
      </c>
      <c r="R8" s="1">
        <f>'[2]Pc, Winter, S1'!R8*Main!$B$8+'EV Scenarios'!R$2*'Node ratio'!$B8</f>
        <v>-17.321711363112819</v>
      </c>
      <c r="S8" s="1">
        <f>'[2]Pc, Winter, S1'!S8*Main!$B$8+'EV Scenarios'!S$2*'Node ratio'!$B8</f>
        <v>-25.771272094728289</v>
      </c>
      <c r="T8" s="1">
        <f>'[2]Pc, Winter, S1'!T8*Main!$B$8+'EV Scenarios'!T$2*'Node ratio'!$B8</f>
        <v>-27.296763115194921</v>
      </c>
      <c r="U8" s="1">
        <f>'[2]Pc, Winter, S1'!U8*Main!$B$8+'EV Scenarios'!U$2*'Node ratio'!$B8</f>
        <v>-29.36838453439162</v>
      </c>
      <c r="V8" s="1">
        <f>'[2]Pc, Winter, S1'!V8*Main!$B$8+'EV Scenarios'!V$2*'Node ratio'!$B8</f>
        <v>-29.362663075753105</v>
      </c>
      <c r="W8" s="1">
        <f>'[2]Pc, Winter, S1'!W8*Main!$B$8+'EV Scenarios'!W$2*'Node ratio'!$B8</f>
        <v>-16.836342334937978</v>
      </c>
      <c r="X8" s="1">
        <f>'[2]Pc, Winter, S1'!X8*Main!$B$8+'EV Scenarios'!X$2*'Node ratio'!$B8</f>
        <v>5.9596808508860031</v>
      </c>
      <c r="Y8" s="1">
        <f>'[2]Pc, Winter, S1'!Y8*Main!$B$8+'EV Scenarios'!Y$2*'Node ratio'!$B8</f>
        <v>26.367554957147075</v>
      </c>
      <c r="Z8" s="1"/>
    </row>
    <row r="9" spans="1:26" x14ac:dyDescent="0.25">
      <c r="A9">
        <v>10</v>
      </c>
      <c r="B9" s="1">
        <f>'[2]Pc, Winter, S1'!B9*Main!$B$8+'EV Scenarios'!B$2*'Node ratio'!$B9</f>
        <v>33.258092254199539</v>
      </c>
      <c r="C9" s="1">
        <f>'[2]Pc, Winter, S1'!C9*Main!$B$8+'EV Scenarios'!C$2*'Node ratio'!$B9</f>
        <v>30.6825332631647</v>
      </c>
      <c r="D9" s="1">
        <f>'[2]Pc, Winter, S1'!D9*Main!$B$8+'EV Scenarios'!D$2*'Node ratio'!$B9</f>
        <v>29.199331742941954</v>
      </c>
      <c r="E9" s="1">
        <f>'[2]Pc, Winter, S1'!E9*Main!$B$8+'EV Scenarios'!E$2*'Node ratio'!$B9</f>
        <v>28.575566559031309</v>
      </c>
      <c r="F9" s="1">
        <f>'[2]Pc, Winter, S1'!F9*Main!$B$8+'EV Scenarios'!F$2*'Node ratio'!$B9</f>
        <v>28.145514021278842</v>
      </c>
      <c r="G9" s="1">
        <f>'[2]Pc, Winter, S1'!G9*Main!$B$8+'EV Scenarios'!G$2*'Node ratio'!$B9</f>
        <v>29.793341864034421</v>
      </c>
      <c r="H9" s="1">
        <f>'[2]Pc, Winter, S1'!H9*Main!$B$8+'EV Scenarios'!H$2*'Node ratio'!$B9</f>
        <v>37.03040032048338</v>
      </c>
      <c r="I9" s="1">
        <f>'[2]Pc, Winter, S1'!I9*Main!$B$8+'EV Scenarios'!I$2*'Node ratio'!$B9</f>
        <v>41.627221396287055</v>
      </c>
      <c r="J9" s="1">
        <f>'[2]Pc, Winter, S1'!J9*Main!$B$8+'EV Scenarios'!J$2*'Node ratio'!$B9</f>
        <v>49.642240032711577</v>
      </c>
      <c r="K9" s="1">
        <f>'[2]Pc, Winter, S1'!K9*Main!$B$8+'EV Scenarios'!K$2*'Node ratio'!$B9</f>
        <v>53.447322720854189</v>
      </c>
      <c r="L9" s="1">
        <f>'[2]Pc, Winter, S1'!L9*Main!$B$8+'EV Scenarios'!L$2*'Node ratio'!$B9</f>
        <v>53.436975317134106</v>
      </c>
      <c r="M9" s="1">
        <f>'[2]Pc, Winter, S1'!M9*Main!$B$8+'EV Scenarios'!M$2*'Node ratio'!$B9</f>
        <v>54.397788454481756</v>
      </c>
      <c r="N9" s="1">
        <f>'[2]Pc, Winter, S1'!N9*Main!$B$8+'EV Scenarios'!N$2*'Node ratio'!$B9</f>
        <v>52.61663389512065</v>
      </c>
      <c r="O9" s="1">
        <f>'[2]Pc, Winter, S1'!O9*Main!$B$8+'EV Scenarios'!O$2*'Node ratio'!$B9</f>
        <v>51.588504976665227</v>
      </c>
      <c r="P9" s="1">
        <f>'[2]Pc, Winter, S1'!P9*Main!$B$8+'EV Scenarios'!P$2*'Node ratio'!$B9</f>
        <v>51.053350113806225</v>
      </c>
      <c r="Q9" s="1">
        <f>'[2]Pc, Winter, S1'!Q9*Main!$B$8+'EV Scenarios'!Q$2*'Node ratio'!$B9</f>
        <v>49.201202029002566</v>
      </c>
      <c r="R9" s="1">
        <f>'[2]Pc, Winter, S1'!R9*Main!$B$8+'EV Scenarios'!R$2*'Node ratio'!$B9</f>
        <v>49.384697784105015</v>
      </c>
      <c r="S9" s="1">
        <f>'[2]Pc, Winter, S1'!S9*Main!$B$8+'EV Scenarios'!S$2*'Node ratio'!$B9</f>
        <v>55.218394534072324</v>
      </c>
      <c r="T9" s="1">
        <f>'[2]Pc, Winter, S1'!T9*Main!$B$8+'EV Scenarios'!T$2*'Node ratio'!$B9</f>
        <v>47.896847691019865</v>
      </c>
      <c r="U9" s="1">
        <f>'[2]Pc, Winter, S1'!U9*Main!$B$8+'EV Scenarios'!U$2*'Node ratio'!$B9</f>
        <v>47.588086404879846</v>
      </c>
      <c r="V9" s="1">
        <f>'[2]Pc, Winter, S1'!V9*Main!$B$8+'EV Scenarios'!V$2*'Node ratio'!$B9</f>
        <v>47.745605553320345</v>
      </c>
      <c r="W9" s="1">
        <f>'[2]Pc, Winter, S1'!W9*Main!$B$8+'EV Scenarios'!W$2*'Node ratio'!$B9</f>
        <v>45.452997799701954</v>
      </c>
      <c r="X9" s="1">
        <f>'[2]Pc, Winter, S1'!X9*Main!$B$8+'EV Scenarios'!X$2*'Node ratio'!$B9</f>
        <v>39.952903687152556</v>
      </c>
      <c r="Y9" s="1">
        <f>'[2]Pc, Winter, S1'!Y9*Main!$B$8+'EV Scenarios'!Y$2*'Node ratio'!$B9</f>
        <v>35.486873385291368</v>
      </c>
      <c r="Z9" s="1"/>
    </row>
    <row r="10" spans="1:26" x14ac:dyDescent="0.25">
      <c r="A10">
        <v>12</v>
      </c>
      <c r="B10" s="1">
        <f>'[2]Pc, Winter, S1'!B10*Main!$B$8+'EV Scenarios'!B$2*'Node ratio'!$B10</f>
        <v>205.348747592905</v>
      </c>
      <c r="C10" s="1">
        <f>'[2]Pc, Winter, S1'!C10*Main!$B$8+'EV Scenarios'!C$2*'Node ratio'!$B10</f>
        <v>180.37975015239036</v>
      </c>
      <c r="D10" s="1">
        <f>'[2]Pc, Winter, S1'!D10*Main!$B$8+'EV Scenarios'!D$2*'Node ratio'!$B10</f>
        <v>170.81969728782991</v>
      </c>
      <c r="E10" s="1">
        <f>'[2]Pc, Winter, S1'!E10*Main!$B$8+'EV Scenarios'!E$2*'Node ratio'!$B10</f>
        <v>166.60375962499043</v>
      </c>
      <c r="F10" s="1">
        <f>'[2]Pc, Winter, S1'!F10*Main!$B$8+'EV Scenarios'!F$2*'Node ratio'!$B10</f>
        <v>163.44021936680409</v>
      </c>
      <c r="G10" s="1">
        <f>'[2]Pc, Winter, S1'!G10*Main!$B$8+'EV Scenarios'!G$2*'Node ratio'!$B10</f>
        <v>185.14767103726953</v>
      </c>
      <c r="H10" s="1">
        <f>'[2]Pc, Winter, S1'!H10*Main!$B$8+'EV Scenarios'!H$2*'Node ratio'!$B10</f>
        <v>253.60158842852616</v>
      </c>
      <c r="I10" s="1">
        <f>'[2]Pc, Winter, S1'!I10*Main!$B$8+'EV Scenarios'!I$2*'Node ratio'!$B10</f>
        <v>302.32354901823908</v>
      </c>
      <c r="J10" s="1">
        <f>'[2]Pc, Winter, S1'!J10*Main!$B$8+'EV Scenarios'!J$2*'Node ratio'!$B10</f>
        <v>326.54129847821838</v>
      </c>
      <c r="K10" s="1">
        <f>'[2]Pc, Winter, S1'!K10*Main!$B$8+'EV Scenarios'!K$2*'Node ratio'!$B10</f>
        <v>323.20909565648498</v>
      </c>
      <c r="L10" s="1">
        <f>'[2]Pc, Winter, S1'!L10*Main!$B$8+'EV Scenarios'!L$2*'Node ratio'!$B10</f>
        <v>340.61790288523798</v>
      </c>
      <c r="M10" s="1">
        <f>'[2]Pc, Winter, S1'!M10*Main!$B$8+'EV Scenarios'!M$2*'Node ratio'!$B10</f>
        <v>349.10229742245139</v>
      </c>
      <c r="N10" s="1">
        <f>'[2]Pc, Winter, S1'!N10*Main!$B$8+'EV Scenarios'!N$2*'Node ratio'!$B10</f>
        <v>334.24305982837797</v>
      </c>
      <c r="O10" s="1">
        <f>'[2]Pc, Winter, S1'!O10*Main!$B$8+'EV Scenarios'!O$2*'Node ratio'!$B10</f>
        <v>329.11738644571983</v>
      </c>
      <c r="P10" s="1">
        <f>'[2]Pc, Winter, S1'!P10*Main!$B$8+'EV Scenarios'!P$2*'Node ratio'!$B10</f>
        <v>307.48551821178677</v>
      </c>
      <c r="Q10" s="1">
        <f>'[2]Pc, Winter, S1'!Q10*Main!$B$8+'EV Scenarios'!Q$2*'Node ratio'!$B10</f>
        <v>296.71065422220056</v>
      </c>
      <c r="R10" s="1">
        <f>'[2]Pc, Winter, S1'!R10*Main!$B$8+'EV Scenarios'!R$2*'Node ratio'!$B10</f>
        <v>307.53834795586499</v>
      </c>
      <c r="S10" s="1">
        <f>'[2]Pc, Winter, S1'!S10*Main!$B$8+'EV Scenarios'!S$2*'Node ratio'!$B10</f>
        <v>361.13462742070135</v>
      </c>
      <c r="T10" s="1">
        <f>'[2]Pc, Winter, S1'!T10*Main!$B$8+'EV Scenarios'!T$2*'Node ratio'!$B10</f>
        <v>359.46314405057188</v>
      </c>
      <c r="U10" s="1">
        <f>'[2]Pc, Winter, S1'!U10*Main!$B$8+'EV Scenarios'!U$2*'Node ratio'!$B10</f>
        <v>359.33509677916101</v>
      </c>
      <c r="V10" s="1">
        <f>'[2]Pc, Winter, S1'!V10*Main!$B$8+'EV Scenarios'!V$2*'Node ratio'!$B10</f>
        <v>357.95923708842889</v>
      </c>
      <c r="W10" s="1">
        <f>'[2]Pc, Winter, S1'!W10*Main!$B$8+'EV Scenarios'!W$2*'Node ratio'!$B10</f>
        <v>337.44626041186638</v>
      </c>
      <c r="X10" s="1">
        <f>'[2]Pc, Winter, S1'!X10*Main!$B$8+'EV Scenarios'!X$2*'Node ratio'!$B10</f>
        <v>296.6477504255119</v>
      </c>
      <c r="Y10" s="1">
        <f>'[2]Pc, Winter, S1'!Y10*Main!$B$8+'EV Scenarios'!Y$2*'Node ratio'!$B10</f>
        <v>254.24032363182931</v>
      </c>
      <c r="Z10" s="1"/>
    </row>
    <row r="11" spans="1:26" x14ac:dyDescent="0.25">
      <c r="A11">
        <v>15</v>
      </c>
      <c r="B11" s="1">
        <f>'[2]Pc, Winter, S1'!B11*Main!$B$8+'EV Scenarios'!B$2*'Node ratio'!$B11</f>
        <v>4.4486573510423701</v>
      </c>
      <c r="C11" s="1">
        <f>'[2]Pc, Winter, S1'!C11*Main!$B$8+'EV Scenarios'!C$2*'Node ratio'!$B11</f>
        <v>4.3493792339288193</v>
      </c>
      <c r="D11" s="1">
        <f>'[2]Pc, Winter, S1'!D11*Main!$B$8+'EV Scenarios'!D$2*'Node ratio'!$B11</f>
        <v>4.1530188550713456</v>
      </c>
      <c r="E11" s="1">
        <f>'[2]Pc, Winter, S1'!E11*Main!$B$8+'EV Scenarios'!E$2*'Node ratio'!$B11</f>
        <v>4.1985778940251191</v>
      </c>
      <c r="F11" s="1">
        <f>'[2]Pc, Winter, S1'!F11*Main!$B$8+'EV Scenarios'!F$2*'Node ratio'!$B11</f>
        <v>4.1707069390383049</v>
      </c>
      <c r="G11" s="1">
        <f>'[2]Pc, Winter, S1'!G11*Main!$B$8+'EV Scenarios'!G$2*'Node ratio'!$B11</f>
        <v>4.4288152673410774</v>
      </c>
      <c r="H11" s="1">
        <f>'[2]Pc, Winter, S1'!H11*Main!$B$8+'EV Scenarios'!H$2*'Node ratio'!$B11</f>
        <v>5.6067604678089999</v>
      </c>
      <c r="I11" s="1">
        <f>'[2]Pc, Winter, S1'!I11*Main!$B$8+'EV Scenarios'!I$2*'Node ratio'!$B11</f>
        <v>6.2974383523435398</v>
      </c>
      <c r="J11" s="1">
        <f>'[2]Pc, Winter, S1'!J11*Main!$B$8+'EV Scenarios'!J$2*'Node ratio'!$B11</f>
        <v>6.7567222516954697</v>
      </c>
      <c r="K11" s="1">
        <f>'[2]Pc, Winter, S1'!K11*Main!$B$8+'EV Scenarios'!K$2*'Node ratio'!$B11</f>
        <v>7.0446553138182013</v>
      </c>
      <c r="L11" s="1">
        <f>'[2]Pc, Winter, S1'!L11*Main!$B$8+'EV Scenarios'!L$2*'Node ratio'!$B11</f>
        <v>6.5641013536577644</v>
      </c>
      <c r="M11" s="1">
        <f>'[2]Pc, Winter, S1'!M11*Main!$B$8+'EV Scenarios'!M$2*'Node ratio'!$B11</f>
        <v>6.7779268450709109</v>
      </c>
      <c r="N11" s="1">
        <f>'[2]Pc, Winter, S1'!N11*Main!$B$8+'EV Scenarios'!N$2*'Node ratio'!$B11</f>
        <v>6.6910516151937536</v>
      </c>
      <c r="O11" s="1">
        <f>'[2]Pc, Winter, S1'!O11*Main!$B$8+'EV Scenarios'!O$2*'Node ratio'!$B11</f>
        <v>6.442359902209704</v>
      </c>
      <c r="P11" s="1">
        <f>'[2]Pc, Winter, S1'!P11*Main!$B$8+'EV Scenarios'!P$2*'Node ratio'!$B11</f>
        <v>6.1148720385195015</v>
      </c>
      <c r="Q11" s="1">
        <f>'[2]Pc, Winter, S1'!Q11*Main!$B$8+'EV Scenarios'!Q$2*'Node ratio'!$B11</f>
        <v>5.7320864678459769</v>
      </c>
      <c r="R11" s="1">
        <f>'[2]Pc, Winter, S1'!R11*Main!$B$8+'EV Scenarios'!R$2*'Node ratio'!$B11</f>
        <v>5.7627296190502815</v>
      </c>
      <c r="S11" s="1">
        <f>'[2]Pc, Winter, S1'!S11*Main!$B$8+'EV Scenarios'!S$2*'Node ratio'!$B11</f>
        <v>6.5150001896610998</v>
      </c>
      <c r="T11" s="1">
        <f>'[2]Pc, Winter, S1'!T11*Main!$B$8+'EV Scenarios'!T$2*'Node ratio'!$B11</f>
        <v>6.5390265226284621</v>
      </c>
      <c r="U11" s="1">
        <f>'[2]Pc, Winter, S1'!U11*Main!$B$8+'EV Scenarios'!U$2*'Node ratio'!$B11</f>
        <v>6.6887010346706885</v>
      </c>
      <c r="V11" s="1">
        <f>'[2]Pc, Winter, S1'!V11*Main!$B$8+'EV Scenarios'!V$2*'Node ratio'!$B11</f>
        <v>6.4828729746140885</v>
      </c>
      <c r="W11" s="1">
        <f>'[2]Pc, Winter, S1'!W11*Main!$B$8+'EV Scenarios'!W$2*'Node ratio'!$B11</f>
        <v>6.2875165342828119</v>
      </c>
      <c r="X11" s="1">
        <f>'[2]Pc, Winter, S1'!X11*Main!$B$8+'EV Scenarios'!X$2*'Node ratio'!$B11</f>
        <v>5.5747296455037016</v>
      </c>
      <c r="Y11" s="1">
        <f>'[2]Pc, Winter, S1'!Y11*Main!$B$8+'EV Scenarios'!Y$2*'Node ratio'!$B11</f>
        <v>4.9497437031129721</v>
      </c>
      <c r="Z11" s="1"/>
    </row>
    <row r="12" spans="1:26" x14ac:dyDescent="0.25">
      <c r="A12">
        <v>16</v>
      </c>
      <c r="B12" s="1">
        <f>'[2]Pc, Winter, S1'!B12*Main!$B$8+'EV Scenarios'!B$2*'Node ratio'!$B12</f>
        <v>31.851084295374406</v>
      </c>
      <c r="C12" s="1">
        <f>'[2]Pc, Winter, S1'!C12*Main!$B$8+'EV Scenarios'!C$2*'Node ratio'!$B12</f>
        <v>30.886696931666545</v>
      </c>
      <c r="D12" s="1">
        <f>'[2]Pc, Winter, S1'!D12*Main!$B$8+'EV Scenarios'!D$2*'Node ratio'!$B12</f>
        <v>30.524743812745669</v>
      </c>
      <c r="E12" s="1">
        <f>'[2]Pc, Winter, S1'!E12*Main!$B$8+'EV Scenarios'!E$2*'Node ratio'!$B12</f>
        <v>30.686052436525507</v>
      </c>
      <c r="F12" s="1">
        <f>'[2]Pc, Winter, S1'!F12*Main!$B$8+'EV Scenarios'!F$2*'Node ratio'!$B12</f>
        <v>32.150399064374398</v>
      </c>
      <c r="G12" s="1">
        <f>'[2]Pc, Winter, S1'!G12*Main!$B$8+'EV Scenarios'!G$2*'Node ratio'!$B12</f>
        <v>36.651159701498948</v>
      </c>
      <c r="H12" s="1">
        <f>'[2]Pc, Winter, S1'!H12*Main!$B$8+'EV Scenarios'!H$2*'Node ratio'!$B12</f>
        <v>49.286245407609101</v>
      </c>
      <c r="I12" s="1">
        <f>'[2]Pc, Winter, S1'!I12*Main!$B$8+'EV Scenarios'!I$2*'Node ratio'!$B12</f>
        <v>57.099346519459353</v>
      </c>
      <c r="J12" s="1">
        <f>'[2]Pc, Winter, S1'!J12*Main!$B$8+'EV Scenarios'!J$2*'Node ratio'!$B12</f>
        <v>59.011998918459021</v>
      </c>
      <c r="K12" s="1">
        <f>'[2]Pc, Winter, S1'!K12*Main!$B$8+'EV Scenarios'!K$2*'Node ratio'!$B12</f>
        <v>55.229281252345878</v>
      </c>
      <c r="L12" s="1">
        <f>'[2]Pc, Winter, S1'!L12*Main!$B$8+'EV Scenarios'!L$2*'Node ratio'!$B12</f>
        <v>55.771706519113643</v>
      </c>
      <c r="M12" s="1">
        <f>'[2]Pc, Winter, S1'!M12*Main!$B$8+'EV Scenarios'!M$2*'Node ratio'!$B12</f>
        <v>55.918424512583719</v>
      </c>
      <c r="N12" s="1">
        <f>'[2]Pc, Winter, S1'!N12*Main!$B$8+'EV Scenarios'!N$2*'Node ratio'!$B12</f>
        <v>52.62252861289042</v>
      </c>
      <c r="O12" s="1">
        <f>'[2]Pc, Winter, S1'!O12*Main!$B$8+'EV Scenarios'!O$2*'Node ratio'!$B12</f>
        <v>52.94256009828446</v>
      </c>
      <c r="P12" s="1">
        <f>'[2]Pc, Winter, S1'!P12*Main!$B$8+'EV Scenarios'!P$2*'Node ratio'!$B12</f>
        <v>49.542122891238932</v>
      </c>
      <c r="Q12" s="1">
        <f>'[2]Pc, Winter, S1'!Q12*Main!$B$8+'EV Scenarios'!Q$2*'Node ratio'!$B12</f>
        <v>48.828474983203314</v>
      </c>
      <c r="R12" s="1">
        <f>'[2]Pc, Winter, S1'!R12*Main!$B$8+'EV Scenarios'!R$2*'Node ratio'!$B12</f>
        <v>49.821375327874449</v>
      </c>
      <c r="S12" s="1">
        <f>'[2]Pc, Winter, S1'!S12*Main!$B$8+'EV Scenarios'!S$2*'Node ratio'!$B12</f>
        <v>52.614867258571245</v>
      </c>
      <c r="T12" s="1">
        <f>'[2]Pc, Winter, S1'!T12*Main!$B$8+'EV Scenarios'!T$2*'Node ratio'!$B12</f>
        <v>51.667311775338291</v>
      </c>
      <c r="U12" s="1">
        <f>'[2]Pc, Winter, S1'!U12*Main!$B$8+'EV Scenarios'!U$2*'Node ratio'!$B12</f>
        <v>50.594597995150792</v>
      </c>
      <c r="V12" s="1">
        <f>'[2]Pc, Winter, S1'!V12*Main!$B$8+'EV Scenarios'!V$2*'Node ratio'!$B12</f>
        <v>49.371850545684246</v>
      </c>
      <c r="W12" s="1">
        <f>'[2]Pc, Winter, S1'!W12*Main!$B$8+'EV Scenarios'!W$2*'Node ratio'!$B12</f>
        <v>44.12674517725867</v>
      </c>
      <c r="X12" s="1">
        <f>'[2]Pc, Winter, S1'!X12*Main!$B$8+'EV Scenarios'!X$2*'Node ratio'!$B12</f>
        <v>39.340643503401431</v>
      </c>
      <c r="Y12" s="1">
        <f>'[2]Pc, Winter, S1'!Y12*Main!$B$8+'EV Scenarios'!Y$2*'Node ratio'!$B12</f>
        <v>34.383569816124577</v>
      </c>
      <c r="Z12" s="1"/>
    </row>
    <row r="13" spans="1:26" x14ac:dyDescent="0.25">
      <c r="A13">
        <v>17</v>
      </c>
      <c r="B13" s="1">
        <f>'[2]Pc, Winter, S1'!B13*Main!$B$8+'EV Scenarios'!B$2*'Node ratio'!$B13</f>
        <v>8.0873092926288788</v>
      </c>
      <c r="C13" s="1">
        <f>'[2]Pc, Winter, S1'!C13*Main!$B$8+'EV Scenarios'!C$2*'Node ratio'!$B13</f>
        <v>7.8465149986508456</v>
      </c>
      <c r="D13" s="1">
        <f>'[2]Pc, Winter, S1'!D13*Main!$B$8+'EV Scenarios'!D$2*'Node ratio'!$B13</f>
        <v>6.9243931754487287</v>
      </c>
      <c r="E13" s="1">
        <f>'[2]Pc, Winter, S1'!E13*Main!$B$8+'EV Scenarios'!E$2*'Node ratio'!$B13</f>
        <v>7.2543963182068198</v>
      </c>
      <c r="F13" s="1">
        <f>'[2]Pc, Winter, S1'!F13*Main!$B$8+'EV Scenarios'!F$2*'Node ratio'!$B13</f>
        <v>7.4487178450489155</v>
      </c>
      <c r="G13" s="1">
        <f>'[2]Pc, Winter, S1'!G13*Main!$B$8+'EV Scenarios'!G$2*'Node ratio'!$B13</f>
        <v>8.4249954721984022</v>
      </c>
      <c r="H13" s="1">
        <f>'[2]Pc, Winter, S1'!H13*Main!$B$8+'EV Scenarios'!H$2*'Node ratio'!$B13</f>
        <v>9.6782145761744243</v>
      </c>
      <c r="I13" s="1">
        <f>'[2]Pc, Winter, S1'!I13*Main!$B$8+'EV Scenarios'!I$2*'Node ratio'!$B13</f>
        <v>11.491864623672885</v>
      </c>
      <c r="J13" s="1">
        <f>'[2]Pc, Winter, S1'!J13*Main!$B$8+'EV Scenarios'!J$2*'Node ratio'!$B13</f>
        <v>11.491526371938392</v>
      </c>
      <c r="K13" s="1">
        <f>'[2]Pc, Winter, S1'!K13*Main!$B$8+'EV Scenarios'!K$2*'Node ratio'!$B13</f>
        <v>11.898150237643804</v>
      </c>
      <c r="L13" s="1">
        <f>'[2]Pc, Winter, S1'!L13*Main!$B$8+'EV Scenarios'!L$2*'Node ratio'!$B13</f>
        <v>10.44933975542761</v>
      </c>
      <c r="M13" s="1">
        <f>'[2]Pc, Winter, S1'!M13*Main!$B$8+'EV Scenarios'!M$2*'Node ratio'!$B13</f>
        <v>10.919811172655459</v>
      </c>
      <c r="N13" s="1">
        <f>'[2]Pc, Winter, S1'!N13*Main!$B$8+'EV Scenarios'!N$2*'Node ratio'!$B13</f>
        <v>10.269327161125927</v>
      </c>
      <c r="O13" s="1">
        <f>'[2]Pc, Winter, S1'!O13*Main!$B$8+'EV Scenarios'!O$2*'Node ratio'!$B13</f>
        <v>9.8183825979010351</v>
      </c>
      <c r="P13" s="1">
        <f>'[2]Pc, Winter, S1'!P13*Main!$B$8+'EV Scenarios'!P$2*'Node ratio'!$B13</f>
        <v>10.109373742083259</v>
      </c>
      <c r="Q13" s="1">
        <f>'[2]Pc, Winter, S1'!Q13*Main!$B$8+'EV Scenarios'!Q$2*'Node ratio'!$B13</f>
        <v>10.522111365824525</v>
      </c>
      <c r="R13" s="1">
        <f>'[2]Pc, Winter, S1'!R13*Main!$B$8+'EV Scenarios'!R$2*'Node ratio'!$B13</f>
        <v>11.73017167355108</v>
      </c>
      <c r="S13" s="1">
        <f>'[2]Pc, Winter, S1'!S13*Main!$B$8+'EV Scenarios'!S$2*'Node ratio'!$B13</f>
        <v>12.425466862446656</v>
      </c>
      <c r="T13" s="1">
        <f>'[2]Pc, Winter, S1'!T13*Main!$B$8+'EV Scenarios'!T$2*'Node ratio'!$B13</f>
        <v>11.793345156335878</v>
      </c>
      <c r="U13" s="1">
        <f>'[2]Pc, Winter, S1'!U13*Main!$B$8+'EV Scenarios'!U$2*'Node ratio'!$B13</f>
        <v>12.587608712266071</v>
      </c>
      <c r="V13" s="1">
        <f>'[2]Pc, Winter, S1'!V13*Main!$B$8+'EV Scenarios'!V$2*'Node ratio'!$B13</f>
        <v>12.601877025676233</v>
      </c>
      <c r="W13" s="1">
        <f>'[2]Pc, Winter, S1'!W13*Main!$B$8+'EV Scenarios'!W$2*'Node ratio'!$B13</f>
        <v>10.967835752103015</v>
      </c>
      <c r="X13" s="1">
        <f>'[2]Pc, Winter, S1'!X13*Main!$B$8+'EV Scenarios'!X$2*'Node ratio'!$B13</f>
        <v>9.4579930388533491</v>
      </c>
      <c r="Y13" s="1">
        <f>'[2]Pc, Winter, S1'!Y13*Main!$B$8+'EV Scenarios'!Y$2*'Node ratio'!$B13</f>
        <v>9.3192693942363967</v>
      </c>
      <c r="Z13" s="1"/>
    </row>
    <row r="14" spans="1:26" x14ac:dyDescent="0.25">
      <c r="A14">
        <v>18</v>
      </c>
      <c r="B14" s="1">
        <f>'[2]Pc, Winter, S1'!B14*Main!$B$8+'EV Scenarios'!B$2*'Node ratio'!$B14</f>
        <v>0.72560195288659968</v>
      </c>
      <c r="C14" s="1">
        <f>'[2]Pc, Winter, S1'!C14*Main!$B$8+'EV Scenarios'!C$2*'Node ratio'!$B14</f>
        <v>0.7250468647424918</v>
      </c>
      <c r="D14" s="1">
        <f>'[2]Pc, Winter, S1'!D14*Main!$B$8+'EV Scenarios'!D$2*'Node ratio'!$B14</f>
        <v>0.72221569797352392</v>
      </c>
      <c r="E14" s="1">
        <f>'[2]Pc, Winter, S1'!E14*Main!$B$8+'EV Scenarios'!E$2*'Node ratio'!$B14</f>
        <v>0.72097553105830015</v>
      </c>
      <c r="F14" s="1">
        <f>'[2]Pc, Winter, S1'!F14*Main!$B$8+'EV Scenarios'!F$2*'Node ratio'!$B14</f>
        <v>0.7803053622830467</v>
      </c>
      <c r="G14" s="1">
        <f>'[2]Pc, Winter, S1'!G14*Main!$B$8+'EV Scenarios'!G$2*'Node ratio'!$B14</f>
        <v>0.70197566073983675</v>
      </c>
      <c r="H14" s="1">
        <f>'[2]Pc, Winter, S1'!H14*Main!$B$8+'EV Scenarios'!H$2*'Node ratio'!$B14</f>
        <v>1.1410661823699975</v>
      </c>
      <c r="I14" s="1">
        <f>'[2]Pc, Winter, S1'!I14*Main!$B$8+'EV Scenarios'!I$2*'Node ratio'!$B14</f>
        <v>1.1874608680406724</v>
      </c>
      <c r="J14" s="1">
        <f>'[2]Pc, Winter, S1'!J14*Main!$B$8+'EV Scenarios'!J$2*'Node ratio'!$B14</f>
        <v>1.1872650996895036</v>
      </c>
      <c r="K14" s="1">
        <f>'[2]Pc, Winter, S1'!K14*Main!$B$8+'EV Scenarios'!K$2*'Node ratio'!$B14</f>
        <v>1.4015991866567417</v>
      </c>
      <c r="L14" s="1">
        <f>'[2]Pc, Winter, S1'!L14*Main!$B$8+'EV Scenarios'!L$2*'Node ratio'!$B14</f>
        <v>1.7529278441567253</v>
      </c>
      <c r="M14" s="1">
        <f>'[2]Pc, Winter, S1'!M14*Main!$B$8+'EV Scenarios'!M$2*'Node ratio'!$B14</f>
        <v>1.5907730389935295</v>
      </c>
      <c r="N14" s="1">
        <f>'[2]Pc, Winter, S1'!N14*Main!$B$8+'EV Scenarios'!N$2*'Node ratio'!$B14</f>
        <v>1.7795966139828059</v>
      </c>
      <c r="O14" s="1">
        <f>'[2]Pc, Winter, S1'!O14*Main!$B$8+'EV Scenarios'!O$2*'Node ratio'!$B14</f>
        <v>1.7865437202895413</v>
      </c>
      <c r="P14" s="1">
        <f>'[2]Pc, Winter, S1'!P14*Main!$B$8+'EV Scenarios'!P$2*'Node ratio'!$B14</f>
        <v>1.6721335399615072</v>
      </c>
      <c r="Q14" s="1">
        <f>'[2]Pc, Winter, S1'!Q14*Main!$B$8+'EV Scenarios'!Q$2*'Node ratio'!$B14</f>
        <v>1.6430775761560408</v>
      </c>
      <c r="R14" s="1">
        <f>'[2]Pc, Winter, S1'!R14*Main!$B$8+'EV Scenarios'!R$2*'Node ratio'!$B14</f>
        <v>1.762078981292694</v>
      </c>
      <c r="S14" s="1">
        <f>'[2]Pc, Winter, S1'!S14*Main!$B$8+'EV Scenarios'!S$2*'Node ratio'!$B14</f>
        <v>1.8264925892551744</v>
      </c>
      <c r="T14" s="1">
        <f>'[2]Pc, Winter, S1'!T14*Main!$B$8+'EV Scenarios'!T$2*'Node ratio'!$B14</f>
        <v>1.8253073935922162</v>
      </c>
      <c r="U14" s="1">
        <f>'[2]Pc, Winter, S1'!U14*Main!$B$8+'EV Scenarios'!U$2*'Node ratio'!$B14</f>
        <v>1.8257251456539731</v>
      </c>
      <c r="V14" s="1">
        <f>'[2]Pc, Winter, S1'!V14*Main!$B$8+'EV Scenarios'!V$2*'Node ratio'!$B14</f>
        <v>1.826222445867451</v>
      </c>
      <c r="W14" s="1">
        <f>'[2]Pc, Winter, S1'!W14*Main!$B$8+'EV Scenarios'!W$2*'Node ratio'!$B14</f>
        <v>1.225565679861377</v>
      </c>
      <c r="X14" s="1">
        <f>'[2]Pc, Winter, S1'!X14*Main!$B$8+'EV Scenarios'!X$2*'Node ratio'!$B14</f>
        <v>0.97909920374739934</v>
      </c>
      <c r="Y14" s="1">
        <f>'[2]Pc, Winter, S1'!Y14*Main!$B$8+'EV Scenarios'!Y$2*'Node ratio'!$B14</f>
        <v>0.80416778070553785</v>
      </c>
      <c r="Z14" s="1"/>
    </row>
    <row r="15" spans="1:26" x14ac:dyDescent="0.25">
      <c r="A15">
        <v>20</v>
      </c>
      <c r="B15" s="1">
        <f>'[2]Pc, Winter, S1'!B15*Main!$B$8+'EV Scenarios'!B$2*'Node ratio'!$B15</f>
        <v>4.5490597976416378</v>
      </c>
      <c r="C15" s="1">
        <f>'[2]Pc, Winter, S1'!C15*Main!$B$8+'EV Scenarios'!C$2*'Node ratio'!$B15</f>
        <v>4.5472280324471352</v>
      </c>
      <c r="D15" s="1">
        <f>'[2]Pc, Winter, S1'!D15*Main!$B$8+'EV Scenarios'!D$2*'Node ratio'!$B15</f>
        <v>4.5378853130929695</v>
      </c>
      <c r="E15" s="1">
        <f>'[2]Pc, Winter, S1'!E15*Main!$B$8+'EV Scenarios'!E$2*'Node ratio'!$B15</f>
        <v>4.4692896319937816</v>
      </c>
      <c r="F15" s="1">
        <f>'[2]Pc, Winter, S1'!F15*Main!$B$8+'EV Scenarios'!F$2*'Node ratio'!$B15</f>
        <v>4.9807289043777736</v>
      </c>
      <c r="G15" s="1">
        <f>'[2]Pc, Winter, S1'!G15*Main!$B$8+'EV Scenarios'!G$2*'Node ratio'!$B15</f>
        <v>4.6635520634418492</v>
      </c>
      <c r="H15" s="1">
        <f>'[2]Pc, Winter, S1'!H15*Main!$B$8+'EV Scenarios'!H$2*'Node ratio'!$B15</f>
        <v>4.7386635922065024</v>
      </c>
      <c r="I15" s="1">
        <f>'[2]Pc, Winter, S1'!I15*Main!$B$8+'EV Scenarios'!I$2*'Node ratio'!$B15</f>
        <v>3.9083186846167175</v>
      </c>
      <c r="J15" s="1">
        <f>'[2]Pc, Winter, S1'!J15*Main!$B$8+'EV Scenarios'!J$2*'Node ratio'!$B15</f>
        <v>3.3464931606106179</v>
      </c>
      <c r="K15" s="1">
        <f>'[2]Pc, Winter, S1'!K15*Main!$B$8+'EV Scenarios'!K$2*'Node ratio'!$B15</f>
        <v>2.9308766678881586</v>
      </c>
      <c r="L15" s="1">
        <f>'[2]Pc, Winter, S1'!L15*Main!$B$8+'EV Scenarios'!L$2*'Node ratio'!$B15</f>
        <v>3.5210218833387978</v>
      </c>
      <c r="M15" s="1">
        <f>'[2]Pc, Winter, S1'!M15*Main!$B$8+'EV Scenarios'!M$2*'Node ratio'!$B15</f>
        <v>3.9846463665336027</v>
      </c>
      <c r="N15" s="1">
        <f>'[2]Pc, Winter, S1'!N15*Main!$B$8+'EV Scenarios'!N$2*'Node ratio'!$B15</f>
        <v>4.3735571144703025</v>
      </c>
      <c r="O15" s="1">
        <f>'[2]Pc, Winter, S1'!O15*Main!$B$8+'EV Scenarios'!O$2*'Node ratio'!$B15</f>
        <v>4.763167341221604</v>
      </c>
      <c r="P15" s="1">
        <f>'[2]Pc, Winter, S1'!P15*Main!$B$8+'EV Scenarios'!P$2*'Node ratio'!$B15</f>
        <v>4.6339444897756845</v>
      </c>
      <c r="Q15" s="1">
        <f>'[2]Pc, Winter, S1'!Q15*Main!$B$8+'EV Scenarios'!Q$2*'Node ratio'!$B15</f>
        <v>4.0538456408969852</v>
      </c>
      <c r="R15" s="1">
        <f>'[2]Pc, Winter, S1'!R15*Main!$B$8+'EV Scenarios'!R$2*'Node ratio'!$B15</f>
        <v>4.1189837085990364</v>
      </c>
      <c r="S15" s="1">
        <f>'[2]Pc, Winter, S1'!S15*Main!$B$8+'EV Scenarios'!S$2*'Node ratio'!$B15</f>
        <v>4.4435682309854796</v>
      </c>
      <c r="T15" s="1">
        <f>'[2]Pc, Winter, S1'!T15*Main!$B$8+'EV Scenarios'!T$2*'Node ratio'!$B15</f>
        <v>4.5041614444424551</v>
      </c>
      <c r="U15" s="1">
        <f>'[2]Pc, Winter, S1'!U15*Main!$B$8+'EV Scenarios'!U$2*'Node ratio'!$B15</f>
        <v>4.3765313982952847</v>
      </c>
      <c r="V15" s="1">
        <f>'[2]Pc, Winter, S1'!V15*Main!$B$8+'EV Scenarios'!V$2*'Node ratio'!$B15</f>
        <v>4.4555747208061947</v>
      </c>
      <c r="W15" s="1">
        <f>'[2]Pc, Winter, S1'!W15*Main!$B$8+'EV Scenarios'!W$2*'Node ratio'!$B15</f>
        <v>5.0735502507118246</v>
      </c>
      <c r="X15" s="1">
        <f>'[2]Pc, Winter, S1'!X15*Main!$B$8+'EV Scenarios'!X$2*'Node ratio'!$B15</f>
        <v>4.8638696984309213</v>
      </c>
      <c r="Y15" s="1">
        <f>'[2]Pc, Winter, S1'!Y15*Main!$B$8+'EV Scenarios'!Y$2*'Node ratio'!$B15</f>
        <v>4.4176592761464111</v>
      </c>
      <c r="Z15" s="1"/>
    </row>
    <row r="16" spans="1:26" x14ac:dyDescent="0.25">
      <c r="A16">
        <v>21</v>
      </c>
      <c r="B16" s="1">
        <f>'[2]Pc, Winter, S1'!B16*Main!$B$8+'EV Scenarios'!B$2*'Node ratio'!$B16</f>
        <v>7.238570984483836</v>
      </c>
      <c r="C16" s="1">
        <f>'[2]Pc, Winter, S1'!C16*Main!$B$8+'EV Scenarios'!C$2*'Node ratio'!$B16</f>
        <v>6.705021420738813</v>
      </c>
      <c r="D16" s="1">
        <f>'[2]Pc, Winter, S1'!D16*Main!$B$8+'EV Scenarios'!D$2*'Node ratio'!$B16</f>
        <v>6.2944151304825544</v>
      </c>
      <c r="E16" s="1">
        <f>'[2]Pc, Winter, S1'!E16*Main!$B$8+'EV Scenarios'!E$2*'Node ratio'!$B16</f>
        <v>6.2389279788090457</v>
      </c>
      <c r="F16" s="1">
        <f>'[2]Pc, Winter, S1'!F16*Main!$B$8+'EV Scenarios'!F$2*'Node ratio'!$B16</f>
        <v>6.2337983365305449</v>
      </c>
      <c r="G16" s="1">
        <f>'[2]Pc, Winter, S1'!G16*Main!$B$8+'EV Scenarios'!G$2*'Node ratio'!$B16</f>
        <v>6.9663353396221117</v>
      </c>
      <c r="H16" s="1">
        <f>'[2]Pc, Winter, S1'!H16*Main!$B$8+'EV Scenarios'!H$2*'Node ratio'!$B16</f>
        <v>10.556757312351365</v>
      </c>
      <c r="I16" s="1">
        <f>'[2]Pc, Winter, S1'!I16*Main!$B$8+'EV Scenarios'!I$2*'Node ratio'!$B16</f>
        <v>12.782170590503934</v>
      </c>
      <c r="J16" s="1">
        <f>'[2]Pc, Winter, S1'!J16*Main!$B$8+'EV Scenarios'!J$2*'Node ratio'!$B16</f>
        <v>13.625530938046213</v>
      </c>
      <c r="K16" s="1">
        <f>'[2]Pc, Winter, S1'!K16*Main!$B$8+'EV Scenarios'!K$2*'Node ratio'!$B16</f>
        <v>13.692813363822836</v>
      </c>
      <c r="L16" s="1">
        <f>'[2]Pc, Winter, S1'!L16*Main!$B$8+'EV Scenarios'!L$2*'Node ratio'!$B16</f>
        <v>13.084632846617501</v>
      </c>
      <c r="M16" s="1">
        <f>'[2]Pc, Winter, S1'!M16*Main!$B$8+'EV Scenarios'!M$2*'Node ratio'!$B16</f>
        <v>13.663144939637069</v>
      </c>
      <c r="N16" s="1">
        <f>'[2]Pc, Winter, S1'!N16*Main!$B$8+'EV Scenarios'!N$2*'Node ratio'!$B16</f>
        <v>13.738877241831137</v>
      </c>
      <c r="O16" s="1">
        <f>'[2]Pc, Winter, S1'!O16*Main!$B$8+'EV Scenarios'!O$2*'Node ratio'!$B16</f>
        <v>13.53900586347223</v>
      </c>
      <c r="P16" s="1">
        <f>'[2]Pc, Winter, S1'!P16*Main!$B$8+'EV Scenarios'!P$2*'Node ratio'!$B16</f>
        <v>12.061341180714686</v>
      </c>
      <c r="Q16" s="1">
        <f>'[2]Pc, Winter, S1'!Q16*Main!$B$8+'EV Scenarios'!Q$2*'Node ratio'!$B16</f>
        <v>11.288384838170389</v>
      </c>
      <c r="R16" s="1">
        <f>'[2]Pc, Winter, S1'!R16*Main!$B$8+'EV Scenarios'!R$2*'Node ratio'!$B16</f>
        <v>11.935023647101895</v>
      </c>
      <c r="S16" s="1">
        <f>'[2]Pc, Winter, S1'!S16*Main!$B$8+'EV Scenarios'!S$2*'Node ratio'!$B16</f>
        <v>13.920493387138398</v>
      </c>
      <c r="T16" s="1">
        <f>'[2]Pc, Winter, S1'!T16*Main!$B$8+'EV Scenarios'!T$2*'Node ratio'!$B16</f>
        <v>13.259134094281881</v>
      </c>
      <c r="U16" s="1">
        <f>'[2]Pc, Winter, S1'!U16*Main!$B$8+'EV Scenarios'!U$2*'Node ratio'!$B16</f>
        <v>13.082008822331543</v>
      </c>
      <c r="V16" s="1">
        <f>'[2]Pc, Winter, S1'!V16*Main!$B$8+'EV Scenarios'!V$2*'Node ratio'!$B16</f>
        <v>12.763635309058591</v>
      </c>
      <c r="W16" s="1">
        <f>'[2]Pc, Winter, S1'!W16*Main!$B$8+'EV Scenarios'!W$2*'Node ratio'!$B16</f>
        <v>11.89611845841376</v>
      </c>
      <c r="X16" s="1">
        <f>'[2]Pc, Winter, S1'!X16*Main!$B$8+'EV Scenarios'!X$2*'Node ratio'!$B16</f>
        <v>9.9798508051992982</v>
      </c>
      <c r="Y16" s="1">
        <f>'[2]Pc, Winter, S1'!Y16*Main!$B$8+'EV Scenarios'!Y$2*'Node ratio'!$B16</f>
        <v>8.6903073379552218</v>
      </c>
      <c r="Z16" s="1"/>
    </row>
    <row r="17" spans="1:26" x14ac:dyDescent="0.25">
      <c r="A17">
        <v>26</v>
      </c>
      <c r="B17" s="1">
        <f>'[2]Pc, Winter, S1'!B17*Main!$B$8+'EV Scenarios'!B$2*'Node ratio'!$B17</f>
        <v>25.580690774559859</v>
      </c>
      <c r="C17" s="1">
        <f>'[2]Pc, Winter, S1'!C17*Main!$B$8+'EV Scenarios'!C$2*'Node ratio'!$B17</f>
        <v>22.811971619903996</v>
      </c>
      <c r="D17" s="1">
        <f>'[2]Pc, Winter, S1'!D17*Main!$B$8+'EV Scenarios'!D$2*'Node ratio'!$B17</f>
        <v>21.686406495574495</v>
      </c>
      <c r="E17" s="1">
        <f>'[2]Pc, Winter, S1'!E17*Main!$B$8+'EV Scenarios'!E$2*'Node ratio'!$B17</f>
        <v>21.394892992303109</v>
      </c>
      <c r="F17" s="1">
        <f>'[2]Pc, Winter, S1'!F17*Main!$B$8+'EV Scenarios'!F$2*'Node ratio'!$B17</f>
        <v>21.361893112346689</v>
      </c>
      <c r="G17" s="1">
        <f>'[2]Pc, Winter, S1'!G17*Main!$B$8+'EV Scenarios'!G$2*'Node ratio'!$B17</f>
        <v>22.583605226372807</v>
      </c>
      <c r="H17" s="1">
        <f>'[2]Pc, Winter, S1'!H17*Main!$B$8+'EV Scenarios'!H$2*'Node ratio'!$B17</f>
        <v>28.102028861631258</v>
      </c>
      <c r="I17" s="1">
        <f>'[2]Pc, Winter, S1'!I17*Main!$B$8+'EV Scenarios'!I$2*'Node ratio'!$B17</f>
        <v>31.768185586339783</v>
      </c>
      <c r="J17" s="1">
        <f>'[2]Pc, Winter, S1'!J17*Main!$B$8+'EV Scenarios'!J$2*'Node ratio'!$B17</f>
        <v>35.469897623586689</v>
      </c>
      <c r="K17" s="1">
        <f>'[2]Pc, Winter, S1'!K17*Main!$B$8+'EV Scenarios'!K$2*'Node ratio'!$B17</f>
        <v>36.332792494617301</v>
      </c>
      <c r="L17" s="1">
        <f>'[2]Pc, Winter, S1'!L17*Main!$B$8+'EV Scenarios'!L$2*'Node ratio'!$B17</f>
        <v>36.188187815948318</v>
      </c>
      <c r="M17" s="1">
        <f>'[2]Pc, Winter, S1'!M17*Main!$B$8+'EV Scenarios'!M$2*'Node ratio'!$B17</f>
        <v>36.182437797125829</v>
      </c>
      <c r="N17" s="1">
        <f>'[2]Pc, Winter, S1'!N17*Main!$B$8+'EV Scenarios'!N$2*'Node ratio'!$B17</f>
        <v>35.51065661674351</v>
      </c>
      <c r="O17" s="1">
        <f>'[2]Pc, Winter, S1'!O17*Main!$B$8+'EV Scenarios'!O$2*'Node ratio'!$B17</f>
        <v>34.86404977325536</v>
      </c>
      <c r="P17" s="1">
        <f>'[2]Pc, Winter, S1'!P17*Main!$B$8+'EV Scenarios'!P$2*'Node ratio'!$B17</f>
        <v>33.894870546310393</v>
      </c>
      <c r="Q17" s="1">
        <f>'[2]Pc, Winter, S1'!Q17*Main!$B$8+'EV Scenarios'!Q$2*'Node ratio'!$B17</f>
        <v>33.254435750960987</v>
      </c>
      <c r="R17" s="1">
        <f>'[2]Pc, Winter, S1'!R17*Main!$B$8+'EV Scenarios'!R$2*'Node ratio'!$B17</f>
        <v>32.517803864299282</v>
      </c>
      <c r="S17" s="1">
        <f>'[2]Pc, Winter, S1'!S17*Main!$B$8+'EV Scenarios'!S$2*'Node ratio'!$B17</f>
        <v>34.820713928685606</v>
      </c>
      <c r="T17" s="1">
        <f>'[2]Pc, Winter, S1'!T17*Main!$B$8+'EV Scenarios'!T$2*'Node ratio'!$B17</f>
        <v>36.560330417302211</v>
      </c>
      <c r="U17" s="1">
        <f>'[2]Pc, Winter, S1'!U17*Main!$B$8+'EV Scenarios'!U$2*'Node ratio'!$B17</f>
        <v>36.560169978542021</v>
      </c>
      <c r="V17" s="1">
        <f>'[2]Pc, Winter, S1'!V17*Main!$B$8+'EV Scenarios'!V$2*'Node ratio'!$B17</f>
        <v>36.5618983791218</v>
      </c>
      <c r="W17" s="1">
        <f>'[2]Pc, Winter, S1'!W17*Main!$B$8+'EV Scenarios'!W$2*'Node ratio'!$B17</f>
        <v>34.813425152545719</v>
      </c>
      <c r="X17" s="1">
        <f>'[2]Pc, Winter, S1'!X17*Main!$B$8+'EV Scenarios'!X$2*'Node ratio'!$B17</f>
        <v>32.361988174408133</v>
      </c>
      <c r="Y17" s="1">
        <f>'[2]Pc, Winter, S1'!Y17*Main!$B$8+'EV Scenarios'!Y$2*'Node ratio'!$B17</f>
        <v>28.986417539753887</v>
      </c>
      <c r="Z17" s="1"/>
    </row>
    <row r="18" spans="1:26" x14ac:dyDescent="0.25">
      <c r="A18">
        <v>30</v>
      </c>
      <c r="B18" s="1">
        <f>'[2]Pc, Winter, S1'!B18*Main!$B$8+'EV Scenarios'!B$2*'Node ratio'!$B18</f>
        <v>12.095867335495241</v>
      </c>
      <c r="C18" s="1">
        <f>'[2]Pc, Winter, S1'!C18*Main!$B$8+'EV Scenarios'!C$2*'Node ratio'!$B18</f>
        <v>11.332052984332298</v>
      </c>
      <c r="D18" s="1">
        <f>'[2]Pc, Winter, S1'!D18*Main!$B$8+'EV Scenarios'!D$2*'Node ratio'!$B18</f>
        <v>11.342799402557963</v>
      </c>
      <c r="E18" s="1">
        <f>'[2]Pc, Winter, S1'!E18*Main!$B$8+'EV Scenarios'!E$2*'Node ratio'!$B18</f>
        <v>11.354913560755023</v>
      </c>
      <c r="F18" s="1">
        <f>'[2]Pc, Winter, S1'!F18*Main!$B$8+'EV Scenarios'!F$2*'Node ratio'!$B18</f>
        <v>11.552073318725448</v>
      </c>
      <c r="G18" s="1">
        <f>'[2]Pc, Winter, S1'!G18*Main!$B$8+'EV Scenarios'!G$2*'Node ratio'!$B18</f>
        <v>12.301741892822937</v>
      </c>
      <c r="H18" s="1">
        <f>'[2]Pc, Winter, S1'!H18*Main!$B$8+'EV Scenarios'!H$2*'Node ratio'!$B18</f>
        <v>15.877138636698882</v>
      </c>
      <c r="I18" s="1">
        <f>'[2]Pc, Winter, S1'!I18*Main!$B$8+'EV Scenarios'!I$2*'Node ratio'!$B18</f>
        <v>17.767525495663534</v>
      </c>
      <c r="J18" s="1">
        <f>'[2]Pc, Winter, S1'!J18*Main!$B$8+'EV Scenarios'!J$2*'Node ratio'!$B18</f>
        <v>18.424068880393204</v>
      </c>
      <c r="K18" s="1">
        <f>'[2]Pc, Winter, S1'!K18*Main!$B$8+'EV Scenarios'!K$2*'Node ratio'!$B18</f>
        <v>17.817176809587064</v>
      </c>
      <c r="L18" s="1">
        <f>'[2]Pc, Winter, S1'!L18*Main!$B$8+'EV Scenarios'!L$2*'Node ratio'!$B18</f>
        <v>17.82865085601442</v>
      </c>
      <c r="M18" s="1">
        <f>'[2]Pc, Winter, S1'!M18*Main!$B$8+'EV Scenarios'!M$2*'Node ratio'!$B18</f>
        <v>18.720614482799391</v>
      </c>
      <c r="N18" s="1">
        <f>'[2]Pc, Winter, S1'!N18*Main!$B$8+'EV Scenarios'!N$2*'Node ratio'!$B18</f>
        <v>18.466814520613998</v>
      </c>
      <c r="O18" s="1">
        <f>'[2]Pc, Winter, S1'!O18*Main!$B$8+'EV Scenarios'!O$2*'Node ratio'!$B18</f>
        <v>18.462623138318516</v>
      </c>
      <c r="P18" s="1">
        <f>'[2]Pc, Winter, S1'!P18*Main!$B$8+'EV Scenarios'!P$2*'Node ratio'!$B18</f>
        <v>17.69575039167599</v>
      </c>
      <c r="Q18" s="1">
        <f>'[2]Pc, Winter, S1'!Q18*Main!$B$8+'EV Scenarios'!Q$2*'Node ratio'!$B18</f>
        <v>17.381592700217492</v>
      </c>
      <c r="R18" s="1">
        <f>'[2]Pc, Winter, S1'!R18*Main!$B$8+'EV Scenarios'!R$2*'Node ratio'!$B18</f>
        <v>17.375865506492435</v>
      </c>
      <c r="S18" s="1">
        <f>'[2]Pc, Winter, S1'!S18*Main!$B$8+'EV Scenarios'!S$2*'Node ratio'!$B18</f>
        <v>17.803781567355788</v>
      </c>
      <c r="T18" s="1">
        <f>'[2]Pc, Winter, S1'!T18*Main!$B$8+'EV Scenarios'!T$2*'Node ratio'!$B18</f>
        <v>17.467618736947408</v>
      </c>
      <c r="U18" s="1">
        <f>'[2]Pc, Winter, S1'!U18*Main!$B$8+'EV Scenarios'!U$2*'Node ratio'!$B18</f>
        <v>16.905292407481959</v>
      </c>
      <c r="V18" s="1">
        <f>'[2]Pc, Winter, S1'!V18*Main!$B$8+'EV Scenarios'!V$2*'Node ratio'!$B18</f>
        <v>16.99682358945795</v>
      </c>
      <c r="W18" s="1">
        <f>'[2]Pc, Winter, S1'!W18*Main!$B$8+'EV Scenarios'!W$2*'Node ratio'!$B18</f>
        <v>15.974780731206176</v>
      </c>
      <c r="X18" s="1">
        <f>'[2]Pc, Winter, S1'!X18*Main!$B$8+'EV Scenarios'!X$2*'Node ratio'!$B18</f>
        <v>13.746846437973915</v>
      </c>
      <c r="Y18" s="1">
        <f>'[2]Pc, Winter, S1'!Y18*Main!$B$8+'EV Scenarios'!Y$2*'Node ratio'!$B18</f>
        <v>13.041637236703686</v>
      </c>
      <c r="Z18" s="1"/>
    </row>
    <row r="19" spans="1:26" x14ac:dyDescent="0.25">
      <c r="A19">
        <v>35</v>
      </c>
      <c r="B19" s="1">
        <f>'[2]Pc, Winter, S1'!B19*Main!$B$8+'EV Scenarios'!B$2*'Node ratio'!$B19</f>
        <v>19.55289933652335</v>
      </c>
      <c r="C19" s="1">
        <f>'[2]Pc, Winter, S1'!C19*Main!$B$8+'EV Scenarios'!C$2*'Node ratio'!$B19</f>
        <v>18.385775552216927</v>
      </c>
      <c r="D19" s="1">
        <f>'[2]Pc, Winter, S1'!D19*Main!$B$8+'EV Scenarios'!D$2*'Node ratio'!$B19</f>
        <v>17.325924620109419</v>
      </c>
      <c r="E19" s="1">
        <f>'[2]Pc, Winter, S1'!E19*Main!$B$8+'EV Scenarios'!E$2*'Node ratio'!$B19</f>
        <v>17.127046292853414</v>
      </c>
      <c r="F19" s="1">
        <f>'[2]Pc, Winter, S1'!F19*Main!$B$8+'EV Scenarios'!F$2*'Node ratio'!$B19</f>
        <v>17.451612237858082</v>
      </c>
      <c r="G19" s="1">
        <f>'[2]Pc, Winter, S1'!G19*Main!$B$8+'EV Scenarios'!G$2*'Node ratio'!$B19</f>
        <v>20.61584902437269</v>
      </c>
      <c r="H19" s="1">
        <f>'[2]Pc, Winter, S1'!H19*Main!$B$8+'EV Scenarios'!H$2*'Node ratio'!$B19</f>
        <v>29.029031935967986</v>
      </c>
      <c r="I19" s="1">
        <f>'[2]Pc, Winter, S1'!I19*Main!$B$8+'EV Scenarios'!I$2*'Node ratio'!$B19</f>
        <v>34.015861091353671</v>
      </c>
      <c r="J19" s="1">
        <f>'[2]Pc, Winter, S1'!J19*Main!$B$8+'EV Scenarios'!J$2*'Node ratio'!$B19</f>
        <v>34.937980005302904</v>
      </c>
      <c r="K19" s="1">
        <f>'[2]Pc, Winter, S1'!K19*Main!$B$8+'EV Scenarios'!K$2*'Node ratio'!$B19</f>
        <v>35.438507243700634</v>
      </c>
      <c r="L19" s="1">
        <f>'[2]Pc, Winter, S1'!L19*Main!$B$8+'EV Scenarios'!L$2*'Node ratio'!$B19</f>
        <v>32.047599313677686</v>
      </c>
      <c r="M19" s="1">
        <f>'[2]Pc, Winter, S1'!M19*Main!$B$8+'EV Scenarios'!M$2*'Node ratio'!$B19</f>
        <v>34.066592205371535</v>
      </c>
      <c r="N19" s="1">
        <f>'[2]Pc, Winter, S1'!N19*Main!$B$8+'EV Scenarios'!N$2*'Node ratio'!$B19</f>
        <v>33.058387176615092</v>
      </c>
      <c r="O19" s="1">
        <f>'[2]Pc, Winter, S1'!O19*Main!$B$8+'EV Scenarios'!O$2*'Node ratio'!$B19</f>
        <v>31.518631900369069</v>
      </c>
      <c r="P19" s="1">
        <f>'[2]Pc, Winter, S1'!P19*Main!$B$8+'EV Scenarios'!P$2*'Node ratio'!$B19</f>
        <v>29.025351070603239</v>
      </c>
      <c r="Q19" s="1">
        <f>'[2]Pc, Winter, S1'!Q19*Main!$B$8+'EV Scenarios'!Q$2*'Node ratio'!$B19</f>
        <v>28.623743896437045</v>
      </c>
      <c r="R19" s="1">
        <f>'[2]Pc, Winter, S1'!R19*Main!$B$8+'EV Scenarios'!R$2*'Node ratio'!$B19</f>
        <v>30.073575254221346</v>
      </c>
      <c r="S19" s="1">
        <f>'[2]Pc, Winter, S1'!S19*Main!$B$8+'EV Scenarios'!S$2*'Node ratio'!$B19</f>
        <v>32.673873346376148</v>
      </c>
      <c r="T19" s="1">
        <f>'[2]Pc, Winter, S1'!T19*Main!$B$8+'EV Scenarios'!T$2*'Node ratio'!$B19</f>
        <v>31.544036903549848</v>
      </c>
      <c r="U19" s="1">
        <f>'[2]Pc, Winter, S1'!U19*Main!$B$8+'EV Scenarios'!U$2*'Node ratio'!$B19</f>
        <v>31.364756968207562</v>
      </c>
      <c r="V19" s="1">
        <f>'[2]Pc, Winter, S1'!V19*Main!$B$8+'EV Scenarios'!V$2*'Node ratio'!$B19</f>
        <v>30.889767207366759</v>
      </c>
      <c r="W19" s="1">
        <f>'[2]Pc, Winter, S1'!W19*Main!$B$8+'EV Scenarios'!W$2*'Node ratio'!$B19</f>
        <v>28.763631545187199</v>
      </c>
      <c r="X19" s="1">
        <f>'[2]Pc, Winter, S1'!X19*Main!$B$8+'EV Scenarios'!X$2*'Node ratio'!$B19</f>
        <v>24.938952199297287</v>
      </c>
      <c r="Y19" s="1">
        <f>'[2]Pc, Winter, S1'!Y19*Main!$B$8+'EV Scenarios'!Y$2*'Node ratio'!$B19</f>
        <v>22.182371109799465</v>
      </c>
      <c r="Z19" s="1"/>
    </row>
    <row r="20" spans="1:26" x14ac:dyDescent="0.25">
      <c r="A20">
        <v>36</v>
      </c>
      <c r="B20" s="1">
        <f>'[2]Pc, Winter, S1'!B20*Main!$B$8+'EV Scenarios'!B$2*'Node ratio'!$B20</f>
        <v>3.5808688420488691E-3</v>
      </c>
      <c r="C20" s="1">
        <f>'[2]Pc, Winter, S1'!C20*Main!$B$8+'EV Scenarios'!C$2*'Node ratio'!$B20</f>
        <v>2.1863497053400827</v>
      </c>
      <c r="D20" s="1">
        <f>'[2]Pc, Winter, S1'!D20*Main!$B$8+'EV Scenarios'!D$2*'Node ratio'!$B20</f>
        <v>-0.42193265493666782</v>
      </c>
      <c r="E20" s="1">
        <f>'[2]Pc, Winter, S1'!E20*Main!$B$8+'EV Scenarios'!E$2*'Node ratio'!$B20</f>
        <v>-5.2851303630142177E-2</v>
      </c>
      <c r="F20" s="1">
        <f>'[2]Pc, Winter, S1'!F20*Main!$B$8+'EV Scenarios'!F$2*'Node ratio'!$B20</f>
        <v>0.158722288639431</v>
      </c>
      <c r="G20" s="1">
        <f>'[2]Pc, Winter, S1'!G20*Main!$B$8+'EV Scenarios'!G$2*'Node ratio'!$B20</f>
        <v>-0.10810076416142295</v>
      </c>
      <c r="H20" s="1">
        <f>'[2]Pc, Winter, S1'!H20*Main!$B$8+'EV Scenarios'!H$2*'Node ratio'!$B20</f>
        <v>3.4129215466864378E-2</v>
      </c>
      <c r="I20" s="1">
        <f>'[2]Pc, Winter, S1'!I20*Main!$B$8+'EV Scenarios'!I$2*'Node ratio'!$B20</f>
        <v>-0.25505916149371616</v>
      </c>
      <c r="J20" s="1">
        <f>'[2]Pc, Winter, S1'!J20*Main!$B$8+'EV Scenarios'!J$2*'Node ratio'!$B20</f>
        <v>-0.4196196058273261</v>
      </c>
      <c r="K20" s="1">
        <f>'[2]Pc, Winter, S1'!K20*Main!$B$8+'EV Scenarios'!K$2*'Node ratio'!$B20</f>
        <v>-2.7023794219499742E-2</v>
      </c>
      <c r="L20" s="1">
        <f>'[2]Pc, Winter, S1'!L20*Main!$B$8+'EV Scenarios'!L$2*'Node ratio'!$B20</f>
        <v>-9.8727417691966274E-2</v>
      </c>
      <c r="M20" s="1">
        <f>'[2]Pc, Winter, S1'!M20*Main!$B$8+'EV Scenarios'!M$2*'Node ratio'!$B20</f>
        <v>0.37496955249027142</v>
      </c>
      <c r="N20" s="1">
        <f>'[2]Pc, Winter, S1'!N20*Main!$B$8+'EV Scenarios'!N$2*'Node ratio'!$B20</f>
        <v>-0.43254820392695148</v>
      </c>
      <c r="O20" s="1">
        <f>'[2]Pc, Winter, S1'!O20*Main!$B$8+'EV Scenarios'!O$2*'Node ratio'!$B20</f>
        <v>-0.8521741125986636</v>
      </c>
      <c r="P20" s="1">
        <f>'[2]Pc, Winter, S1'!P20*Main!$B$8+'EV Scenarios'!P$2*'Node ratio'!$B20</f>
        <v>-0.14221562319820405</v>
      </c>
      <c r="Q20" s="1">
        <f>'[2]Pc, Winter, S1'!Q20*Main!$B$8+'EV Scenarios'!Q$2*'Node ratio'!$B20</f>
        <v>-0.19746042312963508</v>
      </c>
      <c r="R20" s="1">
        <f>'[2]Pc, Winter, S1'!R20*Main!$B$8+'EV Scenarios'!R$2*'Node ratio'!$B20</f>
        <v>0.40435931658878288</v>
      </c>
      <c r="S20" s="1">
        <f>'[2]Pc, Winter, S1'!S20*Main!$B$8+'EV Scenarios'!S$2*'Node ratio'!$B20</f>
        <v>3.5398620537618782E-3</v>
      </c>
      <c r="T20" s="1">
        <f>'[2]Pc, Winter, S1'!T20*Main!$B$8+'EV Scenarios'!T$2*'Node ratio'!$B20</f>
        <v>-0.22096990672501596</v>
      </c>
      <c r="U20" s="1">
        <f>'[2]Pc, Winter, S1'!U20*Main!$B$8+'EV Scenarios'!U$2*'Node ratio'!$B20</f>
        <v>0.43139381209435473</v>
      </c>
      <c r="V20" s="1">
        <f>'[2]Pc, Winter, S1'!V20*Main!$B$8+'EV Scenarios'!V$2*'Node ratio'!$B20</f>
        <v>-0.13751220436229464</v>
      </c>
      <c r="W20" s="1">
        <f>'[2]Pc, Winter, S1'!W20*Main!$B$8+'EV Scenarios'!W$2*'Node ratio'!$B20</f>
        <v>0.1081513399769382</v>
      </c>
      <c r="X20" s="1">
        <f>'[2]Pc, Winter, S1'!X20*Main!$B$8+'EV Scenarios'!X$2*'Node ratio'!$B20</f>
        <v>-8.2231256051416388E-2</v>
      </c>
      <c r="Y20" s="1">
        <f>'[2]Pc, Winter, S1'!Y20*Main!$B$8+'EV Scenarios'!Y$2*'Node ratio'!$B20</f>
        <v>-0.17743689843020691</v>
      </c>
      <c r="Z20" s="1"/>
    </row>
    <row r="21" spans="1:26" x14ac:dyDescent="0.25">
      <c r="A21">
        <v>42</v>
      </c>
      <c r="B21" s="1">
        <f>'[2]Pc, Winter, S1'!B21*Main!$B$8+'EV Scenarios'!B$2*'Node ratio'!$B21</f>
        <v>17.021226018269484</v>
      </c>
      <c r="C21" s="1">
        <f>'[2]Pc, Winter, S1'!C21*Main!$B$8+'EV Scenarios'!C$2*'Node ratio'!$B21</f>
        <v>15.628186128324014</v>
      </c>
      <c r="D21" s="1">
        <f>'[2]Pc, Winter, S1'!D21*Main!$B$8+'EV Scenarios'!D$2*'Node ratio'!$B21</f>
        <v>14.837613224183325</v>
      </c>
      <c r="E21" s="1">
        <f>'[2]Pc, Winter, S1'!E21*Main!$B$8+'EV Scenarios'!E$2*'Node ratio'!$B21</f>
        <v>14.739950790745379</v>
      </c>
      <c r="F21" s="1">
        <f>'[2]Pc, Winter, S1'!F21*Main!$B$8+'EV Scenarios'!F$2*'Node ratio'!$B21</f>
        <v>15.241964259109466</v>
      </c>
      <c r="G21" s="1">
        <f>'[2]Pc, Winter, S1'!G21*Main!$B$8+'EV Scenarios'!G$2*'Node ratio'!$B21</f>
        <v>16.440695348832286</v>
      </c>
      <c r="H21" s="1">
        <f>'[2]Pc, Winter, S1'!H21*Main!$B$8+'EV Scenarios'!H$2*'Node ratio'!$B21</f>
        <v>21.292070412462202</v>
      </c>
      <c r="I21" s="1">
        <f>'[2]Pc, Winter, S1'!I21*Main!$B$8+'EV Scenarios'!I$2*'Node ratio'!$B21</f>
        <v>24.223426955752867</v>
      </c>
      <c r="J21" s="1">
        <f>'[2]Pc, Winter, S1'!J21*Main!$B$8+'EV Scenarios'!J$2*'Node ratio'!$B21</f>
        <v>25.360442443267427</v>
      </c>
      <c r="K21" s="1">
        <f>'[2]Pc, Winter, S1'!K21*Main!$B$8+'EV Scenarios'!K$2*'Node ratio'!$B21</f>
        <v>25.750572081848745</v>
      </c>
      <c r="L21" s="1">
        <f>'[2]Pc, Winter, S1'!L21*Main!$B$8+'EV Scenarios'!L$2*'Node ratio'!$B21</f>
        <v>25.221384252894936</v>
      </c>
      <c r="M21" s="1">
        <f>'[2]Pc, Winter, S1'!M21*Main!$B$8+'EV Scenarios'!M$2*'Node ratio'!$B21</f>
        <v>25.896376500596947</v>
      </c>
      <c r="N21" s="1">
        <f>'[2]Pc, Winter, S1'!N21*Main!$B$8+'EV Scenarios'!N$2*'Node ratio'!$B21</f>
        <v>25.560057301657551</v>
      </c>
      <c r="O21" s="1">
        <f>'[2]Pc, Winter, S1'!O21*Main!$B$8+'EV Scenarios'!O$2*'Node ratio'!$B21</f>
        <v>24.163850292036322</v>
      </c>
      <c r="P21" s="1">
        <f>'[2]Pc, Winter, S1'!P21*Main!$B$8+'EV Scenarios'!P$2*'Node ratio'!$B21</f>
        <v>23.368392654690904</v>
      </c>
      <c r="Q21" s="1">
        <f>'[2]Pc, Winter, S1'!Q21*Main!$B$8+'EV Scenarios'!Q$2*'Node ratio'!$B21</f>
        <v>21.92277737858846</v>
      </c>
      <c r="R21" s="1">
        <f>'[2]Pc, Winter, S1'!R21*Main!$B$8+'EV Scenarios'!R$2*'Node ratio'!$B21</f>
        <v>22.207880538712274</v>
      </c>
      <c r="S21" s="1">
        <f>'[2]Pc, Winter, S1'!S21*Main!$B$8+'EV Scenarios'!S$2*'Node ratio'!$B21</f>
        <v>26.049274941870941</v>
      </c>
      <c r="T21" s="1">
        <f>'[2]Pc, Winter, S1'!T21*Main!$B$8+'EV Scenarios'!T$2*'Node ratio'!$B21</f>
        <v>26.260036607074969</v>
      </c>
      <c r="U21" s="1">
        <f>'[2]Pc, Winter, S1'!U21*Main!$B$8+'EV Scenarios'!U$2*'Node ratio'!$B21</f>
        <v>26.484851060233989</v>
      </c>
      <c r="V21" s="1">
        <f>'[2]Pc, Winter, S1'!V21*Main!$B$8+'EV Scenarios'!V$2*'Node ratio'!$B21</f>
        <v>25.711631067057976</v>
      </c>
      <c r="W21" s="1">
        <f>'[2]Pc, Winter, S1'!W21*Main!$B$8+'EV Scenarios'!W$2*'Node ratio'!$B21</f>
        <v>24.629006249734484</v>
      </c>
      <c r="X21" s="1">
        <f>'[2]Pc, Winter, S1'!X21*Main!$B$8+'EV Scenarios'!X$2*'Node ratio'!$B21</f>
        <v>22.312028330671325</v>
      </c>
      <c r="Y21" s="1">
        <f>'[2]Pc, Winter, S1'!Y21*Main!$B$8+'EV Scenarios'!Y$2*'Node ratio'!$B21</f>
        <v>19.225622459807152</v>
      </c>
      <c r="Z21" s="1"/>
    </row>
    <row r="22" spans="1:26" x14ac:dyDescent="0.25">
      <c r="A22">
        <v>55</v>
      </c>
      <c r="B22" s="1">
        <f>'[2]Pc, Winter, S1'!B22*Main!$B$8+'EV Scenarios'!B$2*'Node ratio'!$B22</f>
        <v>2.9862862444110592</v>
      </c>
      <c r="C22" s="1">
        <f>'[2]Pc, Winter, S1'!C22*Main!$B$8+'EV Scenarios'!C$2*'Node ratio'!$B22</f>
        <v>2.9839454936870435</v>
      </c>
      <c r="D22" s="1">
        <f>'[2]Pc, Winter, S1'!D22*Main!$B$8+'EV Scenarios'!D$2*'Node ratio'!$B22</f>
        <v>2.9720067489406188</v>
      </c>
      <c r="E22" s="1">
        <f>'[2]Pc, Winter, S1'!E22*Main!$B$8+'EV Scenarios'!E$2*'Node ratio'!$B22</f>
        <v>2.9667770901278265</v>
      </c>
      <c r="F22" s="1">
        <f>'[2]Pc, Winter, S1'!F22*Main!$B$8+'EV Scenarios'!F$2*'Node ratio'!$B22</f>
        <v>2.9609165185684811</v>
      </c>
      <c r="G22" s="1">
        <f>'[2]Pc, Winter, S1'!G22*Main!$B$8+'EV Scenarios'!G$2*'Node ratio'!$B22</f>
        <v>2.9594996625899719</v>
      </c>
      <c r="H22" s="1">
        <f>'[2]Pc, Winter, S1'!H22*Main!$B$8+'EV Scenarios'!H$2*'Node ratio'!$B22</f>
        <v>4.6620543439222386</v>
      </c>
      <c r="I22" s="1">
        <f>'[2]Pc, Winter, S1'!I22*Main!$B$8+'EV Scenarios'!I$2*'Node ratio'!$B22</f>
        <v>6.3038262124171958</v>
      </c>
      <c r="J22" s="1">
        <f>'[2]Pc, Winter, S1'!J22*Main!$B$8+'EV Scenarios'!J$2*'Node ratio'!$B22</f>
        <v>6.5910925597461949</v>
      </c>
      <c r="K22" s="1">
        <f>'[2]Pc, Winter, S1'!K22*Main!$B$8+'EV Scenarios'!K$2*'Node ratio'!$B22</f>
        <v>6.8838554636390228</v>
      </c>
      <c r="L22" s="1">
        <f>'[2]Pc, Winter, S1'!L22*Main!$B$8+'EV Scenarios'!L$2*'Node ratio'!$B22</f>
        <v>6.879655123407078</v>
      </c>
      <c r="M22" s="1">
        <f>'[2]Pc, Winter, S1'!M22*Main!$B$8+'EV Scenarios'!M$2*'Node ratio'!$B22</f>
        <v>6.8786339561537053</v>
      </c>
      <c r="N22" s="1">
        <f>'[2]Pc, Winter, S1'!N22*Main!$B$8+'EV Scenarios'!N$2*'Node ratio'!$B22</f>
        <v>6.8810526490947179</v>
      </c>
      <c r="O22" s="1">
        <f>'[2]Pc, Winter, S1'!O22*Main!$B$8+'EV Scenarios'!O$2*'Node ratio'!$B22</f>
        <v>6.8843623209445779</v>
      </c>
      <c r="P22" s="1">
        <f>'[2]Pc, Winter, S1'!P22*Main!$B$8+'EV Scenarios'!P$2*'Node ratio'!$B22</f>
        <v>6.4613436323292097</v>
      </c>
      <c r="Q22" s="1">
        <f>'[2]Pc, Winter, S1'!Q22*Main!$B$8+'EV Scenarios'!Q$2*'Node ratio'!$B22</f>
        <v>6.3209783817798071</v>
      </c>
      <c r="R22" s="1">
        <f>'[2]Pc, Winter, S1'!R22*Main!$B$8+'EV Scenarios'!R$2*'Node ratio'!$B22</f>
        <v>6.321791107944895</v>
      </c>
      <c r="S22" s="1">
        <f>'[2]Pc, Winter, S1'!S22*Main!$B$8+'EV Scenarios'!S$2*'Node ratio'!$B22</f>
        <v>6.7565708848957824</v>
      </c>
      <c r="T22" s="1">
        <f>'[2]Pc, Winter, S1'!T22*Main!$B$8+'EV Scenarios'!T$2*'Node ratio'!$B22</f>
        <v>6.8956189727329553</v>
      </c>
      <c r="U22" s="1">
        <f>'[2]Pc, Winter, S1'!U22*Main!$B$8+'EV Scenarios'!U$2*'Node ratio'!$B22</f>
        <v>6.8973805910478054</v>
      </c>
      <c r="V22" s="1">
        <f>'[2]Pc, Winter, S1'!V22*Main!$B$8+'EV Scenarios'!V$2*'Node ratio'!$B22</f>
        <v>6.8994776558961677</v>
      </c>
      <c r="W22" s="1">
        <f>'[2]Pc, Winter, S1'!W22*Main!$B$8+'EV Scenarios'!W$2*'Node ratio'!$B22</f>
        <v>6.7569568062039647</v>
      </c>
      <c r="X22" s="1">
        <f>'[2]Pc, Winter, S1'!X22*Main!$B$8+'EV Scenarios'!X$2*'Node ratio'!$B22</f>
        <v>5.4095700063662084</v>
      </c>
      <c r="Y22" s="1">
        <f>'[2]Pc, Winter, S1'!Y22*Main!$B$8+'EV Scenarios'!Y$2*'Node ratio'!$B22</f>
        <v>4.7117868898386366</v>
      </c>
      <c r="Z22" s="1"/>
    </row>
    <row r="23" spans="1:26" x14ac:dyDescent="0.25">
      <c r="A23">
        <v>68</v>
      </c>
      <c r="B23" s="1">
        <f>'[2]Pc, Winter, S1'!B23*Main!$B$8+'EV Scenarios'!B$2*'Node ratio'!$B23</f>
        <v>6.7636195634999616</v>
      </c>
      <c r="C23" s="1">
        <f>'[2]Pc, Winter, S1'!C23*Main!$B$8+'EV Scenarios'!C$2*'Node ratio'!$B23</f>
        <v>6.4751466716254003</v>
      </c>
      <c r="D23" s="1">
        <f>'[2]Pc, Winter, S1'!D23*Main!$B$8+'EV Scenarios'!D$2*'Node ratio'!$B23</f>
        <v>6.2036490326614162</v>
      </c>
      <c r="E23" s="1">
        <f>'[2]Pc, Winter, S1'!E23*Main!$B$8+'EV Scenarios'!E$2*'Node ratio'!$B23</f>
        <v>6.8266791564940625</v>
      </c>
      <c r="F23" s="1">
        <f>'[2]Pc, Winter, S1'!F23*Main!$B$8+'EV Scenarios'!F$2*'Node ratio'!$B23</f>
        <v>6.5828149603769557</v>
      </c>
      <c r="G23" s="1">
        <f>'[2]Pc, Winter, S1'!G23*Main!$B$8+'EV Scenarios'!G$2*'Node ratio'!$B23</f>
        <v>6.5809619792079204</v>
      </c>
      <c r="H23" s="1">
        <f>'[2]Pc, Winter, S1'!H23*Main!$B$8+'EV Scenarios'!H$2*'Node ratio'!$B23</f>
        <v>7.3752412781385557</v>
      </c>
      <c r="I23" s="1">
        <f>'[2]Pc, Winter, S1'!I23*Main!$B$8+'EV Scenarios'!I$2*'Node ratio'!$B23</f>
        <v>7.6963660722369083</v>
      </c>
      <c r="J23" s="1">
        <f>'[2]Pc, Winter, S1'!J23*Main!$B$8+'EV Scenarios'!J$2*'Node ratio'!$B23</f>
        <v>7.45908675360758</v>
      </c>
      <c r="K23" s="1">
        <f>'[2]Pc, Winter, S1'!K23*Main!$B$8+'EV Scenarios'!K$2*'Node ratio'!$B23</f>
        <v>8.0950606206984581</v>
      </c>
      <c r="L23" s="1">
        <f>'[2]Pc, Winter, S1'!L23*Main!$B$8+'EV Scenarios'!L$2*'Node ratio'!$B23</f>
        <v>8.2076677621708214</v>
      </c>
      <c r="M23" s="1">
        <f>'[2]Pc, Winter, S1'!M23*Main!$B$8+'EV Scenarios'!M$2*'Node ratio'!$B23</f>
        <v>8.029183351951648</v>
      </c>
      <c r="N23" s="1">
        <f>'[2]Pc, Winter, S1'!N23*Main!$B$8+'EV Scenarios'!N$2*'Node ratio'!$B23</f>
        <v>7.8945606988524251</v>
      </c>
      <c r="O23" s="1">
        <f>'[2]Pc, Winter, S1'!O23*Main!$B$8+'EV Scenarios'!O$2*'Node ratio'!$B23</f>
        <v>7.8201562758933489</v>
      </c>
      <c r="P23" s="1">
        <f>'[2]Pc, Winter, S1'!P23*Main!$B$8+'EV Scenarios'!P$2*'Node ratio'!$B23</f>
        <v>7.7804299347039878</v>
      </c>
      <c r="Q23" s="1">
        <f>'[2]Pc, Winter, S1'!Q23*Main!$B$8+'EV Scenarios'!Q$2*'Node ratio'!$B23</f>
        <v>7.043026091052166</v>
      </c>
      <c r="R23" s="1">
        <f>'[2]Pc, Winter, S1'!R23*Main!$B$8+'EV Scenarios'!R$2*'Node ratio'!$B23</f>
        <v>7.4869607041488111</v>
      </c>
      <c r="S23" s="1">
        <f>'[2]Pc, Winter, S1'!S23*Main!$B$8+'EV Scenarios'!S$2*'Node ratio'!$B23</f>
        <v>7.7069289951514417</v>
      </c>
      <c r="T23" s="1">
        <f>'[2]Pc, Winter, S1'!T23*Main!$B$8+'EV Scenarios'!T$2*'Node ratio'!$B23</f>
        <v>6.9622705946834325</v>
      </c>
      <c r="U23" s="1">
        <f>'[2]Pc, Winter, S1'!U23*Main!$B$8+'EV Scenarios'!U$2*'Node ratio'!$B23</f>
        <v>7.7026966119399152</v>
      </c>
      <c r="V23" s="1">
        <f>'[2]Pc, Winter, S1'!V23*Main!$B$8+'EV Scenarios'!V$2*'Node ratio'!$B23</f>
        <v>7.2133577438676051</v>
      </c>
      <c r="W23" s="1">
        <f>'[2]Pc, Winter, S1'!W23*Main!$B$8+'EV Scenarios'!W$2*'Node ratio'!$B23</f>
        <v>6.7191754991765436</v>
      </c>
      <c r="X23" s="1">
        <f>'[2]Pc, Winter, S1'!X23*Main!$B$8+'EV Scenarios'!X$2*'Node ratio'!$B23</f>
        <v>6.7999486651673777</v>
      </c>
      <c r="Y23" s="1">
        <f>'[2]Pc, Winter, S1'!Y23*Main!$B$8+'EV Scenarios'!Y$2*'Node ratio'!$B23</f>
        <v>6.8088315224596485</v>
      </c>
      <c r="Z23" s="1"/>
    </row>
    <row r="24" spans="1:26" x14ac:dyDescent="0.25">
      <c r="A24">
        <v>72</v>
      </c>
      <c r="B24" s="1">
        <f>'[2]Pc, Winter, S1'!B24*Main!$B$8+'EV Scenarios'!B$2*'Node ratio'!$B24</f>
        <v>21.611040942821305</v>
      </c>
      <c r="C24" s="1">
        <f>'[2]Pc, Winter, S1'!C24*Main!$B$8+'EV Scenarios'!C$2*'Node ratio'!$B24</f>
        <v>10.81315145674162</v>
      </c>
      <c r="D24" s="1">
        <f>'[2]Pc, Winter, S1'!D24*Main!$B$8+'EV Scenarios'!D$2*'Node ratio'!$B24</f>
        <v>9.7322009689155333</v>
      </c>
      <c r="E24" s="1">
        <f>'[2]Pc, Winter, S1'!E24*Main!$B$8+'EV Scenarios'!E$2*'Node ratio'!$B24</f>
        <v>10.260929735601499</v>
      </c>
      <c r="F24" s="1">
        <f>'[2]Pc, Winter, S1'!F24*Main!$B$8+'EV Scenarios'!F$2*'Node ratio'!$B24</f>
        <v>12.350332793624776</v>
      </c>
      <c r="G24" s="1">
        <f>'[2]Pc, Winter, S1'!G24*Main!$B$8+'EV Scenarios'!G$2*'Node ratio'!$B24</f>
        <v>13.183174231589502</v>
      </c>
      <c r="H24" s="1">
        <f>'[2]Pc, Winter, S1'!H24*Main!$B$8+'EV Scenarios'!H$2*'Node ratio'!$B24</f>
        <v>20.419768785374576</v>
      </c>
      <c r="I24" s="1">
        <f>'[2]Pc, Winter, S1'!I24*Main!$B$8+'EV Scenarios'!I$2*'Node ratio'!$B24</f>
        <v>33.731608538306176</v>
      </c>
      <c r="J24" s="1">
        <f>'[2]Pc, Winter, S1'!J24*Main!$B$8+'EV Scenarios'!J$2*'Node ratio'!$B24</f>
        <v>38.485130261930586</v>
      </c>
      <c r="K24" s="1">
        <f>'[2]Pc, Winter, S1'!K24*Main!$B$8+'EV Scenarios'!K$2*'Node ratio'!$B24</f>
        <v>43.865643975780259</v>
      </c>
      <c r="L24" s="1">
        <f>'[2]Pc, Winter, S1'!L24*Main!$B$8+'EV Scenarios'!L$2*'Node ratio'!$B24</f>
        <v>36.220851535413352</v>
      </c>
      <c r="M24" s="1">
        <f>'[2]Pc, Winter, S1'!M24*Main!$B$8+'EV Scenarios'!M$2*'Node ratio'!$B24</f>
        <v>29.246408442282672</v>
      </c>
      <c r="N24" s="1">
        <f>'[2]Pc, Winter, S1'!N24*Main!$B$8+'EV Scenarios'!N$2*'Node ratio'!$B24</f>
        <v>30.914164776678557</v>
      </c>
      <c r="O24" s="1">
        <f>'[2]Pc, Winter, S1'!O24*Main!$B$8+'EV Scenarios'!O$2*'Node ratio'!$B24</f>
        <v>32.947790666288896</v>
      </c>
      <c r="P24" s="1">
        <f>'[2]Pc, Winter, S1'!P24*Main!$B$8+'EV Scenarios'!P$2*'Node ratio'!$B24</f>
        <v>31.969634855973752</v>
      </c>
      <c r="Q24" s="1">
        <f>'[2]Pc, Winter, S1'!Q24*Main!$B$8+'EV Scenarios'!Q$2*'Node ratio'!$B24</f>
        <v>31.426321089523711</v>
      </c>
      <c r="R24" s="1">
        <f>'[2]Pc, Winter, S1'!R24*Main!$B$8+'EV Scenarios'!R$2*'Node ratio'!$B24</f>
        <v>31.085098254412383</v>
      </c>
      <c r="S24" s="1">
        <f>'[2]Pc, Winter, S1'!S24*Main!$B$8+'EV Scenarios'!S$2*'Node ratio'!$B24</f>
        <v>40.189969877950588</v>
      </c>
      <c r="T24" s="1">
        <f>'[2]Pc, Winter, S1'!T24*Main!$B$8+'EV Scenarios'!T$2*'Node ratio'!$B24</f>
        <v>37.625872208748284</v>
      </c>
      <c r="U24" s="1">
        <f>'[2]Pc, Winter, S1'!U24*Main!$B$8+'EV Scenarios'!U$2*'Node ratio'!$B24</f>
        <v>39.608139657693357</v>
      </c>
      <c r="V24" s="1">
        <f>'[2]Pc, Winter, S1'!V24*Main!$B$8+'EV Scenarios'!V$2*'Node ratio'!$B24</f>
        <v>37.409633723588804</v>
      </c>
      <c r="W24" s="1">
        <f>'[2]Pc, Winter, S1'!W24*Main!$B$8+'EV Scenarios'!W$2*'Node ratio'!$B24</f>
        <v>34.929552705818736</v>
      </c>
      <c r="X24" s="1">
        <f>'[2]Pc, Winter, S1'!X24*Main!$B$8+'EV Scenarios'!X$2*'Node ratio'!$B24</f>
        <v>27.794158417450181</v>
      </c>
      <c r="Y24" s="1">
        <f>'[2]Pc, Winter, S1'!Y24*Main!$B$8+'EV Scenarios'!Y$2*'Node ratio'!$B24</f>
        <v>26.154688935815315</v>
      </c>
      <c r="Z24" s="1"/>
    </row>
    <row r="25" spans="1:26" x14ac:dyDescent="0.25">
      <c r="A25">
        <v>103</v>
      </c>
      <c r="B25" s="1">
        <f>'[2]Pc, Winter, S1'!B25*Main!$B$8+'EV Scenarios'!B$2*'Node ratio'!$B25</f>
        <v>2.6698663143495573</v>
      </c>
      <c r="C25" s="1">
        <f>'[2]Pc, Winter, S1'!C25*Main!$B$8+'EV Scenarios'!C$2*'Node ratio'!$B25</f>
        <v>-2.3369502214523177</v>
      </c>
      <c r="D25" s="1">
        <f>'[2]Pc, Winter, S1'!D25*Main!$B$8+'EV Scenarios'!D$2*'Node ratio'!$B25</f>
        <v>-0.74619861518024866</v>
      </c>
      <c r="E25" s="1">
        <f>'[2]Pc, Winter, S1'!E25*Main!$B$8+'EV Scenarios'!E$2*'Node ratio'!$B25</f>
        <v>-4.122884018998958</v>
      </c>
      <c r="F25" s="1">
        <f>'[2]Pc, Winter, S1'!F25*Main!$B$8+'EV Scenarios'!F$2*'Node ratio'!$B25</f>
        <v>-2.9362546992228196</v>
      </c>
      <c r="G25" s="1">
        <f>'[2]Pc, Winter, S1'!G25*Main!$B$8+'EV Scenarios'!G$2*'Node ratio'!$B25</f>
        <v>0.88498629453388533</v>
      </c>
      <c r="H25" s="1">
        <f>'[2]Pc, Winter, S1'!H25*Main!$B$8+'EV Scenarios'!H$2*'Node ratio'!$B25</f>
        <v>6.9313499275724109</v>
      </c>
      <c r="I25" s="1">
        <f>'[2]Pc, Winter, S1'!I25*Main!$B$8+'EV Scenarios'!I$2*'Node ratio'!$B25</f>
        <v>24.852197399587364</v>
      </c>
      <c r="J25" s="1">
        <f>'[2]Pc, Winter, S1'!J25*Main!$B$8+'EV Scenarios'!J$2*'Node ratio'!$B25</f>
        <v>35.674156167967745</v>
      </c>
      <c r="K25" s="1">
        <f>'[2]Pc, Winter, S1'!K25*Main!$B$8+'EV Scenarios'!K$2*'Node ratio'!$B25</f>
        <v>40.200309790211776</v>
      </c>
      <c r="L25" s="1">
        <f>'[2]Pc, Winter, S1'!L25*Main!$B$8+'EV Scenarios'!L$2*'Node ratio'!$B25</f>
        <v>35.543847801075444</v>
      </c>
      <c r="M25" s="1">
        <f>'[2]Pc, Winter, S1'!M25*Main!$B$8+'EV Scenarios'!M$2*'Node ratio'!$B25</f>
        <v>32.800796080807132</v>
      </c>
      <c r="N25" s="1">
        <f>'[2]Pc, Winter, S1'!N25*Main!$B$8+'EV Scenarios'!N$2*'Node ratio'!$B25</f>
        <v>31.526159199803427</v>
      </c>
      <c r="O25" s="1">
        <f>'[2]Pc, Winter, S1'!O25*Main!$B$8+'EV Scenarios'!O$2*'Node ratio'!$B25</f>
        <v>27.635874569940263</v>
      </c>
      <c r="P25" s="1">
        <f>'[2]Pc, Winter, S1'!P25*Main!$B$8+'EV Scenarios'!P$2*'Node ratio'!$B25</f>
        <v>27.275956569341332</v>
      </c>
      <c r="Q25" s="1">
        <f>'[2]Pc, Winter, S1'!Q25*Main!$B$8+'EV Scenarios'!Q$2*'Node ratio'!$B25</f>
        <v>18.8338766150761</v>
      </c>
      <c r="R25" s="1">
        <f>'[2]Pc, Winter, S1'!R25*Main!$B$8+'EV Scenarios'!R$2*'Node ratio'!$B25</f>
        <v>18.712409313787269</v>
      </c>
      <c r="S25" s="1">
        <f>'[2]Pc, Winter, S1'!S25*Main!$B$8+'EV Scenarios'!S$2*'Node ratio'!$B25</f>
        <v>25.374795746527539</v>
      </c>
      <c r="T25" s="1">
        <f>'[2]Pc, Winter, S1'!T25*Main!$B$8+'EV Scenarios'!T$2*'Node ratio'!$B25</f>
        <v>28.904326967892647</v>
      </c>
      <c r="U25" s="1">
        <f>'[2]Pc, Winter, S1'!U25*Main!$B$8+'EV Scenarios'!U$2*'Node ratio'!$B25</f>
        <v>26.030047262375369</v>
      </c>
      <c r="V25" s="1">
        <f>'[2]Pc, Winter, S1'!V25*Main!$B$8+'EV Scenarios'!V$2*'Node ratio'!$B25</f>
        <v>19.611177894644449</v>
      </c>
      <c r="W25" s="1">
        <f>'[2]Pc, Winter, S1'!W25*Main!$B$8+'EV Scenarios'!W$2*'Node ratio'!$B25</f>
        <v>21.324069576441627</v>
      </c>
      <c r="X25" s="1">
        <f>'[2]Pc, Winter, S1'!X25*Main!$B$8+'EV Scenarios'!X$2*'Node ratio'!$B25</f>
        <v>10.041551427896497</v>
      </c>
      <c r="Y25" s="1">
        <f>'[2]Pc, Winter, S1'!Y25*Main!$B$8+'EV Scenarios'!Y$2*'Node ratio'!$B25</f>
        <v>3.8228923553301106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2023-02-09T15:27:52Z</dcterms:modified>
</cp:coreProperties>
</file>