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F7072960-0A07-4C0E-AD78-11A72892A4C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Node ratio" sheetId="21" r:id="rId2"/>
    <sheet name="PV Scenarios" sheetId="11" r:id="rId3"/>
    <sheet name="EV Scenarios" sheetId="20" r:id="rId4"/>
    <sheet name="ESS Characterization" sheetId="30" r:id="rId5"/>
    <sheet name="Pc, Winter, S1" sheetId="1" r:id="rId6"/>
    <sheet name="Pc, Winter, S2" sheetId="42" r:id="rId7"/>
    <sheet name="Pc, Winter, S3" sheetId="43" r:id="rId8"/>
    <sheet name="Pc, Winter, S4" sheetId="44" r:id="rId9"/>
    <sheet name="Pc, Winter, S5" sheetId="45" r:id="rId10"/>
    <sheet name="Qc, Winter, S1" sheetId="3" r:id="rId11"/>
    <sheet name="Qc, Winter, S2" sheetId="46" r:id="rId12"/>
    <sheet name="Qc, Winter, S3" sheetId="47" r:id="rId13"/>
    <sheet name="Qc, Winter, S4" sheetId="48" r:id="rId14"/>
    <sheet name="Qc, Winter, S5" sheetId="49" r:id="rId15"/>
    <sheet name="Pg, Winter, S1" sheetId="5" r:id="rId16"/>
    <sheet name="Pg, Winter, S2" sheetId="34" r:id="rId17"/>
    <sheet name="Pg, Winter, S3" sheetId="35" r:id="rId18"/>
    <sheet name="Pg, Winter, S4" sheetId="36" r:id="rId19"/>
    <sheet name="Pg, Winter, S5" sheetId="37" r:id="rId20"/>
    <sheet name="Qg, Winter, S1" sheetId="6" r:id="rId21"/>
    <sheet name="Qg, Winter, S2" sheetId="38" r:id="rId22"/>
    <sheet name="Qg, Winter, S3" sheetId="39" r:id="rId23"/>
    <sheet name="Qg, Winter, S4" sheetId="40" r:id="rId24"/>
    <sheet name="Qg, Winter, S5" sheetId="41" r:id="rId25"/>
    <sheet name="GenStatus, Winter" sheetId="4" r:id="rId26"/>
    <sheet name="DownFlex, Winter" sheetId="7" r:id="rId27"/>
    <sheet name="UpFlex, Winter" sheetId="8" r:id="rId28"/>
    <sheet name="CostFlex, Winter" sheetId="9" r:id="rId29"/>
    <sheet name="Pc, Summer, S1" sheetId="22" r:id="rId30"/>
    <sheet name="Pc, Summer, S2" sheetId="50" r:id="rId31"/>
    <sheet name="Pc, Summer, S3" sheetId="51" r:id="rId32"/>
    <sheet name="Pc, Summer, S4" sheetId="52" r:id="rId33"/>
    <sheet name="Pc, Summer, S5" sheetId="53" r:id="rId34"/>
    <sheet name="Qc, Summer, S1" sheetId="23" r:id="rId35"/>
    <sheet name="Qc, Summer, S2" sheetId="54" r:id="rId36"/>
    <sheet name="Qc, Summer, S3" sheetId="55" r:id="rId37"/>
    <sheet name="Qc, Summer, S4" sheetId="56" r:id="rId38"/>
    <sheet name="Qc, Summer, S5" sheetId="57" r:id="rId39"/>
    <sheet name="Pg, Summer, S1" sheetId="24" r:id="rId40"/>
    <sheet name="Pg, Summer, S2" sheetId="58" r:id="rId41"/>
    <sheet name="Pg, Summer, S3" sheetId="59" r:id="rId42"/>
    <sheet name="Pg, Summer, S4" sheetId="60" r:id="rId43"/>
    <sheet name="Pg, Summer, S5" sheetId="61" r:id="rId44"/>
    <sheet name="Qg, Summer, S1" sheetId="25" r:id="rId45"/>
    <sheet name="Qg, Summer, S2" sheetId="62" r:id="rId46"/>
    <sheet name="Qg, Summer, S3" sheetId="63" r:id="rId47"/>
    <sheet name="Qg, Summer, S4" sheetId="64" r:id="rId48"/>
    <sheet name="Qg, Summer, S5" sheetId="65" r:id="rId49"/>
    <sheet name="GenStatus, Summer" sheetId="26" r:id="rId50"/>
    <sheet name="DownFlex, Summer" sheetId="27" r:id="rId51"/>
    <sheet name="UpFlex, Summer" sheetId="28" r:id="rId52"/>
    <sheet name="CostFlex, Summer" sheetId="29" r:id="rId53"/>
  </sheets>
  <externalReferences>
    <externalReference r:id="rId54"/>
    <externalReference r:id="rId5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1" l="1"/>
  <c r="D16" i="61"/>
  <c r="E16" i="61"/>
  <c r="F16" i="61"/>
  <c r="G16" i="61"/>
  <c r="H16" i="61"/>
  <c r="I16" i="61"/>
  <c r="J16" i="61"/>
  <c r="K16" i="61"/>
  <c r="L16" i="61"/>
  <c r="M16" i="61"/>
  <c r="N16" i="61"/>
  <c r="O16" i="61"/>
  <c r="P16" i="61"/>
  <c r="Q16" i="61"/>
  <c r="R16" i="61"/>
  <c r="S16" i="61"/>
  <c r="T16" i="61"/>
  <c r="U16" i="61"/>
  <c r="V16" i="61"/>
  <c r="W16" i="61"/>
  <c r="X16" i="61"/>
  <c r="Y16" i="61"/>
  <c r="C17" i="61"/>
  <c r="D17" i="61"/>
  <c r="E17" i="61"/>
  <c r="F17" i="61"/>
  <c r="G17" i="61"/>
  <c r="H17" i="61"/>
  <c r="I17" i="61"/>
  <c r="J17" i="61"/>
  <c r="K17" i="61"/>
  <c r="L17" i="61"/>
  <c r="M17" i="61"/>
  <c r="N17" i="61"/>
  <c r="O17" i="61"/>
  <c r="P17" i="61"/>
  <c r="Q17" i="61"/>
  <c r="R17" i="61"/>
  <c r="S17" i="61"/>
  <c r="T17" i="61"/>
  <c r="U17" i="61"/>
  <c r="V17" i="61"/>
  <c r="W17" i="61"/>
  <c r="X17" i="61"/>
  <c r="Y17" i="61"/>
  <c r="C18" i="61"/>
  <c r="D18" i="61"/>
  <c r="E18" i="61"/>
  <c r="F18" i="61"/>
  <c r="G18" i="61"/>
  <c r="H18" i="61"/>
  <c r="I18" i="61"/>
  <c r="J18" i="61"/>
  <c r="K18" i="61"/>
  <c r="L18" i="61"/>
  <c r="M18" i="61"/>
  <c r="N18" i="61"/>
  <c r="O18" i="61"/>
  <c r="P18" i="61"/>
  <c r="Q18" i="61"/>
  <c r="R18" i="61"/>
  <c r="S18" i="61"/>
  <c r="T18" i="61"/>
  <c r="U18" i="61"/>
  <c r="V18" i="61"/>
  <c r="W18" i="61"/>
  <c r="X18" i="61"/>
  <c r="Y18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X19" i="61"/>
  <c r="Y19" i="61"/>
  <c r="C20" i="61"/>
  <c r="D20" i="61"/>
  <c r="E20" i="61"/>
  <c r="F20" i="61"/>
  <c r="G20" i="61"/>
  <c r="H20" i="61"/>
  <c r="I20" i="61"/>
  <c r="J20" i="61"/>
  <c r="K20" i="61"/>
  <c r="L20" i="61"/>
  <c r="M20" i="61"/>
  <c r="N20" i="61"/>
  <c r="O20" i="61"/>
  <c r="P20" i="61"/>
  <c r="Q20" i="61"/>
  <c r="R20" i="61"/>
  <c r="S20" i="61"/>
  <c r="T20" i="61"/>
  <c r="U20" i="61"/>
  <c r="V20" i="61"/>
  <c r="W20" i="61"/>
  <c r="X20" i="61"/>
  <c r="Y20" i="61"/>
  <c r="C21" i="61"/>
  <c r="D21" i="61"/>
  <c r="E21" i="61"/>
  <c r="F21" i="61"/>
  <c r="G21" i="61"/>
  <c r="H21" i="61"/>
  <c r="I21" i="61"/>
  <c r="J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X21" i="61"/>
  <c r="Y21" i="61"/>
  <c r="C22" i="61"/>
  <c r="D22" i="61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X22" i="61"/>
  <c r="Y22" i="61"/>
  <c r="C23" i="61"/>
  <c r="D23" i="61"/>
  <c r="E23" i="61"/>
  <c r="F23" i="61"/>
  <c r="G23" i="61"/>
  <c r="H23" i="61"/>
  <c r="I23" i="61"/>
  <c r="J23" i="61"/>
  <c r="K23" i="61"/>
  <c r="L23" i="61"/>
  <c r="M23" i="61"/>
  <c r="N23" i="61"/>
  <c r="O23" i="61"/>
  <c r="P23" i="61"/>
  <c r="Q23" i="61"/>
  <c r="R23" i="61"/>
  <c r="S23" i="61"/>
  <c r="T23" i="61"/>
  <c r="U23" i="61"/>
  <c r="V23" i="61"/>
  <c r="W23" i="61"/>
  <c r="X23" i="61"/>
  <c r="Y23" i="61"/>
  <c r="C24" i="61"/>
  <c r="D24" i="61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R24" i="61"/>
  <c r="S24" i="61"/>
  <c r="T24" i="61"/>
  <c r="U24" i="61"/>
  <c r="V24" i="61"/>
  <c r="W24" i="61"/>
  <c r="X24" i="61"/>
  <c r="Y24" i="61"/>
  <c r="C25" i="61"/>
  <c r="D25" i="61"/>
  <c r="E25" i="61"/>
  <c r="F25" i="61"/>
  <c r="G25" i="61"/>
  <c r="H25" i="61"/>
  <c r="I25" i="61"/>
  <c r="J25" i="61"/>
  <c r="K25" i="61"/>
  <c r="L25" i="61"/>
  <c r="M25" i="61"/>
  <c r="N25" i="61"/>
  <c r="O25" i="61"/>
  <c r="P25" i="61"/>
  <c r="Q25" i="61"/>
  <c r="R25" i="61"/>
  <c r="S25" i="61"/>
  <c r="T25" i="61"/>
  <c r="U25" i="61"/>
  <c r="V25" i="61"/>
  <c r="W25" i="61"/>
  <c r="X25" i="61"/>
  <c r="Y25" i="61"/>
  <c r="C26" i="61"/>
  <c r="D26" i="61"/>
  <c r="E26" i="61"/>
  <c r="F26" i="61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X27" i="61"/>
  <c r="Y27" i="61"/>
  <c r="C28" i="61"/>
  <c r="D28" i="61"/>
  <c r="E28" i="61"/>
  <c r="F28" i="61"/>
  <c r="G28" i="61"/>
  <c r="H28" i="61"/>
  <c r="I28" i="61"/>
  <c r="J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X28" i="61"/>
  <c r="Y28" i="61"/>
  <c r="C29" i="61"/>
  <c r="D29" i="61"/>
  <c r="E29" i="61"/>
  <c r="F29" i="61"/>
  <c r="G29" i="61"/>
  <c r="H29" i="61"/>
  <c r="I29" i="61"/>
  <c r="J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X29" i="61"/>
  <c r="Y29" i="61"/>
  <c r="C30" i="61"/>
  <c r="D30" i="61"/>
  <c r="E30" i="61"/>
  <c r="F30" i="61"/>
  <c r="G30" i="61"/>
  <c r="H30" i="61"/>
  <c r="I30" i="61"/>
  <c r="J30" i="61"/>
  <c r="K30" i="61"/>
  <c r="L30" i="61"/>
  <c r="M30" i="61"/>
  <c r="N30" i="61"/>
  <c r="O30" i="61"/>
  <c r="P30" i="61"/>
  <c r="Q30" i="61"/>
  <c r="R30" i="61"/>
  <c r="S30" i="61"/>
  <c r="T30" i="61"/>
  <c r="U30" i="61"/>
  <c r="V30" i="61"/>
  <c r="W30" i="61"/>
  <c r="X30" i="61"/>
  <c r="Y30" i="61"/>
  <c r="C31" i="61"/>
  <c r="D31" i="61"/>
  <c r="E31" i="61"/>
  <c r="F31" i="61"/>
  <c r="G31" i="61"/>
  <c r="H31" i="61"/>
  <c r="I31" i="61"/>
  <c r="J31" i="61"/>
  <c r="K31" i="61"/>
  <c r="L31" i="61"/>
  <c r="M31" i="61"/>
  <c r="N31" i="61"/>
  <c r="O31" i="61"/>
  <c r="P31" i="61"/>
  <c r="Q31" i="61"/>
  <c r="R31" i="61"/>
  <c r="S31" i="61"/>
  <c r="T31" i="61"/>
  <c r="U31" i="61"/>
  <c r="V31" i="61"/>
  <c r="W31" i="61"/>
  <c r="X31" i="61"/>
  <c r="Y31" i="61"/>
  <c r="C32" i="61"/>
  <c r="D32" i="61"/>
  <c r="E32" i="61"/>
  <c r="F32" i="61"/>
  <c r="G32" i="61"/>
  <c r="H32" i="61"/>
  <c r="I32" i="61"/>
  <c r="J32" i="6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C33" i="61"/>
  <c r="D33" i="61"/>
  <c r="E33" i="61"/>
  <c r="F33" i="61"/>
  <c r="G33" i="61"/>
  <c r="H33" i="61"/>
  <c r="I33" i="61"/>
  <c r="J33" i="61"/>
  <c r="K33" i="61"/>
  <c r="L33" i="61"/>
  <c r="M33" i="61"/>
  <c r="N33" i="61"/>
  <c r="O33" i="61"/>
  <c r="P33" i="61"/>
  <c r="Q33" i="61"/>
  <c r="R33" i="61"/>
  <c r="S33" i="61"/>
  <c r="T33" i="61"/>
  <c r="U33" i="61"/>
  <c r="V33" i="61"/>
  <c r="W33" i="61"/>
  <c r="X33" i="61"/>
  <c r="Y33" i="61"/>
  <c r="C34" i="61"/>
  <c r="D34" i="61"/>
  <c r="E34" i="61"/>
  <c r="F34" i="61"/>
  <c r="G34" i="61"/>
  <c r="H34" i="61"/>
  <c r="I34" i="61"/>
  <c r="J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C35" i="61"/>
  <c r="D35" i="61"/>
  <c r="E35" i="61"/>
  <c r="F35" i="61"/>
  <c r="G35" i="61"/>
  <c r="H35" i="61"/>
  <c r="I35" i="61"/>
  <c r="J35" i="61"/>
  <c r="K35" i="61"/>
  <c r="L35" i="61"/>
  <c r="M35" i="61"/>
  <c r="N35" i="61"/>
  <c r="O35" i="61"/>
  <c r="P35" i="61"/>
  <c r="Q35" i="61"/>
  <c r="R35" i="61"/>
  <c r="S35" i="61"/>
  <c r="T35" i="61"/>
  <c r="U35" i="61"/>
  <c r="V35" i="61"/>
  <c r="W35" i="61"/>
  <c r="X35" i="61"/>
  <c r="Y35" i="61"/>
  <c r="C36" i="61"/>
  <c r="D36" i="61"/>
  <c r="E36" i="61"/>
  <c r="F36" i="61"/>
  <c r="G36" i="61"/>
  <c r="H36" i="61"/>
  <c r="I36" i="61"/>
  <c r="J36" i="61"/>
  <c r="K36" i="61"/>
  <c r="L36" i="61"/>
  <c r="M36" i="61"/>
  <c r="N36" i="61"/>
  <c r="O36" i="61"/>
  <c r="P36" i="61"/>
  <c r="Q36" i="61"/>
  <c r="R36" i="61"/>
  <c r="S36" i="61"/>
  <c r="T36" i="61"/>
  <c r="U36" i="61"/>
  <c r="V36" i="61"/>
  <c r="W36" i="61"/>
  <c r="X36" i="61"/>
  <c r="Y36" i="61"/>
  <c r="C37" i="61"/>
  <c r="D37" i="61"/>
  <c r="E37" i="61"/>
  <c r="F37" i="61"/>
  <c r="G37" i="61"/>
  <c r="H37" i="61"/>
  <c r="I37" i="61"/>
  <c r="J37" i="61"/>
  <c r="K37" i="61"/>
  <c r="L37" i="61"/>
  <c r="M37" i="61"/>
  <c r="N37" i="61"/>
  <c r="O37" i="61"/>
  <c r="P37" i="61"/>
  <c r="Q37" i="61"/>
  <c r="R37" i="61"/>
  <c r="S37" i="61"/>
  <c r="T37" i="61"/>
  <c r="U37" i="61"/>
  <c r="V37" i="61"/>
  <c r="W37" i="61"/>
  <c r="X37" i="61"/>
  <c r="Y37" i="61"/>
  <c r="C38" i="61"/>
  <c r="D38" i="61"/>
  <c r="E38" i="61"/>
  <c r="F38" i="61"/>
  <c r="G38" i="61"/>
  <c r="H38" i="61"/>
  <c r="I38" i="61"/>
  <c r="J38" i="61"/>
  <c r="K38" i="61"/>
  <c r="L38" i="61"/>
  <c r="M38" i="61"/>
  <c r="N38" i="61"/>
  <c r="O38" i="61"/>
  <c r="P38" i="61"/>
  <c r="Q38" i="61"/>
  <c r="R38" i="61"/>
  <c r="S38" i="61"/>
  <c r="T38" i="61"/>
  <c r="U38" i="61"/>
  <c r="V38" i="61"/>
  <c r="W38" i="61"/>
  <c r="X38" i="61"/>
  <c r="Y38" i="61"/>
  <c r="C39" i="61"/>
  <c r="D39" i="61"/>
  <c r="E39" i="61"/>
  <c r="F39" i="61"/>
  <c r="G39" i="61"/>
  <c r="H39" i="61"/>
  <c r="I39" i="61"/>
  <c r="J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Y39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16" i="61"/>
  <c r="C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P16" i="60"/>
  <c r="Q16" i="60"/>
  <c r="R16" i="60"/>
  <c r="S16" i="60"/>
  <c r="T16" i="60"/>
  <c r="U16" i="60"/>
  <c r="V16" i="60"/>
  <c r="W16" i="60"/>
  <c r="X16" i="60"/>
  <c r="Y16" i="60"/>
  <c r="C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Q17" i="60"/>
  <c r="R17" i="60"/>
  <c r="S17" i="60"/>
  <c r="T17" i="60"/>
  <c r="U17" i="60"/>
  <c r="V17" i="60"/>
  <c r="W17" i="60"/>
  <c r="X17" i="60"/>
  <c r="Y17" i="60"/>
  <c r="C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C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P19" i="60"/>
  <c r="Q19" i="60"/>
  <c r="R19" i="60"/>
  <c r="S19" i="60"/>
  <c r="T19" i="60"/>
  <c r="U19" i="60"/>
  <c r="V19" i="60"/>
  <c r="W19" i="60"/>
  <c r="X19" i="60"/>
  <c r="Y19" i="60"/>
  <c r="C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W20" i="60"/>
  <c r="X20" i="60"/>
  <c r="Y20" i="60"/>
  <c r="C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P21" i="60"/>
  <c r="Q21" i="60"/>
  <c r="R21" i="60"/>
  <c r="S21" i="60"/>
  <c r="T21" i="60"/>
  <c r="U21" i="60"/>
  <c r="V21" i="60"/>
  <c r="W21" i="60"/>
  <c r="X21" i="60"/>
  <c r="Y21" i="60"/>
  <c r="C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P22" i="60"/>
  <c r="Q22" i="60"/>
  <c r="R22" i="60"/>
  <c r="S22" i="60"/>
  <c r="T22" i="60"/>
  <c r="U22" i="60"/>
  <c r="V22" i="60"/>
  <c r="W22" i="60"/>
  <c r="X22" i="60"/>
  <c r="Y22" i="60"/>
  <c r="C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P23" i="60"/>
  <c r="Q23" i="60"/>
  <c r="R23" i="60"/>
  <c r="S23" i="60"/>
  <c r="T23" i="60"/>
  <c r="U23" i="60"/>
  <c r="V23" i="60"/>
  <c r="W23" i="60"/>
  <c r="X23" i="60"/>
  <c r="Y23" i="60"/>
  <c r="C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P24" i="60"/>
  <c r="Q24" i="60"/>
  <c r="R24" i="60"/>
  <c r="S24" i="60"/>
  <c r="T24" i="60"/>
  <c r="U24" i="60"/>
  <c r="V24" i="60"/>
  <c r="W24" i="60"/>
  <c r="X24" i="60"/>
  <c r="Y24" i="60"/>
  <c r="C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P25" i="60"/>
  <c r="Q25" i="60"/>
  <c r="R25" i="60"/>
  <c r="S25" i="60"/>
  <c r="T25" i="60"/>
  <c r="U25" i="60"/>
  <c r="V25" i="60"/>
  <c r="W25" i="60"/>
  <c r="X25" i="60"/>
  <c r="Y25" i="60"/>
  <c r="C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W26" i="60"/>
  <c r="X26" i="60"/>
  <c r="Y26" i="60"/>
  <c r="C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P27" i="60"/>
  <c r="Q27" i="60"/>
  <c r="R27" i="60"/>
  <c r="S27" i="60"/>
  <c r="T27" i="60"/>
  <c r="U27" i="60"/>
  <c r="V27" i="60"/>
  <c r="W27" i="60"/>
  <c r="X27" i="60"/>
  <c r="Y27" i="60"/>
  <c r="C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P28" i="60"/>
  <c r="Q28" i="60"/>
  <c r="R28" i="60"/>
  <c r="S28" i="60"/>
  <c r="T28" i="60"/>
  <c r="U28" i="60"/>
  <c r="V28" i="60"/>
  <c r="W28" i="60"/>
  <c r="X28" i="60"/>
  <c r="Y28" i="60"/>
  <c r="C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W29" i="60"/>
  <c r="X29" i="60"/>
  <c r="Y29" i="60"/>
  <c r="C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P30" i="60"/>
  <c r="Q30" i="60"/>
  <c r="R30" i="60"/>
  <c r="S30" i="60"/>
  <c r="T30" i="60"/>
  <c r="U30" i="60"/>
  <c r="V30" i="60"/>
  <c r="W30" i="60"/>
  <c r="X30" i="60"/>
  <c r="Y30" i="60"/>
  <c r="C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P31" i="60"/>
  <c r="Q31" i="60"/>
  <c r="R31" i="60"/>
  <c r="S31" i="60"/>
  <c r="T31" i="60"/>
  <c r="U31" i="60"/>
  <c r="V31" i="60"/>
  <c r="W31" i="60"/>
  <c r="X31" i="60"/>
  <c r="Y31" i="60"/>
  <c r="C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W32" i="60"/>
  <c r="X32" i="60"/>
  <c r="Y32" i="60"/>
  <c r="C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P33" i="60"/>
  <c r="Q33" i="60"/>
  <c r="R33" i="60"/>
  <c r="S33" i="60"/>
  <c r="T33" i="60"/>
  <c r="U33" i="60"/>
  <c r="V33" i="60"/>
  <c r="W33" i="60"/>
  <c r="X33" i="60"/>
  <c r="Y33" i="60"/>
  <c r="C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P34" i="60"/>
  <c r="Q34" i="60"/>
  <c r="R34" i="60"/>
  <c r="S34" i="60"/>
  <c r="T34" i="60"/>
  <c r="U34" i="60"/>
  <c r="V34" i="60"/>
  <c r="W34" i="60"/>
  <c r="X34" i="60"/>
  <c r="Y34" i="60"/>
  <c r="C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P35" i="60"/>
  <c r="Q35" i="60"/>
  <c r="R35" i="60"/>
  <c r="S35" i="60"/>
  <c r="T35" i="60"/>
  <c r="U35" i="60"/>
  <c r="V35" i="60"/>
  <c r="W35" i="60"/>
  <c r="X35" i="60"/>
  <c r="Y35" i="60"/>
  <c r="C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P36" i="60"/>
  <c r="Q36" i="60"/>
  <c r="R36" i="60"/>
  <c r="S36" i="60"/>
  <c r="T36" i="60"/>
  <c r="U36" i="60"/>
  <c r="V36" i="60"/>
  <c r="W36" i="60"/>
  <c r="X36" i="60"/>
  <c r="Y36" i="60"/>
  <c r="C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C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W38" i="60"/>
  <c r="X38" i="60"/>
  <c r="Y38" i="60"/>
  <c r="C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P39" i="60"/>
  <c r="Q39" i="60"/>
  <c r="R39" i="60"/>
  <c r="S39" i="60"/>
  <c r="T39" i="60"/>
  <c r="U39" i="60"/>
  <c r="V39" i="60"/>
  <c r="W39" i="60"/>
  <c r="X39" i="60"/>
  <c r="Y39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16" i="60"/>
  <c r="C16" i="59"/>
  <c r="D16" i="59"/>
  <c r="E16" i="59"/>
  <c r="F16" i="59"/>
  <c r="G16" i="59"/>
  <c r="H16" i="59"/>
  <c r="I16" i="59"/>
  <c r="J16" i="59"/>
  <c r="K16" i="59"/>
  <c r="L16" i="59"/>
  <c r="M16" i="59"/>
  <c r="N16" i="59"/>
  <c r="O16" i="59"/>
  <c r="P16" i="59"/>
  <c r="Q16" i="59"/>
  <c r="R16" i="59"/>
  <c r="S16" i="59"/>
  <c r="T16" i="59"/>
  <c r="U16" i="59"/>
  <c r="V16" i="59"/>
  <c r="W16" i="59"/>
  <c r="X16" i="59"/>
  <c r="Y16" i="59"/>
  <c r="C17" i="59"/>
  <c r="D17" i="59"/>
  <c r="E17" i="59"/>
  <c r="F17" i="59"/>
  <c r="G17" i="59"/>
  <c r="H17" i="59"/>
  <c r="I17" i="59"/>
  <c r="J17" i="59"/>
  <c r="K17" i="59"/>
  <c r="L17" i="59"/>
  <c r="M17" i="59"/>
  <c r="N17" i="59"/>
  <c r="O17" i="59"/>
  <c r="P17" i="59"/>
  <c r="Q17" i="59"/>
  <c r="R17" i="59"/>
  <c r="S17" i="59"/>
  <c r="T17" i="59"/>
  <c r="U17" i="59"/>
  <c r="V17" i="59"/>
  <c r="W17" i="59"/>
  <c r="X17" i="59"/>
  <c r="Y17" i="59"/>
  <c r="C18" i="59"/>
  <c r="D18" i="59"/>
  <c r="E18" i="59"/>
  <c r="F18" i="59"/>
  <c r="G18" i="59"/>
  <c r="H18" i="59"/>
  <c r="I18" i="59"/>
  <c r="J18" i="59"/>
  <c r="K18" i="59"/>
  <c r="L18" i="59"/>
  <c r="M18" i="59"/>
  <c r="N18" i="59"/>
  <c r="O18" i="59"/>
  <c r="P18" i="59"/>
  <c r="Q18" i="59"/>
  <c r="R18" i="59"/>
  <c r="S18" i="59"/>
  <c r="T18" i="59"/>
  <c r="U18" i="59"/>
  <c r="V18" i="59"/>
  <c r="W18" i="59"/>
  <c r="X18" i="59"/>
  <c r="Y18" i="59"/>
  <c r="C19" i="59"/>
  <c r="D19" i="59"/>
  <c r="E19" i="59"/>
  <c r="F19" i="59"/>
  <c r="G19" i="59"/>
  <c r="H19" i="59"/>
  <c r="I19" i="59"/>
  <c r="J19" i="59"/>
  <c r="K19" i="59"/>
  <c r="L19" i="59"/>
  <c r="M19" i="59"/>
  <c r="N19" i="59"/>
  <c r="O19" i="59"/>
  <c r="P19" i="59"/>
  <c r="Q19" i="59"/>
  <c r="R19" i="59"/>
  <c r="S19" i="59"/>
  <c r="T19" i="59"/>
  <c r="U19" i="59"/>
  <c r="V19" i="59"/>
  <c r="W19" i="59"/>
  <c r="X19" i="59"/>
  <c r="Y19" i="59"/>
  <c r="C20" i="59"/>
  <c r="D20" i="59"/>
  <c r="E20" i="59"/>
  <c r="F20" i="59"/>
  <c r="G20" i="59"/>
  <c r="H20" i="59"/>
  <c r="I20" i="59"/>
  <c r="J20" i="59"/>
  <c r="K20" i="59"/>
  <c r="L20" i="59"/>
  <c r="M20" i="59"/>
  <c r="N20" i="59"/>
  <c r="O20" i="59"/>
  <c r="P20" i="59"/>
  <c r="Q20" i="59"/>
  <c r="R20" i="59"/>
  <c r="S20" i="59"/>
  <c r="T20" i="59"/>
  <c r="U20" i="59"/>
  <c r="V20" i="59"/>
  <c r="W20" i="59"/>
  <c r="X20" i="59"/>
  <c r="Y20" i="59"/>
  <c r="C21" i="59"/>
  <c r="D21" i="59"/>
  <c r="E21" i="59"/>
  <c r="F21" i="59"/>
  <c r="G21" i="59"/>
  <c r="H21" i="59"/>
  <c r="I21" i="59"/>
  <c r="J21" i="59"/>
  <c r="K21" i="59"/>
  <c r="L21" i="59"/>
  <c r="M21" i="59"/>
  <c r="N21" i="59"/>
  <c r="O21" i="59"/>
  <c r="P21" i="59"/>
  <c r="Q21" i="59"/>
  <c r="R21" i="59"/>
  <c r="S21" i="59"/>
  <c r="T21" i="59"/>
  <c r="U21" i="59"/>
  <c r="V21" i="59"/>
  <c r="W21" i="59"/>
  <c r="X21" i="59"/>
  <c r="Y21" i="59"/>
  <c r="C22" i="59"/>
  <c r="D22" i="59"/>
  <c r="E22" i="59"/>
  <c r="F22" i="59"/>
  <c r="G22" i="59"/>
  <c r="H22" i="59"/>
  <c r="I22" i="59"/>
  <c r="J22" i="59"/>
  <c r="K22" i="59"/>
  <c r="L22" i="59"/>
  <c r="M22" i="59"/>
  <c r="N22" i="59"/>
  <c r="O22" i="59"/>
  <c r="P22" i="59"/>
  <c r="Q22" i="59"/>
  <c r="R22" i="59"/>
  <c r="S22" i="59"/>
  <c r="T22" i="59"/>
  <c r="U22" i="59"/>
  <c r="V22" i="59"/>
  <c r="W22" i="59"/>
  <c r="X22" i="59"/>
  <c r="Y22" i="59"/>
  <c r="C23" i="59"/>
  <c r="D23" i="59"/>
  <c r="E23" i="59"/>
  <c r="F23" i="59"/>
  <c r="G23" i="59"/>
  <c r="H23" i="59"/>
  <c r="I23" i="59"/>
  <c r="J23" i="59"/>
  <c r="K23" i="59"/>
  <c r="L23" i="59"/>
  <c r="M23" i="59"/>
  <c r="N23" i="59"/>
  <c r="O23" i="59"/>
  <c r="P23" i="59"/>
  <c r="Q23" i="59"/>
  <c r="R23" i="59"/>
  <c r="S23" i="59"/>
  <c r="T23" i="59"/>
  <c r="U23" i="59"/>
  <c r="V23" i="59"/>
  <c r="W23" i="59"/>
  <c r="X23" i="59"/>
  <c r="Y23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C25" i="59"/>
  <c r="D25" i="59"/>
  <c r="E25" i="59"/>
  <c r="F25" i="59"/>
  <c r="G25" i="59"/>
  <c r="H25" i="59"/>
  <c r="I25" i="59"/>
  <c r="J25" i="59"/>
  <c r="K25" i="59"/>
  <c r="L25" i="59"/>
  <c r="M25" i="59"/>
  <c r="N25" i="59"/>
  <c r="O25" i="59"/>
  <c r="P25" i="59"/>
  <c r="Q25" i="59"/>
  <c r="R25" i="59"/>
  <c r="S25" i="59"/>
  <c r="T25" i="59"/>
  <c r="U25" i="59"/>
  <c r="V25" i="59"/>
  <c r="W25" i="59"/>
  <c r="X25" i="59"/>
  <c r="Y25" i="59"/>
  <c r="C26" i="59"/>
  <c r="D26" i="59"/>
  <c r="E26" i="59"/>
  <c r="F26" i="59"/>
  <c r="G26" i="59"/>
  <c r="H26" i="59"/>
  <c r="I26" i="59"/>
  <c r="J26" i="59"/>
  <c r="K26" i="59"/>
  <c r="L26" i="59"/>
  <c r="M26" i="59"/>
  <c r="N26" i="59"/>
  <c r="O26" i="59"/>
  <c r="P26" i="59"/>
  <c r="Q26" i="59"/>
  <c r="R26" i="59"/>
  <c r="S26" i="59"/>
  <c r="T26" i="59"/>
  <c r="U26" i="59"/>
  <c r="V26" i="59"/>
  <c r="W26" i="59"/>
  <c r="X26" i="59"/>
  <c r="Y26" i="59"/>
  <c r="C27" i="59"/>
  <c r="D27" i="59"/>
  <c r="E27" i="59"/>
  <c r="F27" i="59"/>
  <c r="G27" i="59"/>
  <c r="H27" i="59"/>
  <c r="I27" i="59"/>
  <c r="J27" i="59"/>
  <c r="K27" i="59"/>
  <c r="L27" i="59"/>
  <c r="M27" i="59"/>
  <c r="N27" i="59"/>
  <c r="O27" i="59"/>
  <c r="P27" i="59"/>
  <c r="Q27" i="59"/>
  <c r="R27" i="59"/>
  <c r="S27" i="59"/>
  <c r="T27" i="59"/>
  <c r="U27" i="59"/>
  <c r="V27" i="59"/>
  <c r="W27" i="59"/>
  <c r="X27" i="59"/>
  <c r="Y27" i="59"/>
  <c r="C28" i="59"/>
  <c r="D28" i="59"/>
  <c r="E28" i="59"/>
  <c r="F28" i="59"/>
  <c r="G28" i="59"/>
  <c r="H28" i="59"/>
  <c r="I28" i="59"/>
  <c r="J28" i="59"/>
  <c r="K28" i="59"/>
  <c r="L28" i="59"/>
  <c r="M28" i="59"/>
  <c r="N28" i="59"/>
  <c r="O28" i="59"/>
  <c r="P28" i="59"/>
  <c r="Q28" i="59"/>
  <c r="R28" i="59"/>
  <c r="S28" i="59"/>
  <c r="T28" i="59"/>
  <c r="U28" i="59"/>
  <c r="V28" i="59"/>
  <c r="W28" i="59"/>
  <c r="X28" i="59"/>
  <c r="Y28" i="59"/>
  <c r="C29" i="59"/>
  <c r="D29" i="59"/>
  <c r="E29" i="59"/>
  <c r="F29" i="59"/>
  <c r="G29" i="59"/>
  <c r="H29" i="59"/>
  <c r="I29" i="59"/>
  <c r="J29" i="59"/>
  <c r="K29" i="59"/>
  <c r="L29" i="59"/>
  <c r="M29" i="59"/>
  <c r="N29" i="59"/>
  <c r="O29" i="59"/>
  <c r="P29" i="59"/>
  <c r="Q29" i="59"/>
  <c r="R29" i="59"/>
  <c r="S29" i="59"/>
  <c r="T29" i="59"/>
  <c r="U29" i="59"/>
  <c r="V29" i="59"/>
  <c r="W29" i="59"/>
  <c r="X29" i="59"/>
  <c r="Y29" i="59"/>
  <c r="C30" i="59"/>
  <c r="D30" i="59"/>
  <c r="E30" i="59"/>
  <c r="F30" i="59"/>
  <c r="G30" i="59"/>
  <c r="H30" i="59"/>
  <c r="I30" i="59"/>
  <c r="J30" i="59"/>
  <c r="K30" i="59"/>
  <c r="L30" i="59"/>
  <c r="M30" i="59"/>
  <c r="N30" i="59"/>
  <c r="O30" i="59"/>
  <c r="P30" i="59"/>
  <c r="Q30" i="59"/>
  <c r="R30" i="59"/>
  <c r="S30" i="59"/>
  <c r="T30" i="59"/>
  <c r="U30" i="59"/>
  <c r="V30" i="59"/>
  <c r="W30" i="59"/>
  <c r="X30" i="59"/>
  <c r="Y30" i="59"/>
  <c r="C31" i="59"/>
  <c r="D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Q31" i="59"/>
  <c r="R31" i="59"/>
  <c r="S31" i="59"/>
  <c r="T31" i="59"/>
  <c r="U31" i="59"/>
  <c r="V31" i="59"/>
  <c r="W31" i="59"/>
  <c r="X31" i="59"/>
  <c r="Y31" i="59"/>
  <c r="C32" i="59"/>
  <c r="D32" i="59"/>
  <c r="E32" i="59"/>
  <c r="F32" i="59"/>
  <c r="G32" i="59"/>
  <c r="H32" i="59"/>
  <c r="I32" i="59"/>
  <c r="J32" i="59"/>
  <c r="K32" i="59"/>
  <c r="L32" i="59"/>
  <c r="M32" i="59"/>
  <c r="N32" i="59"/>
  <c r="O32" i="59"/>
  <c r="P32" i="59"/>
  <c r="Q32" i="59"/>
  <c r="R32" i="59"/>
  <c r="S32" i="59"/>
  <c r="T32" i="59"/>
  <c r="U32" i="59"/>
  <c r="V32" i="59"/>
  <c r="W32" i="59"/>
  <c r="X32" i="59"/>
  <c r="Y32" i="59"/>
  <c r="C33" i="59"/>
  <c r="D33" i="59"/>
  <c r="E33" i="59"/>
  <c r="F33" i="59"/>
  <c r="G33" i="59"/>
  <c r="H33" i="59"/>
  <c r="I33" i="59"/>
  <c r="J33" i="59"/>
  <c r="K33" i="59"/>
  <c r="L33" i="59"/>
  <c r="M33" i="59"/>
  <c r="N33" i="59"/>
  <c r="O33" i="59"/>
  <c r="P33" i="59"/>
  <c r="Q33" i="59"/>
  <c r="R33" i="59"/>
  <c r="S33" i="59"/>
  <c r="T33" i="59"/>
  <c r="U33" i="59"/>
  <c r="V33" i="59"/>
  <c r="W33" i="59"/>
  <c r="X33" i="59"/>
  <c r="Y33" i="59"/>
  <c r="C34" i="59"/>
  <c r="D34" i="59"/>
  <c r="E34" i="59"/>
  <c r="F34" i="59"/>
  <c r="G34" i="59"/>
  <c r="H34" i="59"/>
  <c r="I34" i="59"/>
  <c r="J34" i="59"/>
  <c r="K34" i="59"/>
  <c r="L34" i="59"/>
  <c r="M34" i="59"/>
  <c r="N34" i="59"/>
  <c r="O34" i="59"/>
  <c r="P34" i="59"/>
  <c r="Q34" i="59"/>
  <c r="R34" i="59"/>
  <c r="S34" i="59"/>
  <c r="T34" i="59"/>
  <c r="U34" i="59"/>
  <c r="V34" i="59"/>
  <c r="W34" i="59"/>
  <c r="X34" i="59"/>
  <c r="Y34" i="59"/>
  <c r="C35" i="59"/>
  <c r="D35" i="59"/>
  <c r="E35" i="59"/>
  <c r="F35" i="59"/>
  <c r="G35" i="59"/>
  <c r="H35" i="59"/>
  <c r="I35" i="59"/>
  <c r="J35" i="59"/>
  <c r="K35" i="59"/>
  <c r="L35" i="59"/>
  <c r="M35" i="59"/>
  <c r="N35" i="59"/>
  <c r="O35" i="59"/>
  <c r="P35" i="59"/>
  <c r="Q35" i="59"/>
  <c r="R35" i="59"/>
  <c r="S35" i="59"/>
  <c r="T35" i="59"/>
  <c r="U35" i="59"/>
  <c r="V35" i="59"/>
  <c r="W35" i="59"/>
  <c r="X35" i="59"/>
  <c r="Y35" i="59"/>
  <c r="C36" i="59"/>
  <c r="D36" i="59"/>
  <c r="E36" i="59"/>
  <c r="F36" i="59"/>
  <c r="G36" i="59"/>
  <c r="H36" i="59"/>
  <c r="I36" i="59"/>
  <c r="J36" i="59"/>
  <c r="K36" i="59"/>
  <c r="L36" i="59"/>
  <c r="M36" i="59"/>
  <c r="N36" i="59"/>
  <c r="O36" i="59"/>
  <c r="P36" i="59"/>
  <c r="Q36" i="59"/>
  <c r="R36" i="59"/>
  <c r="S36" i="59"/>
  <c r="T36" i="59"/>
  <c r="U36" i="59"/>
  <c r="V36" i="59"/>
  <c r="W36" i="59"/>
  <c r="X36" i="59"/>
  <c r="Y36" i="59"/>
  <c r="C37" i="59"/>
  <c r="D37" i="59"/>
  <c r="E37" i="59"/>
  <c r="F37" i="59"/>
  <c r="G37" i="59"/>
  <c r="H37" i="59"/>
  <c r="I37" i="59"/>
  <c r="J37" i="59"/>
  <c r="K37" i="59"/>
  <c r="L37" i="59"/>
  <c r="M37" i="59"/>
  <c r="N37" i="59"/>
  <c r="O37" i="59"/>
  <c r="P37" i="59"/>
  <c r="Q37" i="59"/>
  <c r="R37" i="59"/>
  <c r="S37" i="59"/>
  <c r="T37" i="59"/>
  <c r="U37" i="59"/>
  <c r="V37" i="59"/>
  <c r="W37" i="59"/>
  <c r="X37" i="59"/>
  <c r="Y3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C39" i="59"/>
  <c r="D39" i="59"/>
  <c r="E39" i="59"/>
  <c r="F39" i="59"/>
  <c r="G39" i="59"/>
  <c r="H39" i="59"/>
  <c r="I39" i="59"/>
  <c r="J39" i="59"/>
  <c r="K39" i="59"/>
  <c r="L39" i="59"/>
  <c r="M39" i="59"/>
  <c r="N39" i="59"/>
  <c r="O39" i="59"/>
  <c r="P39" i="59"/>
  <c r="Q39" i="59"/>
  <c r="R39" i="59"/>
  <c r="S39" i="59"/>
  <c r="T39" i="59"/>
  <c r="U39" i="59"/>
  <c r="V39" i="59"/>
  <c r="W39" i="59"/>
  <c r="X39" i="59"/>
  <c r="Y39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16" i="59"/>
  <c r="C16" i="58"/>
  <c r="D16" i="58"/>
  <c r="E16" i="58"/>
  <c r="F16" i="58"/>
  <c r="G16" i="58"/>
  <c r="H16" i="58"/>
  <c r="I16" i="58"/>
  <c r="J16" i="58"/>
  <c r="K16" i="58"/>
  <c r="L16" i="58"/>
  <c r="M16" i="58"/>
  <c r="N16" i="58"/>
  <c r="O16" i="58"/>
  <c r="P16" i="58"/>
  <c r="Q16" i="58"/>
  <c r="R16" i="58"/>
  <c r="S16" i="58"/>
  <c r="T16" i="58"/>
  <c r="U16" i="58"/>
  <c r="V16" i="58"/>
  <c r="W16" i="58"/>
  <c r="X16" i="58"/>
  <c r="Y16" i="58"/>
  <c r="C17" i="58"/>
  <c r="D17" i="58"/>
  <c r="E17" i="58"/>
  <c r="F17" i="58"/>
  <c r="G17" i="58"/>
  <c r="H17" i="58"/>
  <c r="I17" i="58"/>
  <c r="J17" i="58"/>
  <c r="K17" i="58"/>
  <c r="L17" i="58"/>
  <c r="M17" i="58"/>
  <c r="N17" i="58"/>
  <c r="O17" i="58"/>
  <c r="P17" i="58"/>
  <c r="Q17" i="58"/>
  <c r="R17" i="58"/>
  <c r="S17" i="58"/>
  <c r="T17" i="58"/>
  <c r="U17" i="58"/>
  <c r="V17" i="58"/>
  <c r="W17" i="58"/>
  <c r="X17" i="58"/>
  <c r="Y17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O18" i="58"/>
  <c r="P18" i="58"/>
  <c r="Q18" i="58"/>
  <c r="R18" i="58"/>
  <c r="S18" i="58"/>
  <c r="T18" i="58"/>
  <c r="U18" i="58"/>
  <c r="V18" i="58"/>
  <c r="W18" i="58"/>
  <c r="X18" i="58"/>
  <c r="Y18" i="58"/>
  <c r="C19" i="58"/>
  <c r="D19" i="58"/>
  <c r="E19" i="58"/>
  <c r="F19" i="58"/>
  <c r="G19" i="58"/>
  <c r="H19" i="58"/>
  <c r="I19" i="58"/>
  <c r="J19" i="58"/>
  <c r="K19" i="58"/>
  <c r="L19" i="58"/>
  <c r="M19" i="58"/>
  <c r="N19" i="58"/>
  <c r="O19" i="58"/>
  <c r="P19" i="58"/>
  <c r="Q19" i="58"/>
  <c r="R19" i="58"/>
  <c r="S19" i="58"/>
  <c r="T19" i="58"/>
  <c r="U19" i="58"/>
  <c r="V19" i="58"/>
  <c r="W19" i="58"/>
  <c r="X19" i="58"/>
  <c r="Y19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O20" i="58"/>
  <c r="P20" i="58"/>
  <c r="Q20" i="58"/>
  <c r="R20" i="58"/>
  <c r="S20" i="58"/>
  <c r="T20" i="58"/>
  <c r="U20" i="58"/>
  <c r="V20" i="58"/>
  <c r="W20" i="58"/>
  <c r="X20" i="58"/>
  <c r="Y20" i="58"/>
  <c r="C21" i="58"/>
  <c r="D21" i="58"/>
  <c r="E21" i="58"/>
  <c r="F21" i="58"/>
  <c r="G21" i="58"/>
  <c r="H21" i="58"/>
  <c r="I21" i="58"/>
  <c r="J21" i="58"/>
  <c r="K21" i="58"/>
  <c r="L21" i="58"/>
  <c r="M21" i="58"/>
  <c r="N21" i="58"/>
  <c r="O21" i="58"/>
  <c r="P21" i="58"/>
  <c r="Q21" i="58"/>
  <c r="R21" i="58"/>
  <c r="S21" i="58"/>
  <c r="T21" i="58"/>
  <c r="U21" i="58"/>
  <c r="V21" i="58"/>
  <c r="W21" i="58"/>
  <c r="X21" i="58"/>
  <c r="Y21" i="58"/>
  <c r="C22" i="58"/>
  <c r="D22" i="58"/>
  <c r="E22" i="58"/>
  <c r="F22" i="58"/>
  <c r="G22" i="58"/>
  <c r="H22" i="58"/>
  <c r="I22" i="58"/>
  <c r="J22" i="58"/>
  <c r="K22" i="58"/>
  <c r="L22" i="58"/>
  <c r="M22" i="58"/>
  <c r="N22" i="58"/>
  <c r="O22" i="58"/>
  <c r="P22" i="58"/>
  <c r="Q22" i="58"/>
  <c r="R22" i="58"/>
  <c r="S22" i="58"/>
  <c r="T22" i="58"/>
  <c r="U22" i="58"/>
  <c r="V22" i="58"/>
  <c r="W22" i="58"/>
  <c r="X22" i="58"/>
  <c r="Y22" i="58"/>
  <c r="C23" i="58"/>
  <c r="D23" i="58"/>
  <c r="E23" i="58"/>
  <c r="F23" i="58"/>
  <c r="G23" i="58"/>
  <c r="H23" i="58"/>
  <c r="I23" i="58"/>
  <c r="J23" i="58"/>
  <c r="K23" i="58"/>
  <c r="L23" i="58"/>
  <c r="M23" i="58"/>
  <c r="N23" i="58"/>
  <c r="O23" i="58"/>
  <c r="P23" i="58"/>
  <c r="Q23" i="58"/>
  <c r="R23" i="58"/>
  <c r="S23" i="58"/>
  <c r="T23" i="58"/>
  <c r="U23" i="58"/>
  <c r="V23" i="58"/>
  <c r="W23" i="58"/>
  <c r="X23" i="58"/>
  <c r="Y23" i="58"/>
  <c r="C24" i="58"/>
  <c r="D24" i="58"/>
  <c r="E24" i="58"/>
  <c r="F24" i="58"/>
  <c r="G24" i="58"/>
  <c r="H24" i="58"/>
  <c r="I24" i="58"/>
  <c r="J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X24" i="58"/>
  <c r="Y24" i="58"/>
  <c r="C25" i="58"/>
  <c r="D25" i="58"/>
  <c r="E25" i="58"/>
  <c r="F25" i="58"/>
  <c r="G25" i="58"/>
  <c r="H25" i="58"/>
  <c r="I25" i="58"/>
  <c r="J25" i="58"/>
  <c r="K25" i="58"/>
  <c r="L25" i="58"/>
  <c r="M25" i="58"/>
  <c r="N25" i="58"/>
  <c r="O25" i="58"/>
  <c r="P25" i="58"/>
  <c r="Q25" i="58"/>
  <c r="R25" i="58"/>
  <c r="S25" i="58"/>
  <c r="T25" i="58"/>
  <c r="U25" i="58"/>
  <c r="V25" i="58"/>
  <c r="W25" i="58"/>
  <c r="X25" i="58"/>
  <c r="Y25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W26" i="58"/>
  <c r="X26" i="58"/>
  <c r="Y26" i="58"/>
  <c r="C27" i="58"/>
  <c r="D27" i="58"/>
  <c r="E27" i="58"/>
  <c r="F27" i="58"/>
  <c r="G27" i="58"/>
  <c r="H27" i="58"/>
  <c r="I27" i="58"/>
  <c r="J27" i="58"/>
  <c r="K27" i="58"/>
  <c r="L27" i="58"/>
  <c r="M27" i="58"/>
  <c r="N27" i="58"/>
  <c r="O27" i="58"/>
  <c r="P27" i="58"/>
  <c r="Q27" i="58"/>
  <c r="R27" i="58"/>
  <c r="S27" i="58"/>
  <c r="T27" i="58"/>
  <c r="U27" i="58"/>
  <c r="V27" i="58"/>
  <c r="W27" i="58"/>
  <c r="X27" i="58"/>
  <c r="Y27" i="58"/>
  <c r="C28" i="58"/>
  <c r="D28" i="58"/>
  <c r="E28" i="58"/>
  <c r="F28" i="58"/>
  <c r="G28" i="58"/>
  <c r="H28" i="58"/>
  <c r="I28" i="58"/>
  <c r="J28" i="58"/>
  <c r="K28" i="58"/>
  <c r="L28" i="58"/>
  <c r="M28" i="58"/>
  <c r="N28" i="58"/>
  <c r="O28" i="58"/>
  <c r="P28" i="58"/>
  <c r="Q28" i="58"/>
  <c r="R28" i="58"/>
  <c r="S28" i="58"/>
  <c r="T28" i="58"/>
  <c r="U28" i="58"/>
  <c r="V28" i="58"/>
  <c r="W28" i="58"/>
  <c r="X28" i="58"/>
  <c r="Y28" i="58"/>
  <c r="C29" i="58"/>
  <c r="D29" i="58"/>
  <c r="E29" i="58"/>
  <c r="F29" i="58"/>
  <c r="G29" i="58"/>
  <c r="H29" i="58"/>
  <c r="I29" i="58"/>
  <c r="J29" i="58"/>
  <c r="K29" i="58"/>
  <c r="L29" i="58"/>
  <c r="M29" i="58"/>
  <c r="N29" i="58"/>
  <c r="O29" i="58"/>
  <c r="P29" i="58"/>
  <c r="Q29" i="58"/>
  <c r="R29" i="58"/>
  <c r="S29" i="58"/>
  <c r="T29" i="58"/>
  <c r="U29" i="58"/>
  <c r="V29" i="58"/>
  <c r="W29" i="58"/>
  <c r="X29" i="58"/>
  <c r="Y29" i="58"/>
  <c r="C30" i="58"/>
  <c r="D30" i="58"/>
  <c r="E30" i="58"/>
  <c r="F30" i="58"/>
  <c r="G30" i="58"/>
  <c r="H30" i="58"/>
  <c r="I30" i="58"/>
  <c r="J30" i="58"/>
  <c r="K30" i="58"/>
  <c r="L30" i="58"/>
  <c r="M30" i="58"/>
  <c r="N30" i="58"/>
  <c r="O30" i="58"/>
  <c r="P30" i="58"/>
  <c r="Q30" i="58"/>
  <c r="R30" i="58"/>
  <c r="S30" i="58"/>
  <c r="T30" i="58"/>
  <c r="U30" i="58"/>
  <c r="V30" i="58"/>
  <c r="W30" i="58"/>
  <c r="X30" i="58"/>
  <c r="Y30" i="58"/>
  <c r="C31" i="58"/>
  <c r="D31" i="58"/>
  <c r="E31" i="58"/>
  <c r="F31" i="58"/>
  <c r="G31" i="58"/>
  <c r="H31" i="58"/>
  <c r="I31" i="58"/>
  <c r="J31" i="58"/>
  <c r="K31" i="58"/>
  <c r="L31" i="58"/>
  <c r="M31" i="58"/>
  <c r="N31" i="58"/>
  <c r="O31" i="58"/>
  <c r="P31" i="58"/>
  <c r="Q31" i="58"/>
  <c r="R31" i="58"/>
  <c r="S31" i="58"/>
  <c r="T31" i="58"/>
  <c r="U31" i="58"/>
  <c r="V31" i="58"/>
  <c r="W31" i="58"/>
  <c r="X31" i="58"/>
  <c r="Y31" i="58"/>
  <c r="C32" i="58"/>
  <c r="D32" i="58"/>
  <c r="E32" i="58"/>
  <c r="F32" i="58"/>
  <c r="G32" i="58"/>
  <c r="H32" i="58"/>
  <c r="I32" i="58"/>
  <c r="J32" i="58"/>
  <c r="K32" i="58"/>
  <c r="L32" i="58"/>
  <c r="M32" i="58"/>
  <c r="N32" i="58"/>
  <c r="O32" i="58"/>
  <c r="P32" i="58"/>
  <c r="Q32" i="58"/>
  <c r="R32" i="58"/>
  <c r="S32" i="58"/>
  <c r="T32" i="58"/>
  <c r="U32" i="58"/>
  <c r="V32" i="58"/>
  <c r="W32" i="58"/>
  <c r="X32" i="58"/>
  <c r="Y32" i="58"/>
  <c r="C33" i="58"/>
  <c r="D33" i="58"/>
  <c r="E33" i="58"/>
  <c r="F33" i="58"/>
  <c r="G33" i="58"/>
  <c r="H33" i="58"/>
  <c r="I33" i="58"/>
  <c r="J33" i="58"/>
  <c r="K33" i="58"/>
  <c r="L33" i="58"/>
  <c r="M33" i="58"/>
  <c r="N33" i="58"/>
  <c r="O33" i="58"/>
  <c r="P33" i="58"/>
  <c r="Q33" i="58"/>
  <c r="R33" i="58"/>
  <c r="S33" i="58"/>
  <c r="T33" i="58"/>
  <c r="U33" i="58"/>
  <c r="V33" i="58"/>
  <c r="W33" i="58"/>
  <c r="X33" i="58"/>
  <c r="Y33" i="58"/>
  <c r="C34" i="58"/>
  <c r="D34" i="58"/>
  <c r="E34" i="58"/>
  <c r="F34" i="58"/>
  <c r="G34" i="58"/>
  <c r="H34" i="58"/>
  <c r="I34" i="58"/>
  <c r="J34" i="58"/>
  <c r="K34" i="58"/>
  <c r="L34" i="58"/>
  <c r="M34" i="58"/>
  <c r="N34" i="58"/>
  <c r="O34" i="58"/>
  <c r="P34" i="58"/>
  <c r="Q34" i="58"/>
  <c r="R34" i="58"/>
  <c r="S34" i="58"/>
  <c r="T34" i="58"/>
  <c r="U34" i="58"/>
  <c r="V34" i="58"/>
  <c r="W34" i="58"/>
  <c r="X34" i="58"/>
  <c r="Y34" i="58"/>
  <c r="C35" i="58"/>
  <c r="D35" i="58"/>
  <c r="E35" i="58"/>
  <c r="F35" i="58"/>
  <c r="G35" i="58"/>
  <c r="H35" i="58"/>
  <c r="I35" i="58"/>
  <c r="J35" i="58"/>
  <c r="K35" i="58"/>
  <c r="L35" i="58"/>
  <c r="M35" i="58"/>
  <c r="N35" i="58"/>
  <c r="O35" i="58"/>
  <c r="P35" i="58"/>
  <c r="Q35" i="58"/>
  <c r="R35" i="58"/>
  <c r="S35" i="58"/>
  <c r="T35" i="58"/>
  <c r="U35" i="58"/>
  <c r="V35" i="58"/>
  <c r="W35" i="58"/>
  <c r="X35" i="58"/>
  <c r="Y35" i="58"/>
  <c r="C36" i="58"/>
  <c r="D36" i="58"/>
  <c r="E36" i="58"/>
  <c r="F36" i="58"/>
  <c r="G36" i="58"/>
  <c r="H36" i="58"/>
  <c r="I36" i="58"/>
  <c r="J36" i="58"/>
  <c r="K36" i="58"/>
  <c r="L36" i="58"/>
  <c r="M36" i="58"/>
  <c r="N36" i="58"/>
  <c r="O36" i="58"/>
  <c r="P36" i="58"/>
  <c r="Q36" i="58"/>
  <c r="R36" i="58"/>
  <c r="S36" i="58"/>
  <c r="T36" i="58"/>
  <c r="U36" i="58"/>
  <c r="V36" i="58"/>
  <c r="W36" i="58"/>
  <c r="X36" i="58"/>
  <c r="Y36" i="58"/>
  <c r="C37" i="58"/>
  <c r="D37" i="58"/>
  <c r="E37" i="58"/>
  <c r="F37" i="58"/>
  <c r="G37" i="58"/>
  <c r="H37" i="58"/>
  <c r="I37" i="58"/>
  <c r="J37" i="58"/>
  <c r="K37" i="58"/>
  <c r="L37" i="58"/>
  <c r="M37" i="58"/>
  <c r="N37" i="58"/>
  <c r="O37" i="58"/>
  <c r="P37" i="58"/>
  <c r="Q37" i="58"/>
  <c r="R37" i="58"/>
  <c r="S37" i="58"/>
  <c r="T37" i="58"/>
  <c r="U37" i="58"/>
  <c r="V37" i="58"/>
  <c r="W37" i="58"/>
  <c r="X37" i="58"/>
  <c r="Y37" i="58"/>
  <c r="C38" i="58"/>
  <c r="D38" i="58"/>
  <c r="E38" i="58"/>
  <c r="F38" i="58"/>
  <c r="G38" i="58"/>
  <c r="H38" i="58"/>
  <c r="I38" i="58"/>
  <c r="J38" i="58"/>
  <c r="K38" i="58"/>
  <c r="L38" i="58"/>
  <c r="M38" i="58"/>
  <c r="N38" i="58"/>
  <c r="O38" i="58"/>
  <c r="P38" i="58"/>
  <c r="Q38" i="58"/>
  <c r="R38" i="58"/>
  <c r="S38" i="58"/>
  <c r="T38" i="58"/>
  <c r="U38" i="58"/>
  <c r="V38" i="58"/>
  <c r="W38" i="58"/>
  <c r="X38" i="58"/>
  <c r="Y38" i="58"/>
  <c r="C39" i="58"/>
  <c r="D39" i="58"/>
  <c r="E39" i="58"/>
  <c r="F39" i="58"/>
  <c r="G39" i="58"/>
  <c r="H39" i="58"/>
  <c r="I39" i="58"/>
  <c r="J39" i="58"/>
  <c r="K39" i="58"/>
  <c r="L39" i="58"/>
  <c r="M39" i="58"/>
  <c r="N39" i="58"/>
  <c r="O39" i="58"/>
  <c r="P39" i="58"/>
  <c r="Q39" i="58"/>
  <c r="R39" i="58"/>
  <c r="S39" i="58"/>
  <c r="T39" i="58"/>
  <c r="U39" i="58"/>
  <c r="V39" i="58"/>
  <c r="W39" i="58"/>
  <c r="X39" i="58"/>
  <c r="Y39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16" i="58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16" i="24"/>
  <c r="I11" i="44"/>
  <c r="B11" i="44"/>
  <c r="I7" i="44"/>
  <c r="H7" i="44"/>
  <c r="S3" i="44"/>
  <c r="Q3" i="44"/>
  <c r="D24" i="43"/>
  <c r="C24" i="43"/>
  <c r="N20" i="43"/>
  <c r="M20" i="43"/>
  <c r="W16" i="43"/>
  <c r="V16" i="43"/>
  <c r="I13" i="43"/>
  <c r="H13" i="43"/>
  <c r="S9" i="43"/>
  <c r="Q9" i="43"/>
  <c r="D6" i="43"/>
  <c r="C6" i="43"/>
  <c r="S2" i="43"/>
  <c r="P2" i="43"/>
  <c r="H24" i="42"/>
  <c r="D24" i="42"/>
  <c r="X21" i="42"/>
  <c r="V21" i="42"/>
  <c r="S19" i="42"/>
  <c r="P19" i="42"/>
  <c r="X17" i="42"/>
  <c r="V17" i="42"/>
  <c r="L16" i="42"/>
  <c r="J16" i="42"/>
  <c r="X14" i="42"/>
  <c r="V14" i="42"/>
  <c r="L13" i="42"/>
  <c r="J13" i="42"/>
  <c r="G12" i="42"/>
  <c r="D12" i="42"/>
  <c r="I11" i="42"/>
  <c r="H11" i="42"/>
  <c r="L10" i="42"/>
  <c r="J10" i="42"/>
  <c r="S9" i="42"/>
  <c r="P9" i="42"/>
  <c r="Y8" i="42"/>
  <c r="X8" i="42"/>
  <c r="G8" i="42"/>
  <c r="F8" i="42"/>
  <c r="N7" i="42"/>
  <c r="M7" i="42"/>
  <c r="U6" i="42"/>
  <c r="T6" i="42"/>
  <c r="D6" i="42"/>
  <c r="B6" i="42"/>
  <c r="J5" i="42"/>
  <c r="I5" i="42"/>
  <c r="P4" i="42"/>
  <c r="O4" i="42"/>
  <c r="X3" i="42"/>
  <c r="V3" i="42"/>
  <c r="G3" i="42"/>
  <c r="F3" i="42"/>
  <c r="N2" i="42"/>
  <c r="L2" i="42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16" i="37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16" i="36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16" i="35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16" i="34"/>
  <c r="B16" i="5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D7" i="11"/>
  <c r="E7" i="11"/>
  <c r="F7" i="11"/>
  <c r="F11" i="11" s="1"/>
  <c r="G7" i="11"/>
  <c r="G8" i="11" s="1"/>
  <c r="H7" i="11"/>
  <c r="I7" i="11"/>
  <c r="I8" i="11" s="1"/>
  <c r="J7" i="11"/>
  <c r="K7" i="11"/>
  <c r="L7" i="11"/>
  <c r="M7" i="11"/>
  <c r="M9" i="11" s="1"/>
  <c r="N7" i="11"/>
  <c r="O7" i="11"/>
  <c r="O10" i="11" s="1"/>
  <c r="P7" i="11"/>
  <c r="Q7" i="11"/>
  <c r="R7" i="11"/>
  <c r="R11" i="11" s="1"/>
  <c r="S7" i="11"/>
  <c r="S8" i="11" s="1"/>
  <c r="T7" i="11"/>
  <c r="U7" i="11"/>
  <c r="V7" i="11"/>
  <c r="W7" i="11"/>
  <c r="X7" i="11"/>
  <c r="Y7" i="11"/>
  <c r="Z7" i="11"/>
  <c r="D8" i="11"/>
  <c r="E8" i="11"/>
  <c r="H8" i="11"/>
  <c r="J8" i="11"/>
  <c r="K8" i="11"/>
  <c r="L8" i="11"/>
  <c r="N8" i="11"/>
  <c r="P8" i="11"/>
  <c r="Q8" i="11"/>
  <c r="T8" i="11"/>
  <c r="U8" i="11"/>
  <c r="V8" i="11"/>
  <c r="W8" i="11"/>
  <c r="X8" i="11"/>
  <c r="Y8" i="11"/>
  <c r="Z8" i="11"/>
  <c r="D9" i="11"/>
  <c r="E9" i="11"/>
  <c r="H9" i="11"/>
  <c r="I9" i="11"/>
  <c r="J9" i="11"/>
  <c r="K9" i="11"/>
  <c r="L9" i="11"/>
  <c r="N9" i="11"/>
  <c r="P9" i="11"/>
  <c r="Q9" i="11"/>
  <c r="T9" i="11"/>
  <c r="U9" i="11"/>
  <c r="V9" i="11"/>
  <c r="W9" i="11"/>
  <c r="X9" i="11"/>
  <c r="Y9" i="11"/>
  <c r="Z9" i="11"/>
  <c r="D10" i="11"/>
  <c r="E10" i="11"/>
  <c r="H10" i="11"/>
  <c r="I10" i="11"/>
  <c r="J10" i="11"/>
  <c r="K10" i="11"/>
  <c r="L10" i="11"/>
  <c r="M10" i="11"/>
  <c r="N10" i="11"/>
  <c r="P10" i="11"/>
  <c r="Q10" i="11"/>
  <c r="T10" i="11"/>
  <c r="U10" i="11"/>
  <c r="V10" i="11"/>
  <c r="W10" i="11"/>
  <c r="X10" i="11"/>
  <c r="Y10" i="11"/>
  <c r="Z10" i="11"/>
  <c r="D11" i="11"/>
  <c r="E11" i="11"/>
  <c r="H11" i="11"/>
  <c r="I11" i="11"/>
  <c r="J11" i="11"/>
  <c r="K11" i="11"/>
  <c r="L11" i="11"/>
  <c r="M11" i="11"/>
  <c r="N11" i="11"/>
  <c r="P11" i="11"/>
  <c r="Q11" i="11"/>
  <c r="T11" i="11"/>
  <c r="U11" i="11"/>
  <c r="V11" i="11"/>
  <c r="W11" i="11"/>
  <c r="X11" i="11"/>
  <c r="Y11" i="11"/>
  <c r="Z11" i="11"/>
  <c r="C11" i="11"/>
  <c r="C10" i="11"/>
  <c r="C9" i="11"/>
  <c r="C8" i="11"/>
  <c r="C7" i="11"/>
  <c r="C6" i="11"/>
  <c r="C5" i="11"/>
  <c r="C4" i="11"/>
  <c r="C3" i="11"/>
  <c r="D15" i="44"/>
  <c r="J2" i="42" l="1"/>
  <c r="D3" i="42"/>
  <c r="U3" i="42"/>
  <c r="N4" i="42"/>
  <c r="G5" i="42"/>
  <c r="Y5" i="42"/>
  <c r="S6" i="42"/>
  <c r="L7" i="42"/>
  <c r="D8" i="42"/>
  <c r="U8" i="42"/>
  <c r="O9" i="42"/>
  <c r="I10" i="42"/>
  <c r="G11" i="42"/>
  <c r="C12" i="42"/>
  <c r="I13" i="42"/>
  <c r="U14" i="42"/>
  <c r="I16" i="42"/>
  <c r="U17" i="42"/>
  <c r="I19" i="42"/>
  <c r="O21" i="42"/>
  <c r="U23" i="42"/>
  <c r="H2" i="43"/>
  <c r="N5" i="43"/>
  <c r="D9" i="43"/>
  <c r="S12" i="43"/>
  <c r="I16" i="43"/>
  <c r="W19" i="43"/>
  <c r="N23" i="43"/>
  <c r="D3" i="44"/>
  <c r="S6" i="44"/>
  <c r="K10" i="44"/>
  <c r="O2" i="42"/>
  <c r="H3" i="42"/>
  <c r="Y3" i="42"/>
  <c r="S4" i="42"/>
  <c r="L5" i="42"/>
  <c r="F6" i="42"/>
  <c r="V6" i="42"/>
  <c r="O7" i="42"/>
  <c r="I8" i="42"/>
  <c r="B9" i="42"/>
  <c r="T9" i="42"/>
  <c r="M10" i="42"/>
  <c r="J11" i="42"/>
  <c r="I12" i="42"/>
  <c r="P13" i="42"/>
  <c r="D15" i="42"/>
  <c r="P16" i="42"/>
  <c r="D18" i="42"/>
  <c r="X19" i="42"/>
  <c r="G22" i="42"/>
  <c r="M24" i="42"/>
  <c r="C3" i="43"/>
  <c r="N6" i="43"/>
  <c r="D10" i="43"/>
  <c r="S13" i="43"/>
  <c r="I17" i="43"/>
  <c r="W20" i="43"/>
  <c r="N24" i="43"/>
  <c r="D4" i="44"/>
  <c r="S7" i="44"/>
  <c r="D12" i="44"/>
  <c r="P2" i="42"/>
  <c r="I3" i="42"/>
  <c r="B4" i="42"/>
  <c r="T4" i="42"/>
  <c r="N5" i="42"/>
  <c r="G6" i="42"/>
  <c r="X6" i="42"/>
  <c r="P7" i="42"/>
  <c r="J8" i="42"/>
  <c r="D9" i="42"/>
  <c r="U9" i="42"/>
  <c r="O10" i="42"/>
  <c r="L11" i="42"/>
  <c r="J12" i="42"/>
  <c r="S13" i="42"/>
  <c r="G15" i="42"/>
  <c r="S16" i="42"/>
  <c r="G18" i="42"/>
  <c r="C20" i="42"/>
  <c r="I22" i="42"/>
  <c r="P24" i="42"/>
  <c r="G3" i="43"/>
  <c r="S6" i="43"/>
  <c r="I10" i="43"/>
  <c r="W13" i="43"/>
  <c r="N17" i="43"/>
  <c r="D21" i="43"/>
  <c r="S24" i="43"/>
  <c r="I4" i="44"/>
  <c r="W7" i="44"/>
  <c r="N12" i="44"/>
  <c r="R2" i="42"/>
  <c r="J3" i="42"/>
  <c r="D4" i="42"/>
  <c r="U4" i="42"/>
  <c r="O5" i="42"/>
  <c r="H6" i="42"/>
  <c r="Y6" i="42"/>
  <c r="S7" i="42"/>
  <c r="L8" i="42"/>
  <c r="F9" i="42"/>
  <c r="V9" i="42"/>
  <c r="P10" i="42"/>
  <c r="O11" i="42"/>
  <c r="L12" i="42"/>
  <c r="X13" i="42"/>
  <c r="L15" i="42"/>
  <c r="X16" i="42"/>
  <c r="L18" i="42"/>
  <c r="J20" i="42"/>
  <c r="P22" i="42"/>
  <c r="X24" i="42"/>
  <c r="Q3" i="43"/>
  <c r="H7" i="43"/>
  <c r="V10" i="43"/>
  <c r="M14" i="43"/>
  <c r="C18" i="43"/>
  <c r="Q21" i="43"/>
  <c r="H25" i="43"/>
  <c r="V4" i="44"/>
  <c r="M8" i="44"/>
  <c r="W13" i="44"/>
  <c r="B2" i="42"/>
  <c r="S2" i="42"/>
  <c r="L3" i="42"/>
  <c r="F4" i="42"/>
  <c r="X4" i="42"/>
  <c r="P5" i="42"/>
  <c r="I6" i="42"/>
  <c r="B7" i="42"/>
  <c r="T7" i="42"/>
  <c r="N8" i="42"/>
  <c r="G9" i="42"/>
  <c r="X9" i="42"/>
  <c r="S10" i="42"/>
  <c r="P11" i="42"/>
  <c r="O12" i="42"/>
  <c r="C14" i="42"/>
  <c r="O15" i="42"/>
  <c r="C17" i="42"/>
  <c r="O18" i="42"/>
  <c r="L20" i="42"/>
  <c r="S22" i="42"/>
  <c r="B25" i="42"/>
  <c r="S3" i="43"/>
  <c r="I7" i="43"/>
  <c r="W10" i="43"/>
  <c r="N14" i="43"/>
  <c r="D18" i="43"/>
  <c r="S21" i="43"/>
  <c r="I25" i="43"/>
  <c r="W4" i="44"/>
  <c r="N8" i="44"/>
  <c r="I14" i="44"/>
  <c r="C2" i="42"/>
  <c r="T2" i="42"/>
  <c r="N3" i="42"/>
  <c r="G4" i="42"/>
  <c r="Y4" i="42"/>
  <c r="R5" i="42"/>
  <c r="J6" i="42"/>
  <c r="D7" i="42"/>
  <c r="U7" i="42"/>
  <c r="O8" i="42"/>
  <c r="H9" i="42"/>
  <c r="Y9" i="42"/>
  <c r="U10" i="42"/>
  <c r="S11" i="42"/>
  <c r="P12" i="42"/>
  <c r="D14" i="42"/>
  <c r="P15" i="42"/>
  <c r="D17" i="42"/>
  <c r="P18" i="42"/>
  <c r="S20" i="42"/>
  <c r="X22" i="42"/>
  <c r="J25" i="42"/>
  <c r="D4" i="43"/>
  <c r="S7" i="43"/>
  <c r="I11" i="43"/>
  <c r="W14" i="43"/>
  <c r="N18" i="43"/>
  <c r="D22" i="43"/>
  <c r="S25" i="43"/>
  <c r="I5" i="44"/>
  <c r="W8" i="44"/>
  <c r="N15" i="44"/>
  <c r="D2" i="42"/>
  <c r="U2" i="42"/>
  <c r="O3" i="42"/>
  <c r="I4" i="42"/>
  <c r="B5" i="42"/>
  <c r="S5" i="42"/>
  <c r="L6" i="42"/>
  <c r="F7" i="42"/>
  <c r="X7" i="42"/>
  <c r="P8" i="42"/>
  <c r="I9" i="42"/>
  <c r="B10" i="42"/>
  <c r="V10" i="42"/>
  <c r="U11" i="42"/>
  <c r="S12" i="42"/>
  <c r="G14" i="42"/>
  <c r="S15" i="42"/>
  <c r="G17" i="42"/>
  <c r="S18" i="42"/>
  <c r="U20" i="42"/>
  <c r="C23" i="42"/>
  <c r="L25" i="42"/>
  <c r="I4" i="43"/>
  <c r="W7" i="43"/>
  <c r="N11" i="43"/>
  <c r="D15" i="43"/>
  <c r="S18" i="43"/>
  <c r="I22" i="43"/>
  <c r="W25" i="43"/>
  <c r="N5" i="44"/>
  <c r="D9" i="44"/>
  <c r="F2" i="42"/>
  <c r="X2" i="42"/>
  <c r="P3" i="42"/>
  <c r="J4" i="42"/>
  <c r="C5" i="42"/>
  <c r="T5" i="42"/>
  <c r="N6" i="42"/>
  <c r="G7" i="42"/>
  <c r="Y7" i="42"/>
  <c r="R8" i="42"/>
  <c r="J9" i="42"/>
  <c r="D10" i="42"/>
  <c r="X10" i="42"/>
  <c r="V11" i="42"/>
  <c r="V12" i="42"/>
  <c r="J14" i="42"/>
  <c r="V15" i="42"/>
  <c r="J17" i="42"/>
  <c r="V18" i="42"/>
  <c r="D21" i="42"/>
  <c r="J23" i="42"/>
  <c r="T25" i="42"/>
  <c r="V4" i="43"/>
  <c r="M8" i="43"/>
  <c r="C12" i="43"/>
  <c r="Q15" i="43"/>
  <c r="H19" i="43"/>
  <c r="V22" i="43"/>
  <c r="M2" i="44"/>
  <c r="C6" i="44"/>
  <c r="Q9" i="44"/>
  <c r="G2" i="42"/>
  <c r="Y2" i="42"/>
  <c r="S3" i="42"/>
  <c r="L4" i="42"/>
  <c r="D5" i="42"/>
  <c r="U5" i="42"/>
  <c r="O6" i="42"/>
  <c r="I7" i="42"/>
  <c r="B8" i="42"/>
  <c r="S8" i="42"/>
  <c r="L9" i="42"/>
  <c r="F10" i="42"/>
  <c r="C11" i="42"/>
  <c r="X11" i="42"/>
  <c r="X12" i="42"/>
  <c r="L14" i="42"/>
  <c r="X15" i="42"/>
  <c r="L17" i="42"/>
  <c r="X18" i="42"/>
  <c r="G21" i="42"/>
  <c r="L23" i="42"/>
  <c r="W25" i="42"/>
  <c r="W4" i="43"/>
  <c r="N8" i="43"/>
  <c r="D12" i="43"/>
  <c r="S15" i="43"/>
  <c r="I19" i="43"/>
  <c r="W22" i="43"/>
  <c r="N2" i="44"/>
  <c r="D6" i="44"/>
  <c r="S9" i="44"/>
  <c r="I2" i="42"/>
  <c r="B3" i="42"/>
  <c r="T3" i="42"/>
  <c r="M4" i="42"/>
  <c r="F5" i="42"/>
  <c r="X5" i="42"/>
  <c r="P6" i="42"/>
  <c r="J7" i="42"/>
  <c r="C8" i="42"/>
  <c r="T8" i="42"/>
  <c r="N9" i="42"/>
  <c r="G10" i="42"/>
  <c r="D11" i="42"/>
  <c r="Y11" i="42"/>
  <c r="G13" i="42"/>
  <c r="S14" i="42"/>
  <c r="G16" i="42"/>
  <c r="S17" i="42"/>
  <c r="G19" i="42"/>
  <c r="L21" i="42"/>
  <c r="S23" i="42"/>
  <c r="D2" i="43"/>
  <c r="I5" i="43"/>
  <c r="W8" i="43"/>
  <c r="N12" i="43"/>
  <c r="D16" i="43"/>
  <c r="S19" i="43"/>
  <c r="I23" i="43"/>
  <c r="W2" i="44"/>
  <c r="N6" i="44"/>
  <c r="D10" i="44"/>
  <c r="J19" i="42"/>
  <c r="D20" i="42"/>
  <c r="V20" i="42"/>
  <c r="P21" i="42"/>
  <c r="J22" i="42"/>
  <c r="D23" i="42"/>
  <c r="V23" i="42"/>
  <c r="Q24" i="42"/>
  <c r="M25" i="42"/>
  <c r="I2" i="43"/>
  <c r="I3" i="43"/>
  <c r="K4" i="43"/>
  <c r="P5" i="43"/>
  <c r="U6" i="43"/>
  <c r="B8" i="43"/>
  <c r="G9" i="43"/>
  <c r="K10" i="43"/>
  <c r="P11" i="43"/>
  <c r="U12" i="43"/>
  <c r="B14" i="43"/>
  <c r="G15" i="43"/>
  <c r="K16" i="43"/>
  <c r="P17" i="43"/>
  <c r="U18" i="43"/>
  <c r="B20" i="43"/>
  <c r="G21" i="43"/>
  <c r="K22" i="43"/>
  <c r="P23" i="43"/>
  <c r="U24" i="43"/>
  <c r="B2" i="44"/>
  <c r="G3" i="44"/>
  <c r="K4" i="44"/>
  <c r="P5" i="44"/>
  <c r="U6" i="44"/>
  <c r="B8" i="44"/>
  <c r="G9" i="44"/>
  <c r="O10" i="44"/>
  <c r="S12" i="44"/>
  <c r="L19" i="42"/>
  <c r="G20" i="42"/>
  <c r="X20" i="42"/>
  <c r="S21" i="42"/>
  <c r="L22" i="42"/>
  <c r="G23" i="42"/>
  <c r="X23" i="42"/>
  <c r="U24" i="42"/>
  <c r="O25" i="42"/>
  <c r="M2" i="43"/>
  <c r="J3" i="43"/>
  <c r="O4" i="43"/>
  <c r="T5" i="43"/>
  <c r="Y6" i="43"/>
  <c r="E8" i="43"/>
  <c r="J9" i="43"/>
  <c r="O10" i="43"/>
  <c r="T11" i="43"/>
  <c r="Y12" i="43"/>
  <c r="E14" i="43"/>
  <c r="J15" i="43"/>
  <c r="O16" i="43"/>
  <c r="T17" i="43"/>
  <c r="Y18" i="43"/>
  <c r="E20" i="43"/>
  <c r="J21" i="43"/>
  <c r="O22" i="43"/>
  <c r="T23" i="43"/>
  <c r="Y24" i="43"/>
  <c r="E2" i="44"/>
  <c r="J3" i="44"/>
  <c r="O4" i="44"/>
  <c r="T5" i="44"/>
  <c r="Y6" i="44"/>
  <c r="E8" i="44"/>
  <c r="J9" i="44"/>
  <c r="Q10" i="44"/>
  <c r="D13" i="44"/>
  <c r="T12" i="42"/>
  <c r="M13" i="42"/>
  <c r="H14" i="42"/>
  <c r="Y14" i="42"/>
  <c r="T15" i="42"/>
  <c r="M16" i="42"/>
  <c r="H17" i="42"/>
  <c r="Y17" i="42"/>
  <c r="T18" i="42"/>
  <c r="M19" i="42"/>
  <c r="H20" i="42"/>
  <c r="Y20" i="42"/>
  <c r="T21" i="42"/>
  <c r="M22" i="42"/>
  <c r="H23" i="42"/>
  <c r="Y23" i="42"/>
  <c r="V24" i="42"/>
  <c r="P25" i="42"/>
  <c r="N2" i="43"/>
  <c r="M3" i="43"/>
  <c r="Q4" i="43"/>
  <c r="V5" i="43"/>
  <c r="C7" i="43"/>
  <c r="H8" i="43"/>
  <c r="M9" i="43"/>
  <c r="Q10" i="43"/>
  <c r="V11" i="43"/>
  <c r="C13" i="43"/>
  <c r="H14" i="43"/>
  <c r="M15" i="43"/>
  <c r="Q16" i="43"/>
  <c r="V17" i="43"/>
  <c r="C19" i="43"/>
  <c r="H20" i="43"/>
  <c r="M21" i="43"/>
  <c r="Q22" i="43"/>
  <c r="V23" i="43"/>
  <c r="C25" i="43"/>
  <c r="H2" i="44"/>
  <c r="M3" i="44"/>
  <c r="Q4" i="44"/>
  <c r="V5" i="44"/>
  <c r="C7" i="44"/>
  <c r="H8" i="44"/>
  <c r="M9" i="44"/>
  <c r="S10" i="44"/>
  <c r="I13" i="44"/>
  <c r="U12" i="42"/>
  <c r="O13" i="42"/>
  <c r="I14" i="42"/>
  <c r="C15" i="42"/>
  <c r="U15" i="42"/>
  <c r="O16" i="42"/>
  <c r="I17" i="42"/>
  <c r="C18" i="42"/>
  <c r="U18" i="42"/>
  <c r="O19" i="42"/>
  <c r="I20" i="42"/>
  <c r="C21" i="42"/>
  <c r="U21" i="42"/>
  <c r="O22" i="42"/>
  <c r="I23" i="42"/>
  <c r="C24" i="42"/>
  <c r="W24" i="42"/>
  <c r="S25" i="42"/>
  <c r="O2" i="43"/>
  <c r="N3" i="43"/>
  <c r="S4" i="43"/>
  <c r="W5" i="43"/>
  <c r="D7" i="43"/>
  <c r="I8" i="43"/>
  <c r="N9" i="43"/>
  <c r="S10" i="43"/>
  <c r="W11" i="43"/>
  <c r="D13" i="43"/>
  <c r="I14" i="43"/>
  <c r="N15" i="43"/>
  <c r="S16" i="43"/>
  <c r="W17" i="43"/>
  <c r="D19" i="43"/>
  <c r="I20" i="43"/>
  <c r="N21" i="43"/>
  <c r="S22" i="43"/>
  <c r="W23" i="43"/>
  <c r="D25" i="43"/>
  <c r="I2" i="44"/>
  <c r="N3" i="44"/>
  <c r="S4" i="44"/>
  <c r="W5" i="44"/>
  <c r="D7" i="44"/>
  <c r="I8" i="44"/>
  <c r="N9" i="44"/>
  <c r="W10" i="44"/>
  <c r="S13" i="44"/>
  <c r="H2" i="42"/>
  <c r="V2" i="42"/>
  <c r="M3" i="42"/>
  <c r="C4" i="42"/>
  <c r="R4" i="42"/>
  <c r="H5" i="42"/>
  <c r="V5" i="42"/>
  <c r="M6" i="42"/>
  <c r="C7" i="42"/>
  <c r="R7" i="42"/>
  <c r="H8" i="42"/>
  <c r="V8" i="42"/>
  <c r="M9" i="42"/>
  <c r="C10" i="42"/>
  <c r="T10" i="42"/>
  <c r="M11" i="42"/>
  <c r="H12" i="42"/>
  <c r="Y12" i="42"/>
  <c r="T13" i="42"/>
  <c r="M14" i="42"/>
  <c r="H15" i="42"/>
  <c r="Y15" i="42"/>
  <c r="T16" i="42"/>
  <c r="M17" i="42"/>
  <c r="H18" i="42"/>
  <c r="Y18" i="42"/>
  <c r="T19" i="42"/>
  <c r="M20" i="42"/>
  <c r="H21" i="42"/>
  <c r="Y21" i="42"/>
  <c r="T22" i="42"/>
  <c r="M23" i="42"/>
  <c r="I24" i="42"/>
  <c r="C25" i="42"/>
  <c r="X25" i="42"/>
  <c r="T2" i="43"/>
  <c r="U3" i="43"/>
  <c r="B5" i="43"/>
  <c r="G6" i="43"/>
  <c r="K7" i="43"/>
  <c r="P8" i="43"/>
  <c r="U9" i="43"/>
  <c r="B11" i="43"/>
  <c r="G12" i="43"/>
  <c r="K13" i="43"/>
  <c r="P14" i="43"/>
  <c r="U15" i="43"/>
  <c r="B17" i="43"/>
  <c r="G18" i="43"/>
  <c r="K19" i="43"/>
  <c r="P20" i="43"/>
  <c r="U21" i="43"/>
  <c r="B23" i="43"/>
  <c r="G24" i="43"/>
  <c r="K25" i="43"/>
  <c r="P2" i="44"/>
  <c r="U3" i="44"/>
  <c r="B5" i="44"/>
  <c r="G6" i="44"/>
  <c r="K7" i="44"/>
  <c r="P8" i="44"/>
  <c r="U9" i="44"/>
  <c r="N11" i="44"/>
  <c r="N14" i="44"/>
  <c r="C13" i="42"/>
  <c r="U13" i="42"/>
  <c r="O14" i="42"/>
  <c r="I15" i="42"/>
  <c r="C16" i="42"/>
  <c r="U16" i="42"/>
  <c r="O17" i="42"/>
  <c r="I18" i="42"/>
  <c r="C19" i="42"/>
  <c r="U19" i="42"/>
  <c r="O20" i="42"/>
  <c r="I21" i="42"/>
  <c r="C22" i="42"/>
  <c r="U22" i="42"/>
  <c r="O23" i="42"/>
  <c r="J24" i="42"/>
  <c r="E25" i="42"/>
  <c r="Y25" i="42"/>
  <c r="V2" i="43"/>
  <c r="Y3" i="43"/>
  <c r="E5" i="43"/>
  <c r="J6" i="43"/>
  <c r="O7" i="43"/>
  <c r="T8" i="43"/>
  <c r="Y9" i="43"/>
  <c r="E11" i="43"/>
  <c r="J12" i="43"/>
  <c r="O13" i="43"/>
  <c r="T14" i="43"/>
  <c r="Y15" i="43"/>
  <c r="E17" i="43"/>
  <c r="J18" i="43"/>
  <c r="O19" i="43"/>
  <c r="T20" i="43"/>
  <c r="Y21" i="43"/>
  <c r="E23" i="43"/>
  <c r="J24" i="43"/>
  <c r="O25" i="43"/>
  <c r="T2" i="44"/>
  <c r="Y3" i="44"/>
  <c r="E5" i="44"/>
  <c r="J6" i="44"/>
  <c r="O7" i="44"/>
  <c r="T8" i="44"/>
  <c r="Y9" i="44"/>
  <c r="P11" i="44"/>
  <c r="W14" i="44"/>
  <c r="D13" i="42"/>
  <c r="V13" i="42"/>
  <c r="P14" i="42"/>
  <c r="J15" i="42"/>
  <c r="D16" i="42"/>
  <c r="V16" i="42"/>
  <c r="P17" i="42"/>
  <c r="J18" i="42"/>
  <c r="D19" i="42"/>
  <c r="V19" i="42"/>
  <c r="P20" i="42"/>
  <c r="J21" i="42"/>
  <c r="D22" i="42"/>
  <c r="V22" i="42"/>
  <c r="P23" i="42"/>
  <c r="K24" i="42"/>
  <c r="G25" i="42"/>
  <c r="B2" i="43"/>
  <c r="W2" i="43"/>
  <c r="C4" i="43"/>
  <c r="H5" i="43"/>
  <c r="M6" i="43"/>
  <c r="Q7" i="43"/>
  <c r="V8" i="43"/>
  <c r="C10" i="43"/>
  <c r="H11" i="43"/>
  <c r="M12" i="43"/>
  <c r="Q13" i="43"/>
  <c r="V14" i="43"/>
  <c r="C16" i="43"/>
  <c r="H17" i="43"/>
  <c r="M18" i="43"/>
  <c r="Q19" i="43"/>
  <c r="V20" i="43"/>
  <c r="C22" i="43"/>
  <c r="H23" i="43"/>
  <c r="M24" i="43"/>
  <c r="Q25" i="43"/>
  <c r="V2" i="44"/>
  <c r="C4" i="44"/>
  <c r="H5" i="44"/>
  <c r="M6" i="44"/>
  <c r="Q7" i="44"/>
  <c r="V8" i="44"/>
  <c r="C10" i="44"/>
  <c r="W11" i="44"/>
  <c r="Y25" i="57"/>
  <c r="M25" i="57"/>
  <c r="Y24" i="57"/>
  <c r="M24" i="57"/>
  <c r="Y23" i="57"/>
  <c r="M23" i="57"/>
  <c r="Y22" i="57"/>
  <c r="M22" i="57"/>
  <c r="Y21" i="57"/>
  <c r="M21" i="57"/>
  <c r="Y20" i="57"/>
  <c r="M20" i="57"/>
  <c r="Y19" i="57"/>
  <c r="M19" i="57"/>
  <c r="Y18" i="57"/>
  <c r="M18" i="57"/>
  <c r="Y17" i="57"/>
  <c r="M17" i="57"/>
  <c r="Y16" i="57"/>
  <c r="M16" i="57"/>
  <c r="Y15" i="57"/>
  <c r="M15" i="57"/>
  <c r="Y14" i="57"/>
  <c r="M14" i="57"/>
  <c r="Y13" i="57"/>
  <c r="M13" i="57"/>
  <c r="Y12" i="57"/>
  <c r="M12" i="57"/>
  <c r="Y11" i="57"/>
  <c r="M11" i="57"/>
  <c r="Y10" i="57"/>
  <c r="M10" i="57"/>
  <c r="Y9" i="57"/>
  <c r="M9" i="57"/>
  <c r="Y8" i="57"/>
  <c r="M8" i="57"/>
  <c r="Y7" i="57"/>
  <c r="M7" i="57"/>
  <c r="Y6" i="57"/>
  <c r="M6" i="57"/>
  <c r="Y5" i="57"/>
  <c r="M5" i="57"/>
  <c r="Y4" i="57"/>
  <c r="M4" i="57"/>
  <c r="Y3" i="57"/>
  <c r="M3" i="57"/>
  <c r="Y2" i="57"/>
  <c r="M2" i="57"/>
  <c r="Y25" i="56"/>
  <c r="M25" i="56"/>
  <c r="Y24" i="56"/>
  <c r="M24" i="56"/>
  <c r="Y23" i="56"/>
  <c r="M23" i="56"/>
  <c r="Y22" i="56"/>
  <c r="M22" i="56"/>
  <c r="Y21" i="56"/>
  <c r="M21" i="56"/>
  <c r="Y20" i="56"/>
  <c r="M20" i="56"/>
  <c r="Y19" i="56"/>
  <c r="M19" i="56"/>
  <c r="Y18" i="56"/>
  <c r="M18" i="56"/>
  <c r="Y17" i="56"/>
  <c r="M17" i="56"/>
  <c r="Y16" i="56"/>
  <c r="M16" i="56"/>
  <c r="Y15" i="56"/>
  <c r="M15" i="56"/>
  <c r="X25" i="57"/>
  <c r="L25" i="57"/>
  <c r="X24" i="57"/>
  <c r="L24" i="57"/>
  <c r="X23" i="57"/>
  <c r="L23" i="57"/>
  <c r="X22" i="57"/>
  <c r="L22" i="57"/>
  <c r="X21" i="57"/>
  <c r="L21" i="57"/>
  <c r="X20" i="57"/>
  <c r="L20" i="57"/>
  <c r="X19" i="57"/>
  <c r="L19" i="57"/>
  <c r="X18" i="57"/>
  <c r="L18" i="57"/>
  <c r="X17" i="57"/>
  <c r="L17" i="57"/>
  <c r="X16" i="57"/>
  <c r="L16" i="57"/>
  <c r="X15" i="57"/>
  <c r="L15" i="57"/>
  <c r="X14" i="57"/>
  <c r="L14" i="57"/>
  <c r="X13" i="57"/>
  <c r="L13" i="57"/>
  <c r="X12" i="57"/>
  <c r="L12" i="57"/>
  <c r="X11" i="57"/>
  <c r="L11" i="57"/>
  <c r="X10" i="57"/>
  <c r="L10" i="57"/>
  <c r="X9" i="57"/>
  <c r="L9" i="57"/>
  <c r="X8" i="57"/>
  <c r="L8" i="57"/>
  <c r="X7" i="57"/>
  <c r="L7" i="57"/>
  <c r="X6" i="57"/>
  <c r="L6" i="57"/>
  <c r="X5" i="57"/>
  <c r="L5" i="57"/>
  <c r="X4" i="57"/>
  <c r="L4" i="57"/>
  <c r="X3" i="57"/>
  <c r="L3" i="57"/>
  <c r="X2" i="57"/>
  <c r="L2" i="57"/>
  <c r="X25" i="56"/>
  <c r="L25" i="56"/>
  <c r="X24" i="56"/>
  <c r="L24" i="56"/>
  <c r="X23" i="56"/>
  <c r="L23" i="56"/>
  <c r="X22" i="56"/>
  <c r="L22" i="56"/>
  <c r="X21" i="56"/>
  <c r="L21" i="56"/>
  <c r="X20" i="56"/>
  <c r="L20" i="56"/>
  <c r="X19" i="56"/>
  <c r="L19" i="56"/>
  <c r="X18" i="56"/>
  <c r="L18" i="56"/>
  <c r="X17" i="56"/>
  <c r="L17" i="56"/>
  <c r="X16" i="56"/>
  <c r="L16" i="56"/>
  <c r="X15" i="56"/>
  <c r="L15" i="56"/>
  <c r="X14" i="56"/>
  <c r="L14" i="56"/>
  <c r="X13" i="56"/>
  <c r="L13" i="56"/>
  <c r="X12" i="56"/>
  <c r="L12" i="56"/>
  <c r="X11" i="56"/>
  <c r="L11" i="56"/>
  <c r="X10" i="56"/>
  <c r="L10" i="56"/>
  <c r="X9" i="56"/>
  <c r="L9" i="56"/>
  <c r="X8" i="56"/>
  <c r="L8" i="56"/>
  <c r="X7" i="56"/>
  <c r="W25" i="57"/>
  <c r="K25" i="57"/>
  <c r="W24" i="57"/>
  <c r="K24" i="57"/>
  <c r="W23" i="57"/>
  <c r="K23" i="57"/>
  <c r="W22" i="57"/>
  <c r="K22" i="57"/>
  <c r="W21" i="57"/>
  <c r="K21" i="57"/>
  <c r="W20" i="57"/>
  <c r="K20" i="57"/>
  <c r="W19" i="57"/>
  <c r="K19" i="57"/>
  <c r="W18" i="57"/>
  <c r="K18" i="57"/>
  <c r="W17" i="57"/>
  <c r="K17" i="57"/>
  <c r="W16" i="57"/>
  <c r="K16" i="57"/>
  <c r="W15" i="57"/>
  <c r="K15" i="57"/>
  <c r="W14" i="57"/>
  <c r="K14" i="57"/>
  <c r="W13" i="57"/>
  <c r="K13" i="57"/>
  <c r="W12" i="57"/>
  <c r="K12" i="57"/>
  <c r="W11" i="57"/>
  <c r="K11" i="57"/>
  <c r="W10" i="57"/>
  <c r="K10" i="57"/>
  <c r="W9" i="57"/>
  <c r="K9" i="57"/>
  <c r="W8" i="57"/>
  <c r="K8" i="57"/>
  <c r="W7" i="57"/>
  <c r="K7" i="57"/>
  <c r="W6" i="57"/>
  <c r="K6" i="57"/>
  <c r="W5" i="57"/>
  <c r="K5" i="57"/>
  <c r="W4" i="57"/>
  <c r="K4" i="57"/>
  <c r="W3" i="57"/>
  <c r="K3" i="57"/>
  <c r="W2" i="57"/>
  <c r="K2" i="57"/>
  <c r="W25" i="56"/>
  <c r="K25" i="56"/>
  <c r="W24" i="56"/>
  <c r="K24" i="56"/>
  <c r="W23" i="56"/>
  <c r="K23" i="56"/>
  <c r="W22" i="56"/>
  <c r="K22" i="56"/>
  <c r="W21" i="56"/>
  <c r="K21" i="56"/>
  <c r="W20" i="56"/>
  <c r="K20" i="56"/>
  <c r="W19" i="56"/>
  <c r="K19" i="56"/>
  <c r="W18" i="56"/>
  <c r="K18" i="56"/>
  <c r="W17" i="56"/>
  <c r="K17" i="56"/>
  <c r="W16" i="56"/>
  <c r="K16" i="56"/>
  <c r="W15" i="56"/>
  <c r="K15" i="56"/>
  <c r="W14" i="56"/>
  <c r="K14" i="56"/>
  <c r="W13" i="56"/>
  <c r="K13" i="56"/>
  <c r="W12" i="56"/>
  <c r="K12" i="56"/>
  <c r="W11" i="56"/>
  <c r="V25" i="57"/>
  <c r="J25" i="57"/>
  <c r="V24" i="57"/>
  <c r="J24" i="57"/>
  <c r="V23" i="57"/>
  <c r="J23" i="57"/>
  <c r="V22" i="57"/>
  <c r="J22" i="57"/>
  <c r="V21" i="57"/>
  <c r="J21" i="57"/>
  <c r="V20" i="57"/>
  <c r="J20" i="57"/>
  <c r="V19" i="57"/>
  <c r="J19" i="57"/>
  <c r="V18" i="57"/>
  <c r="J18" i="57"/>
  <c r="V17" i="57"/>
  <c r="J17" i="57"/>
  <c r="V16" i="57"/>
  <c r="J16" i="57"/>
  <c r="V15" i="57"/>
  <c r="J15" i="57"/>
  <c r="V14" i="57"/>
  <c r="J14" i="57"/>
  <c r="V13" i="57"/>
  <c r="J13" i="57"/>
  <c r="V12" i="57"/>
  <c r="J12" i="57"/>
  <c r="V11" i="57"/>
  <c r="J11" i="57"/>
  <c r="V10" i="57"/>
  <c r="J10" i="57"/>
  <c r="V9" i="57"/>
  <c r="J9" i="57"/>
  <c r="V8" i="57"/>
  <c r="J8" i="57"/>
  <c r="V7" i="57"/>
  <c r="J7" i="57"/>
  <c r="V6" i="57"/>
  <c r="J6" i="57"/>
  <c r="V5" i="57"/>
  <c r="J5" i="57"/>
  <c r="V4" i="57"/>
  <c r="J4" i="57"/>
  <c r="V3" i="57"/>
  <c r="J3" i="57"/>
  <c r="V2" i="57"/>
  <c r="J2" i="57"/>
  <c r="V25" i="56"/>
  <c r="J25" i="56"/>
  <c r="V24" i="56"/>
  <c r="J24" i="56"/>
  <c r="V23" i="56"/>
  <c r="J23" i="56"/>
  <c r="V22" i="56"/>
  <c r="J22" i="56"/>
  <c r="V21" i="56"/>
  <c r="J21" i="56"/>
  <c r="V20" i="56"/>
  <c r="J20" i="56"/>
  <c r="V19" i="56"/>
  <c r="U25" i="57"/>
  <c r="I25" i="57"/>
  <c r="U24" i="57"/>
  <c r="I24" i="57"/>
  <c r="U23" i="57"/>
  <c r="I23" i="57"/>
  <c r="U22" i="57"/>
  <c r="I22" i="57"/>
  <c r="U21" i="57"/>
  <c r="I21" i="57"/>
  <c r="U20" i="57"/>
  <c r="I20" i="57"/>
  <c r="U19" i="57"/>
  <c r="I19" i="57"/>
  <c r="U18" i="57"/>
  <c r="I18" i="57"/>
  <c r="U17" i="57"/>
  <c r="I17" i="57"/>
  <c r="U16" i="57"/>
  <c r="I16" i="57"/>
  <c r="U15" i="57"/>
  <c r="I15" i="57"/>
  <c r="U14" i="57"/>
  <c r="I14" i="57"/>
  <c r="U13" i="57"/>
  <c r="I13" i="57"/>
  <c r="U12" i="57"/>
  <c r="I12" i="57"/>
  <c r="U11" i="57"/>
  <c r="I11" i="57"/>
  <c r="U10" i="57"/>
  <c r="I10" i="57"/>
  <c r="U9" i="57"/>
  <c r="I9" i="57"/>
  <c r="U8" i="57"/>
  <c r="I8" i="57"/>
  <c r="U7" i="57"/>
  <c r="I7" i="57"/>
  <c r="U6" i="57"/>
  <c r="I6" i="57"/>
  <c r="U5" i="57"/>
  <c r="I5" i="57"/>
  <c r="U4" i="57"/>
  <c r="I4" i="57"/>
  <c r="U3" i="57"/>
  <c r="I3" i="57"/>
  <c r="U2" i="57"/>
  <c r="I2" i="57"/>
  <c r="U25" i="56"/>
  <c r="I25" i="56"/>
  <c r="U24" i="56"/>
  <c r="I24" i="56"/>
  <c r="U23" i="56"/>
  <c r="I23" i="56"/>
  <c r="U22" i="56"/>
  <c r="I22" i="56"/>
  <c r="U21" i="56"/>
  <c r="I21" i="56"/>
  <c r="U20" i="56"/>
  <c r="I20" i="56"/>
  <c r="U19" i="56"/>
  <c r="I19" i="56"/>
  <c r="U18" i="56"/>
  <c r="I18" i="56"/>
  <c r="U17" i="56"/>
  <c r="I17" i="56"/>
  <c r="U16" i="56"/>
  <c r="I16" i="56"/>
  <c r="U15" i="56"/>
  <c r="T25" i="57"/>
  <c r="H25" i="57"/>
  <c r="T24" i="57"/>
  <c r="H24" i="57"/>
  <c r="T23" i="57"/>
  <c r="H23" i="57"/>
  <c r="T22" i="57"/>
  <c r="H22" i="57"/>
  <c r="T21" i="57"/>
  <c r="H21" i="57"/>
  <c r="T20" i="57"/>
  <c r="H20" i="57"/>
  <c r="T19" i="57"/>
  <c r="H19" i="57"/>
  <c r="T18" i="57"/>
  <c r="H18" i="57"/>
  <c r="T17" i="57"/>
  <c r="H17" i="57"/>
  <c r="T16" i="57"/>
  <c r="H16" i="57"/>
  <c r="T15" i="57"/>
  <c r="H15" i="57"/>
  <c r="T14" i="57"/>
  <c r="H14" i="57"/>
  <c r="T13" i="57"/>
  <c r="H13" i="57"/>
  <c r="T12" i="57"/>
  <c r="H12" i="57"/>
  <c r="T11" i="57"/>
  <c r="H11" i="57"/>
  <c r="T10" i="57"/>
  <c r="H10" i="57"/>
  <c r="T9" i="57"/>
  <c r="H9" i="57"/>
  <c r="T8" i="57"/>
  <c r="H8" i="57"/>
  <c r="T7" i="57"/>
  <c r="H7" i="57"/>
  <c r="T6" i="57"/>
  <c r="H6" i="57"/>
  <c r="T5" i="57"/>
  <c r="H5" i="57"/>
  <c r="T4" i="57"/>
  <c r="H4" i="57"/>
  <c r="T3" i="57"/>
  <c r="H3" i="57"/>
  <c r="T2" i="57"/>
  <c r="H2" i="57"/>
  <c r="T25" i="56"/>
  <c r="H25" i="56"/>
  <c r="T24" i="56"/>
  <c r="H24" i="56"/>
  <c r="T23" i="56"/>
  <c r="H23" i="56"/>
  <c r="T22" i="56"/>
  <c r="H22" i="56"/>
  <c r="T21" i="56"/>
  <c r="H21" i="56"/>
  <c r="T20" i="56"/>
  <c r="H20" i="56"/>
  <c r="T19" i="56"/>
  <c r="H19" i="56"/>
  <c r="T18" i="56"/>
  <c r="H18" i="56"/>
  <c r="T17" i="56"/>
  <c r="H17" i="56"/>
  <c r="T16" i="56"/>
  <c r="H16" i="56"/>
  <c r="T15" i="56"/>
  <c r="S25" i="57"/>
  <c r="G25" i="57"/>
  <c r="S24" i="57"/>
  <c r="G24" i="57"/>
  <c r="S23" i="57"/>
  <c r="G23" i="57"/>
  <c r="S22" i="57"/>
  <c r="G22" i="57"/>
  <c r="S21" i="57"/>
  <c r="G21" i="57"/>
  <c r="S20" i="57"/>
  <c r="G20" i="57"/>
  <c r="S19" i="57"/>
  <c r="G19" i="57"/>
  <c r="S18" i="57"/>
  <c r="G18" i="57"/>
  <c r="S17" i="57"/>
  <c r="G17" i="57"/>
  <c r="S16" i="57"/>
  <c r="G16" i="57"/>
  <c r="S15" i="57"/>
  <c r="G15" i="57"/>
  <c r="S14" i="57"/>
  <c r="G14" i="57"/>
  <c r="S13" i="57"/>
  <c r="G13" i="57"/>
  <c r="S12" i="57"/>
  <c r="G12" i="57"/>
  <c r="S11" i="57"/>
  <c r="G11" i="57"/>
  <c r="S10" i="57"/>
  <c r="G10" i="57"/>
  <c r="S9" i="57"/>
  <c r="G9" i="57"/>
  <c r="S8" i="57"/>
  <c r="G8" i="57"/>
  <c r="S7" i="57"/>
  <c r="G7" i="57"/>
  <c r="S6" i="57"/>
  <c r="G6" i="57"/>
  <c r="S5" i="57"/>
  <c r="G5" i="57"/>
  <c r="S4" i="57"/>
  <c r="G4" i="57"/>
  <c r="S3" i="57"/>
  <c r="G3" i="57"/>
  <c r="S2" i="57"/>
  <c r="G2" i="57"/>
  <c r="S25" i="56"/>
  <c r="G25" i="56"/>
  <c r="S24" i="56"/>
  <c r="G24" i="56"/>
  <c r="S23" i="56"/>
  <c r="G23" i="56"/>
  <c r="S22" i="56"/>
  <c r="G22" i="56"/>
  <c r="S21" i="56"/>
  <c r="G21" i="56"/>
  <c r="S20" i="56"/>
  <c r="G20" i="56"/>
  <c r="S19" i="56"/>
  <c r="G19" i="56"/>
  <c r="S18" i="56"/>
  <c r="G18" i="56"/>
  <c r="S17" i="56"/>
  <c r="G17" i="56"/>
  <c r="S16" i="56"/>
  <c r="R25" i="57"/>
  <c r="F25" i="57"/>
  <c r="R24" i="57"/>
  <c r="F24" i="57"/>
  <c r="R23" i="57"/>
  <c r="F23" i="57"/>
  <c r="R22" i="57"/>
  <c r="F22" i="57"/>
  <c r="R21" i="57"/>
  <c r="F21" i="57"/>
  <c r="R20" i="57"/>
  <c r="F20" i="57"/>
  <c r="R19" i="57"/>
  <c r="F19" i="57"/>
  <c r="R18" i="57"/>
  <c r="F18" i="57"/>
  <c r="R17" i="57"/>
  <c r="F17" i="57"/>
  <c r="R16" i="57"/>
  <c r="F16" i="57"/>
  <c r="R15" i="57"/>
  <c r="F15" i="57"/>
  <c r="R14" i="57"/>
  <c r="F14" i="57"/>
  <c r="R13" i="57"/>
  <c r="F13" i="57"/>
  <c r="R12" i="57"/>
  <c r="F12" i="57"/>
  <c r="R11" i="57"/>
  <c r="F11" i="57"/>
  <c r="R10" i="57"/>
  <c r="F10" i="57"/>
  <c r="R9" i="57"/>
  <c r="F9" i="57"/>
  <c r="R8" i="57"/>
  <c r="F8" i="57"/>
  <c r="R7" i="57"/>
  <c r="F7" i="57"/>
  <c r="R6" i="57"/>
  <c r="F6" i="57"/>
  <c r="R5" i="57"/>
  <c r="F5" i="57"/>
  <c r="R4" i="57"/>
  <c r="F4" i="57"/>
  <c r="R3" i="57"/>
  <c r="F3" i="57"/>
  <c r="R2" i="57"/>
  <c r="F2" i="57"/>
  <c r="R25" i="56"/>
  <c r="F25" i="56"/>
  <c r="R24" i="56"/>
  <c r="F24" i="56"/>
  <c r="R23" i="56"/>
  <c r="F23" i="56"/>
  <c r="R22" i="56"/>
  <c r="F22" i="56"/>
  <c r="R21" i="56"/>
  <c r="F21" i="56"/>
  <c r="R20" i="56"/>
  <c r="F20" i="56"/>
  <c r="R19" i="56"/>
  <c r="F19" i="56"/>
  <c r="R18" i="56"/>
  <c r="F18" i="56"/>
  <c r="R17" i="56"/>
  <c r="F17" i="56"/>
  <c r="R16" i="56"/>
  <c r="F16" i="56"/>
  <c r="R15" i="56"/>
  <c r="Q25" i="57"/>
  <c r="E25" i="57"/>
  <c r="Q24" i="57"/>
  <c r="E24" i="57"/>
  <c r="Q23" i="57"/>
  <c r="E23" i="57"/>
  <c r="Q22" i="57"/>
  <c r="E22" i="57"/>
  <c r="Q21" i="57"/>
  <c r="E21" i="57"/>
  <c r="Q20" i="57"/>
  <c r="E20" i="57"/>
  <c r="Q19" i="57"/>
  <c r="E19" i="57"/>
  <c r="Q18" i="57"/>
  <c r="E18" i="57"/>
  <c r="Q17" i="57"/>
  <c r="E17" i="57"/>
  <c r="Q16" i="57"/>
  <c r="E16" i="57"/>
  <c r="Q15" i="57"/>
  <c r="E15" i="57"/>
  <c r="Q14" i="57"/>
  <c r="E14" i="57"/>
  <c r="Q13" i="57"/>
  <c r="E13" i="57"/>
  <c r="Q12" i="57"/>
  <c r="E12" i="57"/>
  <c r="Q11" i="57"/>
  <c r="E11" i="57"/>
  <c r="Q10" i="57"/>
  <c r="E10" i="57"/>
  <c r="Q9" i="57"/>
  <c r="E9" i="57"/>
  <c r="Q8" i="57"/>
  <c r="E8" i="57"/>
  <c r="Q7" i="57"/>
  <c r="E7" i="57"/>
  <c r="Q6" i="57"/>
  <c r="E6" i="57"/>
  <c r="Q5" i="57"/>
  <c r="E5" i="57"/>
  <c r="Q4" i="57"/>
  <c r="E4" i="57"/>
  <c r="Q3" i="57"/>
  <c r="E3" i="57"/>
  <c r="Q2" i="57"/>
  <c r="E2" i="57"/>
  <c r="Q25" i="56"/>
  <c r="E25" i="56"/>
  <c r="Q24" i="56"/>
  <c r="E24" i="56"/>
  <c r="Q23" i="56"/>
  <c r="E23" i="56"/>
  <c r="Q22" i="56"/>
  <c r="E22" i="56"/>
  <c r="Q21" i="56"/>
  <c r="E21" i="56"/>
  <c r="Q20" i="56"/>
  <c r="E20" i="56"/>
  <c r="Q19" i="56"/>
  <c r="E19" i="56"/>
  <c r="Q18" i="56"/>
  <c r="E18" i="56"/>
  <c r="Q17" i="56"/>
  <c r="E17" i="56"/>
  <c r="Q16" i="56"/>
  <c r="E16" i="56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P25" i="57"/>
  <c r="D25" i="57"/>
  <c r="P24" i="57"/>
  <c r="D24" i="57"/>
  <c r="P23" i="57"/>
  <c r="D23" i="57"/>
  <c r="P22" i="57"/>
  <c r="D22" i="57"/>
  <c r="P21" i="57"/>
  <c r="D21" i="57"/>
  <c r="P20" i="57"/>
  <c r="D20" i="57"/>
  <c r="P19" i="57"/>
  <c r="D19" i="57"/>
  <c r="P18" i="57"/>
  <c r="D18" i="57"/>
  <c r="P17" i="57"/>
  <c r="D17" i="57"/>
  <c r="P16" i="57"/>
  <c r="D16" i="57"/>
  <c r="P15" i="57"/>
  <c r="D15" i="57"/>
  <c r="P14" i="57"/>
  <c r="D14" i="57"/>
  <c r="P13" i="57"/>
  <c r="D13" i="57"/>
  <c r="P12" i="57"/>
  <c r="D12" i="57"/>
  <c r="P11" i="57"/>
  <c r="D11" i="57"/>
  <c r="P10" i="57"/>
  <c r="D10" i="57"/>
  <c r="P9" i="57"/>
  <c r="D9" i="57"/>
  <c r="P8" i="57"/>
  <c r="D8" i="57"/>
  <c r="P7" i="57"/>
  <c r="D7" i="57"/>
  <c r="P6" i="57"/>
  <c r="D6" i="57"/>
  <c r="P5" i="57"/>
  <c r="D5" i="57"/>
  <c r="P4" i="57"/>
  <c r="D4" i="57"/>
  <c r="P3" i="57"/>
  <c r="D3" i="57"/>
  <c r="P2" i="57"/>
  <c r="D2" i="57"/>
  <c r="P25" i="56"/>
  <c r="D25" i="56"/>
  <c r="O25" i="57"/>
  <c r="C25" i="57"/>
  <c r="O24" i="57"/>
  <c r="C24" i="57"/>
  <c r="O23" i="57"/>
  <c r="C23" i="57"/>
  <c r="O22" i="57"/>
  <c r="C22" i="57"/>
  <c r="O21" i="57"/>
  <c r="C21" i="57"/>
  <c r="O20" i="57"/>
  <c r="C20" i="57"/>
  <c r="O19" i="57"/>
  <c r="C19" i="57"/>
  <c r="O18" i="57"/>
  <c r="C18" i="57"/>
  <c r="O17" i="57"/>
  <c r="C17" i="57"/>
  <c r="O16" i="57"/>
  <c r="C16" i="57"/>
  <c r="O15" i="57"/>
  <c r="C15" i="57"/>
  <c r="O14" i="57"/>
  <c r="C14" i="57"/>
  <c r="O13" i="57"/>
  <c r="C13" i="57"/>
  <c r="O12" i="57"/>
  <c r="C12" i="57"/>
  <c r="O11" i="57"/>
  <c r="C11" i="57"/>
  <c r="O10" i="57"/>
  <c r="C10" i="57"/>
  <c r="O9" i="57"/>
  <c r="C9" i="57"/>
  <c r="O8" i="57"/>
  <c r="C8" i="57"/>
  <c r="O7" i="57"/>
  <c r="C7" i="57"/>
  <c r="O6" i="57"/>
  <c r="C6" i="57"/>
  <c r="O5" i="57"/>
  <c r="C5" i="57"/>
  <c r="O4" i="57"/>
  <c r="C4" i="57"/>
  <c r="O3" i="57"/>
  <c r="C3" i="57"/>
  <c r="O2" i="57"/>
  <c r="C2" i="57"/>
  <c r="O25" i="56"/>
  <c r="C25" i="56"/>
  <c r="O24" i="56"/>
  <c r="C24" i="56"/>
  <c r="O23" i="56"/>
  <c r="C23" i="56"/>
  <c r="O22" i="56"/>
  <c r="C22" i="56"/>
  <c r="O21" i="56"/>
  <c r="C21" i="56"/>
  <c r="O20" i="56"/>
  <c r="C20" i="56"/>
  <c r="O19" i="56"/>
  <c r="C19" i="56"/>
  <c r="O18" i="56"/>
  <c r="C18" i="56"/>
  <c r="O17" i="56"/>
  <c r="C17" i="56"/>
  <c r="O16" i="56"/>
  <c r="C16" i="56"/>
  <c r="O15" i="56"/>
  <c r="C15" i="56"/>
  <c r="N25" i="57"/>
  <c r="N19" i="57"/>
  <c r="N13" i="57"/>
  <c r="N7" i="57"/>
  <c r="N25" i="56"/>
  <c r="D22" i="56"/>
  <c r="J19" i="56"/>
  <c r="J17" i="56"/>
  <c r="P15" i="56"/>
  <c r="T14" i="56"/>
  <c r="D14" i="56"/>
  <c r="M13" i="56"/>
  <c r="T12" i="56"/>
  <c r="D12" i="56"/>
  <c r="M11" i="56"/>
  <c r="V10" i="56"/>
  <c r="H10" i="56"/>
  <c r="R9" i="56"/>
  <c r="C9" i="56"/>
  <c r="M8" i="56"/>
  <c r="V7" i="56"/>
  <c r="I7" i="56"/>
  <c r="U6" i="56"/>
  <c r="I6" i="56"/>
  <c r="U5" i="56"/>
  <c r="I5" i="56"/>
  <c r="U4" i="56"/>
  <c r="I4" i="56"/>
  <c r="U3" i="56"/>
  <c r="I3" i="56"/>
  <c r="U2" i="56"/>
  <c r="I2" i="56"/>
  <c r="U25" i="55"/>
  <c r="I25" i="55"/>
  <c r="U24" i="55"/>
  <c r="I24" i="55"/>
  <c r="U23" i="55"/>
  <c r="I23" i="55"/>
  <c r="U22" i="55"/>
  <c r="I22" i="55"/>
  <c r="U21" i="55"/>
  <c r="I21" i="55"/>
  <c r="U20" i="55"/>
  <c r="I20" i="55"/>
  <c r="U19" i="55"/>
  <c r="I19" i="55"/>
  <c r="U18" i="55"/>
  <c r="I18" i="55"/>
  <c r="U17" i="55"/>
  <c r="I17" i="55"/>
  <c r="U16" i="55"/>
  <c r="I16" i="55"/>
  <c r="U15" i="55"/>
  <c r="I15" i="55"/>
  <c r="U14" i="55"/>
  <c r="I14" i="55"/>
  <c r="U13" i="55"/>
  <c r="I13" i="55"/>
  <c r="U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I3" i="55"/>
  <c r="U2" i="55"/>
  <c r="I2" i="55"/>
  <c r="U25" i="54"/>
  <c r="I25" i="54"/>
  <c r="U24" i="54"/>
  <c r="I24" i="54"/>
  <c r="U23" i="54"/>
  <c r="B25" i="57"/>
  <c r="B19" i="57"/>
  <c r="B13" i="57"/>
  <c r="B7" i="57"/>
  <c r="B25" i="56"/>
  <c r="B22" i="56"/>
  <c r="D19" i="56"/>
  <c r="D17" i="56"/>
  <c r="N15" i="56"/>
  <c r="S14" i="56"/>
  <c r="C14" i="56"/>
  <c r="J13" i="56"/>
  <c r="S12" i="56"/>
  <c r="C12" i="56"/>
  <c r="K11" i="56"/>
  <c r="U10" i="56"/>
  <c r="G10" i="56"/>
  <c r="P9" i="56"/>
  <c r="B9" i="56"/>
  <c r="K8" i="56"/>
  <c r="U7" i="56"/>
  <c r="H7" i="56"/>
  <c r="T6" i="56"/>
  <c r="H6" i="56"/>
  <c r="T5" i="56"/>
  <c r="H5" i="56"/>
  <c r="T4" i="56"/>
  <c r="H4" i="56"/>
  <c r="T3" i="56"/>
  <c r="H3" i="56"/>
  <c r="T2" i="56"/>
  <c r="H2" i="56"/>
  <c r="T25" i="55"/>
  <c r="H25" i="55"/>
  <c r="T24" i="55"/>
  <c r="H24" i="55"/>
  <c r="T23" i="55"/>
  <c r="H23" i="55"/>
  <c r="T22" i="55"/>
  <c r="H22" i="55"/>
  <c r="T21" i="55"/>
  <c r="H21" i="55"/>
  <c r="T20" i="55"/>
  <c r="H20" i="55"/>
  <c r="T19" i="55"/>
  <c r="H19" i="55"/>
  <c r="T18" i="55"/>
  <c r="H18" i="55"/>
  <c r="T17" i="55"/>
  <c r="H17" i="55"/>
  <c r="T16" i="55"/>
  <c r="H16" i="55"/>
  <c r="T15" i="55"/>
  <c r="N24" i="57"/>
  <c r="N18" i="57"/>
  <c r="N12" i="57"/>
  <c r="N6" i="57"/>
  <c r="P24" i="56"/>
  <c r="P21" i="56"/>
  <c r="B19" i="56"/>
  <c r="B17" i="56"/>
  <c r="J15" i="56"/>
  <c r="R14" i="56"/>
  <c r="B14" i="56"/>
  <c r="I13" i="56"/>
  <c r="R12" i="56"/>
  <c r="B12" i="56"/>
  <c r="J11" i="56"/>
  <c r="T10" i="56"/>
  <c r="F10" i="56"/>
  <c r="O9" i="56"/>
  <c r="Y8" i="56"/>
  <c r="J8" i="56"/>
  <c r="T7" i="56"/>
  <c r="G7" i="56"/>
  <c r="S6" i="56"/>
  <c r="G6" i="56"/>
  <c r="S5" i="56"/>
  <c r="G5" i="56"/>
  <c r="S4" i="56"/>
  <c r="G4" i="56"/>
  <c r="S3" i="56"/>
  <c r="G3" i="56"/>
  <c r="S2" i="56"/>
  <c r="G2" i="56"/>
  <c r="S25" i="55"/>
  <c r="G25" i="55"/>
  <c r="S24" i="55"/>
  <c r="G24" i="55"/>
  <c r="S23" i="55"/>
  <c r="G23" i="55"/>
  <c r="S22" i="55"/>
  <c r="G22" i="55"/>
  <c r="S21" i="55"/>
  <c r="G21" i="55"/>
  <c r="S20" i="55"/>
  <c r="G20" i="55"/>
  <c r="S19" i="55"/>
  <c r="G19" i="55"/>
  <c r="S18" i="55"/>
  <c r="G18" i="55"/>
  <c r="S17" i="55"/>
  <c r="G17" i="55"/>
  <c r="S16" i="55"/>
  <c r="G16" i="55"/>
  <c r="S15" i="55"/>
  <c r="N23" i="57"/>
  <c r="N17" i="57"/>
  <c r="N11" i="57"/>
  <c r="N5" i="57"/>
  <c r="D24" i="56"/>
  <c r="D21" i="56"/>
  <c r="P18" i="56"/>
  <c r="P16" i="56"/>
  <c r="H15" i="56"/>
  <c r="O14" i="56"/>
  <c r="V13" i="56"/>
  <c r="G13" i="56"/>
  <c r="O12" i="56"/>
  <c r="V11" i="56"/>
  <c r="H11" i="56"/>
  <c r="R10" i="56"/>
  <c r="C10" i="56"/>
  <c r="M9" i="56"/>
  <c r="V8" i="56"/>
  <c r="H8" i="56"/>
  <c r="R7" i="56"/>
  <c r="E7" i="56"/>
  <c r="Q6" i="56"/>
  <c r="E6" i="56"/>
  <c r="Q5" i="56"/>
  <c r="E5" i="56"/>
  <c r="Q4" i="56"/>
  <c r="E4" i="56"/>
  <c r="Q3" i="56"/>
  <c r="E3" i="56"/>
  <c r="Q2" i="56"/>
  <c r="E2" i="56"/>
  <c r="Q25" i="55"/>
  <c r="E25" i="55"/>
  <c r="Q24" i="55"/>
  <c r="E24" i="55"/>
  <c r="Q23" i="55"/>
  <c r="E23" i="55"/>
  <c r="Q22" i="55"/>
  <c r="E22" i="55"/>
  <c r="Q21" i="55"/>
  <c r="E21" i="55"/>
  <c r="Q20" i="55"/>
  <c r="E20" i="55"/>
  <c r="Q19" i="55"/>
  <c r="E19" i="55"/>
  <c r="Q18" i="55"/>
  <c r="E18" i="55"/>
  <c r="Q17" i="55"/>
  <c r="E17" i="55"/>
  <c r="Q16" i="55"/>
  <c r="E16" i="55"/>
  <c r="Q15" i="55"/>
  <c r="E15" i="55"/>
  <c r="Q14" i="55"/>
  <c r="E14" i="55"/>
  <c r="Q13" i="55"/>
  <c r="E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Q3" i="55"/>
  <c r="E3" i="55"/>
  <c r="Q2" i="55"/>
  <c r="E2" i="55"/>
  <c r="Q25" i="54"/>
  <c r="E25" i="54"/>
  <c r="Q24" i="54"/>
  <c r="E24" i="54"/>
  <c r="Q23" i="54"/>
  <c r="B23" i="57"/>
  <c r="B17" i="57"/>
  <c r="B11" i="57"/>
  <c r="B5" i="57"/>
  <c r="B24" i="56"/>
  <c r="B21" i="56"/>
  <c r="N18" i="56"/>
  <c r="N16" i="56"/>
  <c r="G15" i="56"/>
  <c r="N14" i="56"/>
  <c r="U13" i="56"/>
  <c r="F13" i="56"/>
  <c r="N12" i="56"/>
  <c r="U11" i="56"/>
  <c r="G11" i="56"/>
  <c r="P10" i="56"/>
  <c r="B10" i="56"/>
  <c r="K9" i="56"/>
  <c r="U8" i="56"/>
  <c r="G8" i="56"/>
  <c r="P7" i="56"/>
  <c r="D7" i="56"/>
  <c r="P6" i="56"/>
  <c r="D6" i="56"/>
  <c r="P5" i="56"/>
  <c r="D5" i="56"/>
  <c r="P4" i="56"/>
  <c r="D4" i="56"/>
  <c r="P3" i="56"/>
  <c r="D3" i="56"/>
  <c r="P2" i="56"/>
  <c r="D2" i="56"/>
  <c r="P25" i="55"/>
  <c r="D25" i="55"/>
  <c r="P24" i="55"/>
  <c r="D24" i="55"/>
  <c r="P23" i="55"/>
  <c r="D23" i="55"/>
  <c r="P22" i="55"/>
  <c r="D22" i="55"/>
  <c r="P21" i="55"/>
  <c r="D21" i="55"/>
  <c r="P20" i="55"/>
  <c r="D20" i="55"/>
  <c r="P19" i="55"/>
  <c r="D19" i="55"/>
  <c r="P18" i="55"/>
  <c r="D18" i="55"/>
  <c r="P17" i="55"/>
  <c r="D17" i="55"/>
  <c r="P16" i="55"/>
  <c r="D16" i="55"/>
  <c r="P15" i="55"/>
  <c r="D15" i="55"/>
  <c r="P14" i="55"/>
  <c r="D14" i="55"/>
  <c r="P13" i="55"/>
  <c r="D13" i="55"/>
  <c r="P12" i="55"/>
  <c r="D12" i="55"/>
  <c r="P11" i="55"/>
  <c r="D11" i="55"/>
  <c r="P10" i="55"/>
  <c r="D10" i="55"/>
  <c r="P9" i="55"/>
  <c r="D9" i="55"/>
  <c r="P8" i="55"/>
  <c r="D8" i="55"/>
  <c r="P7" i="55"/>
  <c r="D7" i="55"/>
  <c r="P6" i="55"/>
  <c r="D6" i="55"/>
  <c r="P5" i="55"/>
  <c r="D5" i="55"/>
  <c r="P4" i="55"/>
  <c r="D4" i="55"/>
  <c r="P3" i="55"/>
  <c r="D3" i="55"/>
  <c r="P2" i="55"/>
  <c r="D2" i="55"/>
  <c r="N22" i="57"/>
  <c r="N16" i="57"/>
  <c r="N10" i="57"/>
  <c r="N4" i="57"/>
  <c r="P23" i="56"/>
  <c r="P20" i="56"/>
  <c r="J18" i="56"/>
  <c r="J16" i="56"/>
  <c r="F15" i="56"/>
  <c r="M14" i="56"/>
  <c r="T13" i="56"/>
  <c r="D13" i="56"/>
  <c r="M12" i="56"/>
  <c r="T11" i="56"/>
  <c r="F11" i="56"/>
  <c r="O10" i="56"/>
  <c r="Y9" i="56"/>
  <c r="J9" i="56"/>
  <c r="T8" i="56"/>
  <c r="F8" i="56"/>
  <c r="O7" i="56"/>
  <c r="C7" i="56"/>
  <c r="O6" i="56"/>
  <c r="C6" i="56"/>
  <c r="O5" i="56"/>
  <c r="C5" i="56"/>
  <c r="O4" i="56"/>
  <c r="C4" i="56"/>
  <c r="O3" i="56"/>
  <c r="C3" i="56"/>
  <c r="O2" i="56"/>
  <c r="C2" i="56"/>
  <c r="O25" i="55"/>
  <c r="C25" i="55"/>
  <c r="O24" i="55"/>
  <c r="C24" i="55"/>
  <c r="O23" i="55"/>
  <c r="C23" i="55"/>
  <c r="O22" i="55"/>
  <c r="C22" i="55"/>
  <c r="O21" i="55"/>
  <c r="C21" i="55"/>
  <c r="O20" i="55"/>
  <c r="C20" i="55"/>
  <c r="O19" i="55"/>
  <c r="C19" i="55"/>
  <c r="O18" i="55"/>
  <c r="C18" i="55"/>
  <c r="O17" i="55"/>
  <c r="C17" i="55"/>
  <c r="O16" i="55"/>
  <c r="C16" i="55"/>
  <c r="O15" i="55"/>
  <c r="B22" i="57"/>
  <c r="B16" i="57"/>
  <c r="B10" i="57"/>
  <c r="B4" i="57"/>
  <c r="N23" i="56"/>
  <c r="N20" i="56"/>
  <c r="D18" i="56"/>
  <c r="G16" i="56"/>
  <c r="D15" i="56"/>
  <c r="J14" i="56"/>
  <c r="S13" i="56"/>
  <c r="C13" i="56"/>
  <c r="J12" i="56"/>
  <c r="S11" i="56"/>
  <c r="D11" i="56"/>
  <c r="N10" i="56"/>
  <c r="W9" i="56"/>
  <c r="I9" i="56"/>
  <c r="S8" i="56"/>
  <c r="D8" i="56"/>
  <c r="N7" i="56"/>
  <c r="B7" i="56"/>
  <c r="N6" i="56"/>
  <c r="B6" i="56"/>
  <c r="N5" i="56"/>
  <c r="B5" i="56"/>
  <c r="N4" i="56"/>
  <c r="B4" i="56"/>
  <c r="N3" i="56"/>
  <c r="B3" i="56"/>
  <c r="N2" i="56"/>
  <c r="B2" i="56"/>
  <c r="N25" i="55"/>
  <c r="B25" i="55"/>
  <c r="N24" i="55"/>
  <c r="B24" i="55"/>
  <c r="N23" i="55"/>
  <c r="B23" i="55"/>
  <c r="N22" i="55"/>
  <c r="B22" i="55"/>
  <c r="N21" i="55"/>
  <c r="B21" i="55"/>
  <c r="N20" i="55"/>
  <c r="B20" i="55"/>
  <c r="N19" i="55"/>
  <c r="B19" i="55"/>
  <c r="N18" i="55"/>
  <c r="B18" i="55"/>
  <c r="N17" i="55"/>
  <c r="B17" i="55"/>
  <c r="N16" i="55"/>
  <c r="B16" i="55"/>
  <c r="N15" i="55"/>
  <c r="B15" i="55"/>
  <c r="N14" i="55"/>
  <c r="B14" i="55"/>
  <c r="N13" i="55"/>
  <c r="B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21" i="57"/>
  <c r="N15" i="57"/>
  <c r="N9" i="57"/>
  <c r="N3" i="57"/>
  <c r="D23" i="56"/>
  <c r="D20" i="56"/>
  <c r="B18" i="56"/>
  <c r="D16" i="56"/>
  <c r="B15" i="56"/>
  <c r="I14" i="56"/>
  <c r="R13" i="56"/>
  <c r="B13" i="56"/>
  <c r="I12" i="56"/>
  <c r="R11" i="56"/>
  <c r="C11" i="56"/>
  <c r="M10" i="56"/>
  <c r="V9" i="56"/>
  <c r="H9" i="56"/>
  <c r="R8" i="56"/>
  <c r="C8" i="56"/>
  <c r="M7" i="56"/>
  <c r="Y6" i="56"/>
  <c r="M6" i="56"/>
  <c r="Y5" i="56"/>
  <c r="M5" i="56"/>
  <c r="Y4" i="56"/>
  <c r="M4" i="56"/>
  <c r="Y3" i="56"/>
  <c r="M3" i="56"/>
  <c r="Y2" i="56"/>
  <c r="M2" i="56"/>
  <c r="Y25" i="55"/>
  <c r="M25" i="55"/>
  <c r="Y24" i="55"/>
  <c r="M24" i="55"/>
  <c r="Y23" i="55"/>
  <c r="M23" i="55"/>
  <c r="Y22" i="55"/>
  <c r="M22" i="55"/>
  <c r="Y21" i="55"/>
  <c r="M21" i="55"/>
  <c r="Y20" i="55"/>
  <c r="M20" i="55"/>
  <c r="Y19" i="55"/>
  <c r="M19" i="55"/>
  <c r="Y18" i="55"/>
  <c r="M18" i="55"/>
  <c r="Y17" i="55"/>
  <c r="M17" i="55"/>
  <c r="Y16" i="55"/>
  <c r="M16" i="55"/>
  <c r="Y15" i="55"/>
  <c r="M15" i="55"/>
  <c r="N20" i="57"/>
  <c r="N14" i="57"/>
  <c r="N8" i="57"/>
  <c r="N2" i="57"/>
  <c r="P22" i="56"/>
  <c r="P19" i="56"/>
  <c r="P17" i="56"/>
  <c r="V15" i="56"/>
  <c r="V14" i="56"/>
  <c r="G14" i="56"/>
  <c r="O13" i="56"/>
  <c r="V12" i="56"/>
  <c r="G12" i="56"/>
  <c r="O11" i="56"/>
  <c r="Y10" i="56"/>
  <c r="J10" i="56"/>
  <c r="T9" i="56"/>
  <c r="F9" i="56"/>
  <c r="O8" i="56"/>
  <c r="Y7" i="56"/>
  <c r="K7" i="56"/>
  <c r="W6" i="56"/>
  <c r="K6" i="56"/>
  <c r="W5" i="56"/>
  <c r="K5" i="56"/>
  <c r="W4" i="56"/>
  <c r="K4" i="56"/>
  <c r="W3" i="56"/>
  <c r="K3" i="56"/>
  <c r="W2" i="56"/>
  <c r="K2" i="56"/>
  <c r="W25" i="55"/>
  <c r="K25" i="55"/>
  <c r="W24" i="55"/>
  <c r="K24" i="55"/>
  <c r="W23" i="55"/>
  <c r="K23" i="55"/>
  <c r="W22" i="55"/>
  <c r="K22" i="55"/>
  <c r="W21" i="55"/>
  <c r="K21" i="55"/>
  <c r="W20" i="55"/>
  <c r="K20" i="55"/>
  <c r="W19" i="55"/>
  <c r="K19" i="55"/>
  <c r="W18" i="55"/>
  <c r="K18" i="55"/>
  <c r="W17" i="55"/>
  <c r="K17" i="55"/>
  <c r="W16" i="55"/>
  <c r="K16" i="55"/>
  <c r="W15" i="55"/>
  <c r="K15" i="55"/>
  <c r="W14" i="55"/>
  <c r="K14" i="55"/>
  <c r="W13" i="55"/>
  <c r="K13" i="55"/>
  <c r="W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B24" i="57"/>
  <c r="N24" i="56"/>
  <c r="I15" i="56"/>
  <c r="P12" i="56"/>
  <c r="D10" i="56"/>
  <c r="S7" i="56"/>
  <c r="R5" i="56"/>
  <c r="R3" i="56"/>
  <c r="R25" i="55"/>
  <c r="R23" i="55"/>
  <c r="R21" i="55"/>
  <c r="R19" i="55"/>
  <c r="R17" i="55"/>
  <c r="R15" i="55"/>
  <c r="R14" i="55"/>
  <c r="T13" i="55"/>
  <c r="X12" i="55"/>
  <c r="C12" i="55"/>
  <c r="G11" i="55"/>
  <c r="J10" i="55"/>
  <c r="M9" i="55"/>
  <c r="R8" i="55"/>
  <c r="T7" i="55"/>
  <c r="X6" i="55"/>
  <c r="C6" i="55"/>
  <c r="H5" i="55"/>
  <c r="N4" i="55"/>
  <c r="T3" i="55"/>
  <c r="B3" i="55"/>
  <c r="J2" i="55"/>
  <c r="R25" i="54"/>
  <c r="C25" i="54"/>
  <c r="M24" i="54"/>
  <c r="W23" i="54"/>
  <c r="I23" i="54"/>
  <c r="U22" i="54"/>
  <c r="I22" i="54"/>
  <c r="U21" i="54"/>
  <c r="I21" i="54"/>
  <c r="U20" i="54"/>
  <c r="I20" i="54"/>
  <c r="B21" i="57"/>
  <c r="B23" i="56"/>
  <c r="Y14" i="56"/>
  <c r="H12" i="56"/>
  <c r="U9" i="56"/>
  <c r="L7" i="56"/>
  <c r="L5" i="56"/>
  <c r="L3" i="56"/>
  <c r="L25" i="55"/>
  <c r="L23" i="55"/>
  <c r="L21" i="55"/>
  <c r="L19" i="55"/>
  <c r="L17" i="55"/>
  <c r="L15" i="55"/>
  <c r="O14" i="55"/>
  <c r="S13" i="55"/>
  <c r="V12" i="55"/>
  <c r="Y11" i="55"/>
  <c r="F11" i="55"/>
  <c r="H10" i="55"/>
  <c r="L9" i="55"/>
  <c r="O8" i="55"/>
  <c r="S7" i="55"/>
  <c r="V6" i="55"/>
  <c r="Y5" i="55"/>
  <c r="G5" i="55"/>
  <c r="M4" i="55"/>
  <c r="S3" i="55"/>
  <c r="Y2" i="55"/>
  <c r="H2" i="55"/>
  <c r="P25" i="54"/>
  <c r="B25" i="54"/>
  <c r="L24" i="54"/>
  <c r="V23" i="54"/>
  <c r="H23" i="54"/>
  <c r="T22" i="54"/>
  <c r="H22" i="54"/>
  <c r="T21" i="54"/>
  <c r="H21" i="54"/>
  <c r="T20" i="54"/>
  <c r="H20" i="54"/>
  <c r="T19" i="54"/>
  <c r="H19" i="54"/>
  <c r="T18" i="54"/>
  <c r="H18" i="54"/>
  <c r="T17" i="54"/>
  <c r="H17" i="54"/>
  <c r="T16" i="54"/>
  <c r="H16" i="54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T8" i="54"/>
  <c r="H8" i="54"/>
  <c r="T7" i="54"/>
  <c r="H7" i="54"/>
  <c r="T6" i="54"/>
  <c r="H6" i="54"/>
  <c r="T5" i="54"/>
  <c r="H5" i="54"/>
  <c r="T4" i="54"/>
  <c r="H4" i="54"/>
  <c r="T3" i="54"/>
  <c r="H3" i="54"/>
  <c r="T2" i="54"/>
  <c r="H2" i="54"/>
  <c r="T25" i="53"/>
  <c r="H25" i="53"/>
  <c r="T24" i="53"/>
  <c r="H24" i="53"/>
  <c r="T23" i="53"/>
  <c r="H23" i="53"/>
  <c r="T22" i="53"/>
  <c r="H22" i="53"/>
  <c r="T21" i="53"/>
  <c r="H21" i="53"/>
  <c r="T20" i="53"/>
  <c r="H20" i="53"/>
  <c r="T19" i="53"/>
  <c r="H19" i="53"/>
  <c r="T18" i="53"/>
  <c r="H18" i="53"/>
  <c r="T17" i="53"/>
  <c r="H17" i="53"/>
  <c r="T16" i="53"/>
  <c r="H16" i="53"/>
  <c r="T15" i="53"/>
  <c r="H15" i="53"/>
  <c r="T14" i="53"/>
  <c r="H14" i="53"/>
  <c r="T13" i="53"/>
  <c r="H13" i="53"/>
  <c r="T12" i="53"/>
  <c r="H12" i="53"/>
  <c r="T11" i="53"/>
  <c r="H11" i="53"/>
  <c r="T10" i="53"/>
  <c r="H10" i="53"/>
  <c r="B20" i="57"/>
  <c r="N22" i="56"/>
  <c r="U14" i="56"/>
  <c r="F12" i="56"/>
  <c r="S9" i="56"/>
  <c r="J7" i="56"/>
  <c r="J5" i="56"/>
  <c r="J3" i="56"/>
  <c r="J25" i="55"/>
  <c r="J23" i="55"/>
  <c r="J21" i="55"/>
  <c r="J19" i="55"/>
  <c r="J17" i="55"/>
  <c r="J15" i="55"/>
  <c r="M14" i="55"/>
  <c r="R13" i="55"/>
  <c r="T12" i="55"/>
  <c r="X11" i="55"/>
  <c r="C11" i="55"/>
  <c r="G10" i="55"/>
  <c r="J9" i="55"/>
  <c r="B18" i="57"/>
  <c r="N21" i="56"/>
  <c r="P14" i="56"/>
  <c r="Y11" i="56"/>
  <c r="N9" i="56"/>
  <c r="F7" i="56"/>
  <c r="F5" i="56"/>
  <c r="F3" i="56"/>
  <c r="F25" i="55"/>
  <c r="F23" i="55"/>
  <c r="F21" i="55"/>
  <c r="F19" i="55"/>
  <c r="F17" i="55"/>
  <c r="H15" i="55"/>
  <c r="B15" i="57"/>
  <c r="B20" i="56"/>
  <c r="H14" i="56"/>
  <c r="P11" i="56"/>
  <c r="G9" i="56"/>
  <c r="X6" i="56"/>
  <c r="X4" i="56"/>
  <c r="X2" i="56"/>
  <c r="X24" i="55"/>
  <c r="X22" i="55"/>
  <c r="X20" i="55"/>
  <c r="X18" i="55"/>
  <c r="X16" i="55"/>
  <c r="G15" i="55"/>
  <c r="J14" i="55"/>
  <c r="M13" i="55"/>
  <c r="R12" i="55"/>
  <c r="T11" i="55"/>
  <c r="X10" i="55"/>
  <c r="C10" i="55"/>
  <c r="G9" i="55"/>
  <c r="J8" i="55"/>
  <c r="M7" i="55"/>
  <c r="R6" i="55"/>
  <c r="T5" i="55"/>
  <c r="B5" i="55"/>
  <c r="H4" i="55"/>
  <c r="N3" i="55"/>
  <c r="T2" i="55"/>
  <c r="C2" i="55"/>
  <c r="M25" i="54"/>
  <c r="W24" i="54"/>
  <c r="H24" i="54"/>
  <c r="R23" i="54"/>
  <c r="E23" i="54"/>
  <c r="Q22" i="54"/>
  <c r="E22" i="54"/>
  <c r="B14" i="57"/>
  <c r="N19" i="56"/>
  <c r="F14" i="56"/>
  <c r="N11" i="56"/>
  <c r="D9" i="56"/>
  <c r="V6" i="56"/>
  <c r="V4" i="56"/>
  <c r="V2" i="56"/>
  <c r="V24" i="55"/>
  <c r="V22" i="55"/>
  <c r="V20" i="55"/>
  <c r="V18" i="55"/>
  <c r="V16" i="55"/>
  <c r="F15" i="55"/>
  <c r="H14" i="55"/>
  <c r="L13" i="55"/>
  <c r="O12" i="55"/>
  <c r="S11" i="55"/>
  <c r="V10" i="55"/>
  <c r="Y9" i="55"/>
  <c r="F9" i="55"/>
  <c r="H8" i="55"/>
  <c r="L7" i="55"/>
  <c r="O6" i="55"/>
  <c r="S5" i="55"/>
  <c r="Y4" i="55"/>
  <c r="G4" i="55"/>
  <c r="M3" i="55"/>
  <c r="S2" i="55"/>
  <c r="B2" i="55"/>
  <c r="L25" i="54"/>
  <c r="V24" i="54"/>
  <c r="G24" i="54"/>
  <c r="P23" i="54"/>
  <c r="D23" i="54"/>
  <c r="P22" i="54"/>
  <c r="D22" i="54"/>
  <c r="P21" i="54"/>
  <c r="D21" i="54"/>
  <c r="P20" i="54"/>
  <c r="D20" i="54"/>
  <c r="P19" i="54"/>
  <c r="D19" i="54"/>
  <c r="P18" i="54"/>
  <c r="D18" i="54"/>
  <c r="P17" i="54"/>
  <c r="D17" i="54"/>
  <c r="P16" i="54"/>
  <c r="D16" i="54"/>
  <c r="P15" i="54"/>
  <c r="D15" i="54"/>
  <c r="P14" i="54"/>
  <c r="D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25" i="53"/>
  <c r="D25" i="53"/>
  <c r="P24" i="53"/>
  <c r="D24" i="53"/>
  <c r="P23" i="53"/>
  <c r="D23" i="53"/>
  <c r="P22" i="53"/>
  <c r="D22" i="53"/>
  <c r="B12" i="57"/>
  <c r="V18" i="56"/>
  <c r="Y13" i="56"/>
  <c r="I11" i="56"/>
  <c r="W8" i="56"/>
  <c r="R6" i="56"/>
  <c r="R4" i="56"/>
  <c r="R2" i="56"/>
  <c r="R24" i="55"/>
  <c r="R22" i="55"/>
  <c r="R20" i="55"/>
  <c r="R18" i="55"/>
  <c r="R16" i="55"/>
  <c r="C15" i="55"/>
  <c r="G14" i="55"/>
  <c r="J13" i="55"/>
  <c r="M12" i="55"/>
  <c r="R11" i="55"/>
  <c r="T10" i="55"/>
  <c r="X9" i="55"/>
  <c r="B9" i="57"/>
  <c r="V17" i="56"/>
  <c r="P13" i="56"/>
  <c r="B11" i="56"/>
  <c r="P8" i="56"/>
  <c r="L6" i="56"/>
  <c r="L4" i="56"/>
  <c r="L2" i="56"/>
  <c r="L24" i="55"/>
  <c r="L22" i="55"/>
  <c r="L20" i="55"/>
  <c r="L18" i="55"/>
  <c r="L16" i="55"/>
  <c r="Y14" i="55"/>
  <c r="F14" i="55"/>
  <c r="H13" i="55"/>
  <c r="L12" i="55"/>
  <c r="B8" i="57"/>
  <c r="N17" i="56"/>
  <c r="N13" i="56"/>
  <c r="W10" i="56"/>
  <c r="N8" i="56"/>
  <c r="J6" i="56"/>
  <c r="J4" i="56"/>
  <c r="J2" i="56"/>
  <c r="J24" i="55"/>
  <c r="J22" i="55"/>
  <c r="J20" i="55"/>
  <c r="J18" i="55"/>
  <c r="J16" i="55"/>
  <c r="X14" i="55"/>
  <c r="C14" i="55"/>
  <c r="G13" i="55"/>
  <c r="J12" i="55"/>
  <c r="M11" i="55"/>
  <c r="R10" i="55"/>
  <c r="T9" i="55"/>
  <c r="X8" i="55"/>
  <c r="C8" i="55"/>
  <c r="G7" i="55"/>
  <c r="J6" i="55"/>
  <c r="N5" i="55"/>
  <c r="T4" i="55"/>
  <c r="B4" i="55"/>
  <c r="H3" i="55"/>
  <c r="N2" i="55"/>
  <c r="W25" i="54"/>
  <c r="H25" i="54"/>
  <c r="R24" i="54"/>
  <c r="C24" i="54"/>
  <c r="M23" i="54"/>
  <c r="Y22" i="54"/>
  <c r="M22" i="54"/>
  <c r="Y21" i="54"/>
  <c r="M21" i="54"/>
  <c r="Y20" i="54"/>
  <c r="M20" i="54"/>
  <c r="Y19" i="54"/>
  <c r="M19" i="54"/>
  <c r="Y18" i="54"/>
  <c r="M18" i="54"/>
  <c r="Y17" i="54"/>
  <c r="M17" i="54"/>
  <c r="Y16" i="54"/>
  <c r="M16" i="54"/>
  <c r="Y15" i="54"/>
  <c r="M15" i="54"/>
  <c r="Y14" i="54"/>
  <c r="M14" i="54"/>
  <c r="Y13" i="54"/>
  <c r="M13" i="54"/>
  <c r="Y12" i="54"/>
  <c r="M12" i="54"/>
  <c r="Y11" i="54"/>
  <c r="M11" i="54"/>
  <c r="Y10" i="54"/>
  <c r="M10" i="54"/>
  <c r="Y9" i="54"/>
  <c r="M9" i="54"/>
  <c r="Y8" i="54"/>
  <c r="M8" i="54"/>
  <c r="Y7" i="54"/>
  <c r="M7" i="54"/>
  <c r="Y6" i="54"/>
  <c r="M6" i="54"/>
  <c r="Y5" i="54"/>
  <c r="M5" i="54"/>
  <c r="Y4" i="54"/>
  <c r="M4" i="54"/>
  <c r="Y3" i="54"/>
  <c r="M3" i="54"/>
  <c r="B6" i="57"/>
  <c r="V16" i="56"/>
  <c r="H13" i="56"/>
  <c r="S10" i="56"/>
  <c r="I8" i="56"/>
  <c r="F6" i="56"/>
  <c r="F4" i="56"/>
  <c r="F2" i="56"/>
  <c r="F24" i="55"/>
  <c r="F22" i="55"/>
  <c r="F20" i="55"/>
  <c r="F18" i="55"/>
  <c r="B3" i="57"/>
  <c r="B16" i="56"/>
  <c r="Y12" i="56"/>
  <c r="K10" i="56"/>
  <c r="B8" i="56"/>
  <c r="X5" i="56"/>
  <c r="X3" i="56"/>
  <c r="X25" i="55"/>
  <c r="X23" i="55"/>
  <c r="X21" i="55"/>
  <c r="X19" i="55"/>
  <c r="X17" i="55"/>
  <c r="X15" i="55"/>
  <c r="T14" i="55"/>
  <c r="X13" i="55"/>
  <c r="C13" i="55"/>
  <c r="G12" i="55"/>
  <c r="J11" i="55"/>
  <c r="M10" i="55"/>
  <c r="R9" i="55"/>
  <c r="T8" i="55"/>
  <c r="X7" i="55"/>
  <c r="C7" i="55"/>
  <c r="G6" i="55"/>
  <c r="L5" i="55"/>
  <c r="R4" i="55"/>
  <c r="X3" i="55"/>
  <c r="F3" i="55"/>
  <c r="L2" i="55"/>
  <c r="T25" i="54"/>
  <c r="F25" i="54"/>
  <c r="O24" i="54"/>
  <c r="Y23" i="54"/>
  <c r="K23" i="54"/>
  <c r="W22" i="54"/>
  <c r="K22" i="54"/>
  <c r="W21" i="54"/>
  <c r="K21" i="54"/>
  <c r="W20" i="54"/>
  <c r="K20" i="54"/>
  <c r="W19" i="54"/>
  <c r="K19" i="54"/>
  <c r="W18" i="54"/>
  <c r="K18" i="54"/>
  <c r="W17" i="54"/>
  <c r="K17" i="54"/>
  <c r="W16" i="54"/>
  <c r="B2" i="57"/>
  <c r="S15" i="56"/>
  <c r="U12" i="56"/>
  <c r="I10" i="56"/>
  <c r="W7" i="56"/>
  <c r="V5" i="56"/>
  <c r="V3" i="56"/>
  <c r="V25" i="55"/>
  <c r="V23" i="55"/>
  <c r="V21" i="55"/>
  <c r="V19" i="55"/>
  <c r="V17" i="55"/>
  <c r="V15" i="55"/>
  <c r="S14" i="55"/>
  <c r="V13" i="55"/>
  <c r="Y12" i="55"/>
  <c r="F12" i="55"/>
  <c r="F16" i="55"/>
  <c r="Y10" i="55"/>
  <c r="S8" i="55"/>
  <c r="Y6" i="55"/>
  <c r="J5" i="55"/>
  <c r="V3" i="55"/>
  <c r="K2" i="55"/>
  <c r="D25" i="54"/>
  <c r="V14" i="55"/>
  <c r="S10" i="55"/>
  <c r="M8" i="55"/>
  <c r="T6" i="55"/>
  <c r="F5" i="55"/>
  <c r="R3" i="55"/>
  <c r="G2" i="55"/>
  <c r="Y24" i="54"/>
  <c r="L14" i="55"/>
  <c r="O10" i="55"/>
  <c r="L8" i="55"/>
  <c r="S6" i="55"/>
  <c r="C5" i="55"/>
  <c r="O3" i="55"/>
  <c r="F2" i="55"/>
  <c r="X24" i="54"/>
  <c r="S23" i="54"/>
  <c r="R22" i="54"/>
  <c r="R21" i="54"/>
  <c r="V20" i="54"/>
  <c r="B20" i="54"/>
  <c r="G19" i="54"/>
  <c r="N18" i="54"/>
  <c r="S17" i="54"/>
  <c r="B17" i="54"/>
  <c r="I16" i="54"/>
  <c r="Q15" i="54"/>
  <c r="X14" i="54"/>
  <c r="I14" i="54"/>
  <c r="Q13" i="54"/>
  <c r="X12" i="54"/>
  <c r="I12" i="54"/>
  <c r="Q11" i="54"/>
  <c r="X10" i="54"/>
  <c r="I10" i="54"/>
  <c r="Q9" i="54"/>
  <c r="X8" i="54"/>
  <c r="I8" i="54"/>
  <c r="Q7" i="54"/>
  <c r="X6" i="54"/>
  <c r="Y13" i="55"/>
  <c r="O13" i="55"/>
  <c r="F10" i="55"/>
  <c r="F8" i="55"/>
  <c r="L6" i="55"/>
  <c r="V4" i="55"/>
  <c r="J3" i="55"/>
  <c r="X25" i="54"/>
  <c r="S24" i="54"/>
  <c r="N23" i="54"/>
  <c r="N22" i="54"/>
  <c r="O21" i="54"/>
  <c r="R20" i="54"/>
  <c r="V19" i="54"/>
  <c r="E19" i="54"/>
  <c r="J18" i="54"/>
  <c r="Q17" i="54"/>
  <c r="V16" i="54"/>
  <c r="F16" i="54"/>
  <c r="N15" i="54"/>
  <c r="V14" i="54"/>
  <c r="F14" i="54"/>
  <c r="N13" i="54"/>
  <c r="V12" i="54"/>
  <c r="F12" i="54"/>
  <c r="N11" i="54"/>
  <c r="V10" i="54"/>
  <c r="F10" i="54"/>
  <c r="N9" i="54"/>
  <c r="V8" i="54"/>
  <c r="F8" i="54"/>
  <c r="N7" i="54"/>
  <c r="V6" i="54"/>
  <c r="F6" i="54"/>
  <c r="N5" i="54"/>
  <c r="V4" i="54"/>
  <c r="F4" i="54"/>
  <c r="N3" i="54"/>
  <c r="W2" i="54"/>
  <c r="I2" i="54"/>
  <c r="R25" i="53"/>
  <c r="C25" i="53"/>
  <c r="M24" i="53"/>
  <c r="W23" i="53"/>
  <c r="I23" i="53"/>
  <c r="R22" i="53"/>
  <c r="C22" i="53"/>
  <c r="N21" i="53"/>
  <c r="Y20" i="53"/>
  <c r="L20" i="53"/>
  <c r="W19" i="53"/>
  <c r="J19" i="53"/>
  <c r="U18" i="53"/>
  <c r="G18" i="53"/>
  <c r="R17" i="53"/>
  <c r="E17" i="53"/>
  <c r="P16" i="53"/>
  <c r="C16" i="53"/>
  <c r="N15" i="53"/>
  <c r="Y14" i="53"/>
  <c r="L14" i="53"/>
  <c r="W13" i="53"/>
  <c r="F13" i="55"/>
  <c r="V9" i="55"/>
  <c r="Y7" i="55"/>
  <c r="H6" i="55"/>
  <c r="S4" i="55"/>
  <c r="G3" i="55"/>
  <c r="V25" i="54"/>
  <c r="P24" i="54"/>
  <c r="L23" i="54"/>
  <c r="L22" i="54"/>
  <c r="N21" i="54"/>
  <c r="Q20" i="54"/>
  <c r="U19" i="54"/>
  <c r="C19" i="54"/>
  <c r="I18" i="54"/>
  <c r="O17" i="54"/>
  <c r="U16" i="54"/>
  <c r="E16" i="54"/>
  <c r="L15" i="54"/>
  <c r="U14" i="54"/>
  <c r="E14" i="54"/>
  <c r="L13" i="54"/>
  <c r="U12" i="54"/>
  <c r="E12" i="54"/>
  <c r="L11" i="54"/>
  <c r="U10" i="54"/>
  <c r="E10" i="54"/>
  <c r="L9" i="54"/>
  <c r="U8" i="54"/>
  <c r="E8" i="54"/>
  <c r="L7" i="54"/>
  <c r="U6" i="54"/>
  <c r="E6" i="54"/>
  <c r="L5" i="54"/>
  <c r="U4" i="54"/>
  <c r="E4" i="54"/>
  <c r="L3" i="54"/>
  <c r="V2" i="54"/>
  <c r="G2" i="54"/>
  <c r="Q25" i="53"/>
  <c r="B25" i="53"/>
  <c r="L24" i="53"/>
  <c r="V23" i="53"/>
  <c r="G23" i="53"/>
  <c r="Q22" i="53"/>
  <c r="B22" i="53"/>
  <c r="M21" i="53"/>
  <c r="X20" i="53"/>
  <c r="K20" i="53"/>
  <c r="V19" i="53"/>
  <c r="I19" i="53"/>
  <c r="S18" i="53"/>
  <c r="F18" i="53"/>
  <c r="Q17" i="53"/>
  <c r="D17" i="53"/>
  <c r="O16" i="53"/>
  <c r="B16" i="53"/>
  <c r="M15" i="53"/>
  <c r="X14" i="53"/>
  <c r="K14" i="53"/>
  <c r="V13" i="53"/>
  <c r="I13" i="53"/>
  <c r="S12" i="53"/>
  <c r="F12" i="53"/>
  <c r="Q11" i="53"/>
  <c r="D11" i="53"/>
  <c r="O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25" i="52"/>
  <c r="B25" i="52"/>
  <c r="N24" i="52"/>
  <c r="B24" i="52"/>
  <c r="N23" i="52"/>
  <c r="B23" i="52"/>
  <c r="N22" i="52"/>
  <c r="B22" i="52"/>
  <c r="N21" i="52"/>
  <c r="B21" i="52"/>
  <c r="N20" i="52"/>
  <c r="B20" i="52"/>
  <c r="N19" i="52"/>
  <c r="B19" i="52"/>
  <c r="N18" i="52"/>
  <c r="B18" i="52"/>
  <c r="N17" i="52"/>
  <c r="B17" i="52"/>
  <c r="N16" i="52"/>
  <c r="B16" i="52"/>
  <c r="N15" i="52"/>
  <c r="S12" i="55"/>
  <c r="S9" i="55"/>
  <c r="V7" i="55"/>
  <c r="F6" i="55"/>
  <c r="O4" i="55"/>
  <c r="C3" i="55"/>
  <c r="S25" i="54"/>
  <c r="N24" i="54"/>
  <c r="J23" i="54"/>
  <c r="J22" i="54"/>
  <c r="L21" i="54"/>
  <c r="O20" i="54"/>
  <c r="S19" i="54"/>
  <c r="B19" i="54"/>
  <c r="G18" i="54"/>
  <c r="N17" i="54"/>
  <c r="S16" i="54"/>
  <c r="C16" i="54"/>
  <c r="K15" i="54"/>
  <c r="S14" i="54"/>
  <c r="C14" i="54"/>
  <c r="K13" i="54"/>
  <c r="S12" i="54"/>
  <c r="C12" i="54"/>
  <c r="K11" i="54"/>
  <c r="S10" i="54"/>
  <c r="C10" i="54"/>
  <c r="H12" i="55"/>
  <c r="O9" i="55"/>
  <c r="R7" i="55"/>
  <c r="X5" i="55"/>
  <c r="L4" i="55"/>
  <c r="X2" i="55"/>
  <c r="O25" i="54"/>
  <c r="V11" i="55"/>
  <c r="H9" i="55"/>
  <c r="O7" i="55"/>
  <c r="V5" i="55"/>
  <c r="J4" i="55"/>
  <c r="V2" i="55"/>
  <c r="N25" i="54"/>
  <c r="J24" i="54"/>
  <c r="F23" i="54"/>
  <c r="F22" i="54"/>
  <c r="G21" i="54"/>
  <c r="L20" i="54"/>
  <c r="Q19" i="54"/>
  <c r="V18" i="54"/>
  <c r="E18" i="54"/>
  <c r="J17" i="54"/>
  <c r="Q16" i="54"/>
  <c r="X15" i="54"/>
  <c r="I15" i="54"/>
  <c r="Q14" i="54"/>
  <c r="X13" i="54"/>
  <c r="I13" i="54"/>
  <c r="Q12" i="54"/>
  <c r="X11" i="54"/>
  <c r="I11" i="54"/>
  <c r="Q10" i="54"/>
  <c r="X9" i="54"/>
  <c r="I9" i="54"/>
  <c r="Q8" i="54"/>
  <c r="X7" i="54"/>
  <c r="I7" i="54"/>
  <c r="Q6" i="54"/>
  <c r="X5" i="54"/>
  <c r="I5" i="54"/>
  <c r="Q4" i="54"/>
  <c r="X3" i="54"/>
  <c r="I3" i="54"/>
  <c r="R2" i="54"/>
  <c r="C2" i="54"/>
  <c r="M25" i="53"/>
  <c r="W24" i="53"/>
  <c r="I24" i="53"/>
  <c r="R23" i="53"/>
  <c r="C23" i="53"/>
  <c r="M22" i="53"/>
  <c r="W21" i="53"/>
  <c r="J21" i="53"/>
  <c r="U20" i="53"/>
  <c r="G20" i="53"/>
  <c r="R19" i="53"/>
  <c r="E19" i="53"/>
  <c r="P18" i="53"/>
  <c r="C18" i="53"/>
  <c r="N17" i="53"/>
  <c r="Y16" i="53"/>
  <c r="L16" i="53"/>
  <c r="W15" i="53"/>
  <c r="J15" i="53"/>
  <c r="U14" i="53"/>
  <c r="G14" i="53"/>
  <c r="R13" i="53"/>
  <c r="E13" i="53"/>
  <c r="O11" i="55"/>
  <c r="L11" i="55"/>
  <c r="Y8" i="55"/>
  <c r="H7" i="55"/>
  <c r="H11" i="55"/>
  <c r="V8" i="55"/>
  <c r="F7" i="55"/>
  <c r="M5" i="55"/>
  <c r="Y3" i="55"/>
  <c r="M2" i="55"/>
  <c r="G25" i="54"/>
  <c r="B24" i="54"/>
  <c r="X22" i="54"/>
  <c r="X21" i="54"/>
  <c r="C21" i="54"/>
  <c r="F20" i="54"/>
  <c r="L19" i="54"/>
  <c r="R18" i="54"/>
  <c r="X17" i="54"/>
  <c r="F17" i="54"/>
  <c r="L16" i="54"/>
  <c r="U15" i="54"/>
  <c r="E15" i="54"/>
  <c r="L14" i="54"/>
  <c r="U13" i="54"/>
  <c r="E13" i="54"/>
  <c r="L12" i="54"/>
  <c r="U11" i="54"/>
  <c r="E11" i="54"/>
  <c r="L10" i="54"/>
  <c r="U9" i="54"/>
  <c r="E9" i="54"/>
  <c r="L8" i="54"/>
  <c r="U7" i="54"/>
  <c r="E7" i="54"/>
  <c r="L6" i="54"/>
  <c r="U5" i="54"/>
  <c r="E5" i="54"/>
  <c r="L4" i="54"/>
  <c r="U3" i="54"/>
  <c r="E3" i="54"/>
  <c r="N2" i="54"/>
  <c r="X25" i="53"/>
  <c r="J25" i="53"/>
  <c r="S24" i="53"/>
  <c r="E24" i="53"/>
  <c r="N23" i="53"/>
  <c r="X22" i="53"/>
  <c r="J22" i="53"/>
  <c r="S21" i="53"/>
  <c r="F21" i="53"/>
  <c r="Q20" i="53"/>
  <c r="D20" i="53"/>
  <c r="O19" i="53"/>
  <c r="B19" i="53"/>
  <c r="M18" i="53"/>
  <c r="X17" i="53"/>
  <c r="K17" i="53"/>
  <c r="V16" i="53"/>
  <c r="I16" i="53"/>
  <c r="S15" i="53"/>
  <c r="F15" i="53"/>
  <c r="Q14" i="53"/>
  <c r="D14" i="53"/>
  <c r="O13" i="53"/>
  <c r="B13" i="53"/>
  <c r="M12" i="53"/>
  <c r="X11" i="53"/>
  <c r="K11" i="53"/>
  <c r="V10" i="53"/>
  <c r="I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25" i="52"/>
  <c r="H25" i="52"/>
  <c r="L10" i="55"/>
  <c r="O2" i="55"/>
  <c r="C23" i="54"/>
  <c r="F21" i="54"/>
  <c r="O19" i="54"/>
  <c r="C18" i="54"/>
  <c r="O16" i="54"/>
  <c r="G15" i="54"/>
  <c r="W13" i="54"/>
  <c r="O12" i="54"/>
  <c r="G11" i="54"/>
  <c r="W9" i="54"/>
  <c r="S8" i="54"/>
  <c r="R7" i="54"/>
  <c r="N6" i="54"/>
  <c r="O5" i="54"/>
  <c r="N4" i="54"/>
  <c r="O3" i="54"/>
  <c r="O2" i="54"/>
  <c r="S25" i="53"/>
  <c r="U24" i="53"/>
  <c r="X23" i="53"/>
  <c r="Y22" i="53"/>
  <c r="E22" i="53"/>
  <c r="G21" i="53"/>
  <c r="M20" i="53"/>
  <c r="P19" i="53"/>
  <c r="V18" i="53"/>
  <c r="Y17" i="53"/>
  <c r="F17" i="53"/>
  <c r="J16" i="53"/>
  <c r="O15" i="53"/>
  <c r="R14" i="53"/>
  <c r="X13" i="53"/>
  <c r="D13" i="53"/>
  <c r="L12" i="53"/>
  <c r="U11" i="53"/>
  <c r="E11" i="53"/>
  <c r="M10" i="53"/>
  <c r="V9" i="53"/>
  <c r="G9" i="53"/>
  <c r="Q8" i="53"/>
  <c r="C8" i="53"/>
  <c r="L7" i="53"/>
  <c r="V6" i="53"/>
  <c r="G6" i="53"/>
  <c r="Q5" i="53"/>
  <c r="C5" i="53"/>
  <c r="L4" i="53"/>
  <c r="C9" i="55"/>
  <c r="Y25" i="54"/>
  <c r="B23" i="54"/>
  <c r="E21" i="54"/>
  <c r="N19" i="54"/>
  <c r="B18" i="54"/>
  <c r="N16" i="54"/>
  <c r="F15" i="54"/>
  <c r="V13" i="54"/>
  <c r="N12" i="54"/>
  <c r="F11" i="54"/>
  <c r="V9" i="54"/>
  <c r="R8" i="54"/>
  <c r="O7" i="54"/>
  <c r="K6" i="54"/>
  <c r="K5" i="54"/>
  <c r="K4" i="54"/>
  <c r="K3" i="54"/>
  <c r="M2" i="54"/>
  <c r="O25" i="53"/>
  <c r="R24" i="53"/>
  <c r="U23" i="53"/>
  <c r="W22" i="53"/>
  <c r="Y21" i="53"/>
  <c r="E21" i="53"/>
  <c r="J20" i="53"/>
  <c r="N19" i="53"/>
  <c r="R18" i="53"/>
  <c r="W17" i="53"/>
  <c r="C17" i="53"/>
  <c r="G16" i="53"/>
  <c r="L15" i="53"/>
  <c r="P14" i="53"/>
  <c r="U13" i="53"/>
  <c r="C13" i="53"/>
  <c r="K12" i="53"/>
  <c r="S11" i="53"/>
  <c r="C11" i="53"/>
  <c r="L10" i="53"/>
  <c r="U9" i="53"/>
  <c r="F9" i="53"/>
  <c r="P8" i="53"/>
  <c r="Y7" i="53"/>
  <c r="K7" i="53"/>
  <c r="U6" i="53"/>
  <c r="F6" i="53"/>
  <c r="P5" i="53"/>
  <c r="Y4" i="53"/>
  <c r="K4" i="53"/>
  <c r="U3" i="53"/>
  <c r="F3" i="53"/>
  <c r="P2" i="53"/>
  <c r="Y25" i="52"/>
  <c r="K25" i="52"/>
  <c r="U24" i="52"/>
  <c r="H24" i="52"/>
  <c r="S23" i="52"/>
  <c r="F23" i="52"/>
  <c r="Q22" i="52"/>
  <c r="D22" i="52"/>
  <c r="O21" i="52"/>
  <c r="Y20" i="52"/>
  <c r="L20" i="52"/>
  <c r="W19" i="52"/>
  <c r="J19" i="52"/>
  <c r="U18" i="52"/>
  <c r="H18" i="52"/>
  <c r="S17" i="52"/>
  <c r="F17" i="52"/>
  <c r="Q16" i="52"/>
  <c r="D16" i="52"/>
  <c r="O15" i="52"/>
  <c r="B15" i="52"/>
  <c r="N14" i="52"/>
  <c r="B14" i="52"/>
  <c r="N13" i="52"/>
  <c r="B13" i="52"/>
  <c r="N12" i="52"/>
  <c r="B12" i="52"/>
  <c r="N11" i="52"/>
  <c r="B11" i="52"/>
  <c r="N10" i="52"/>
  <c r="B10" i="52"/>
  <c r="N9" i="52"/>
  <c r="B9" i="52"/>
  <c r="N8" i="52"/>
  <c r="B8" i="52"/>
  <c r="N7" i="52"/>
  <c r="B7" i="52"/>
  <c r="N6" i="52"/>
  <c r="B6" i="52"/>
  <c r="N5" i="52"/>
  <c r="B5" i="52"/>
  <c r="N4" i="52"/>
  <c r="B4" i="52"/>
  <c r="N3" i="52"/>
  <c r="B3" i="52"/>
  <c r="N2" i="52"/>
  <c r="B2" i="52"/>
  <c r="N25" i="51"/>
  <c r="B25" i="51"/>
  <c r="N24" i="51"/>
  <c r="B24" i="51"/>
  <c r="N23" i="51"/>
  <c r="B23" i="51"/>
  <c r="N22" i="51"/>
  <c r="B22" i="51"/>
  <c r="N21" i="51"/>
  <c r="B21" i="51"/>
  <c r="N20" i="51"/>
  <c r="B20" i="51"/>
  <c r="N19" i="51"/>
  <c r="B19" i="51"/>
  <c r="N18" i="51"/>
  <c r="B18" i="51"/>
  <c r="N17" i="51"/>
  <c r="B17" i="51"/>
  <c r="N16" i="51"/>
  <c r="B16" i="51"/>
  <c r="N15" i="51"/>
  <c r="B15" i="51"/>
  <c r="N14" i="51"/>
  <c r="B14" i="51"/>
  <c r="N13" i="51"/>
  <c r="B13" i="51"/>
  <c r="N12" i="51"/>
  <c r="B12" i="51"/>
  <c r="N11" i="51"/>
  <c r="B11" i="51"/>
  <c r="N10" i="51"/>
  <c r="B10" i="51"/>
  <c r="N9" i="51"/>
  <c r="B9" i="51"/>
  <c r="N8" i="51"/>
  <c r="B8" i="51"/>
  <c r="N7" i="51"/>
  <c r="B7" i="51"/>
  <c r="N6" i="51"/>
  <c r="B6" i="51"/>
  <c r="N5" i="51"/>
  <c r="B5" i="51"/>
  <c r="N4" i="51"/>
  <c r="B4" i="51"/>
  <c r="N3" i="51"/>
  <c r="B3" i="51"/>
  <c r="N2" i="51"/>
  <c r="B2" i="51"/>
  <c r="N25" i="50"/>
  <c r="B25" i="50"/>
  <c r="N24" i="50"/>
  <c r="B24" i="50"/>
  <c r="N23" i="50"/>
  <c r="B23" i="50"/>
  <c r="N22" i="50"/>
  <c r="B22" i="50"/>
  <c r="N21" i="50"/>
  <c r="B21" i="50"/>
  <c r="N20" i="50"/>
  <c r="B20" i="50"/>
  <c r="N19" i="50"/>
  <c r="B19" i="50"/>
  <c r="N18" i="50"/>
  <c r="B18" i="50"/>
  <c r="N17" i="50"/>
  <c r="B17" i="50"/>
  <c r="N16" i="50"/>
  <c r="B16" i="50"/>
  <c r="N15" i="50"/>
  <c r="B15" i="50"/>
  <c r="N14" i="50"/>
  <c r="G8" i="55"/>
  <c r="K25" i="54"/>
  <c r="V22" i="54"/>
  <c r="B21" i="54"/>
  <c r="J19" i="54"/>
  <c r="V17" i="54"/>
  <c r="K16" i="54"/>
  <c r="C15" i="54"/>
  <c r="S13" i="54"/>
  <c r="K12" i="54"/>
  <c r="C11" i="54"/>
  <c r="S9" i="54"/>
  <c r="O8" i="54"/>
  <c r="K7" i="54"/>
  <c r="J6" i="54"/>
  <c r="J5" i="54"/>
  <c r="J4" i="54"/>
  <c r="J3" i="54"/>
  <c r="L2" i="54"/>
  <c r="N25" i="53"/>
  <c r="Q24" i="53"/>
  <c r="S23" i="53"/>
  <c r="V22" i="53"/>
  <c r="X21" i="53"/>
  <c r="D21" i="53"/>
  <c r="I20" i="53"/>
  <c r="M19" i="53"/>
  <c r="Q18" i="53"/>
  <c r="V17" i="53"/>
  <c r="B17" i="53"/>
  <c r="J7" i="55"/>
  <c r="J25" i="54"/>
  <c r="S22" i="54"/>
  <c r="X20" i="54"/>
  <c r="I19" i="54"/>
  <c r="U17" i="54"/>
  <c r="J16" i="54"/>
  <c r="B15" i="54"/>
  <c r="R13" i="54"/>
  <c r="J12" i="54"/>
  <c r="B11" i="54"/>
  <c r="R9" i="54"/>
  <c r="N8" i="54"/>
  <c r="J7" i="54"/>
  <c r="I6" i="54"/>
  <c r="G5" i="54"/>
  <c r="I4" i="54"/>
  <c r="G3" i="54"/>
  <c r="K2" i="54"/>
  <c r="L25" i="53"/>
  <c r="O24" i="53"/>
  <c r="Q23" i="53"/>
  <c r="U22" i="53"/>
  <c r="V21" i="53"/>
  <c r="C21" i="53"/>
  <c r="F20" i="53"/>
  <c r="L19" i="53"/>
  <c r="M6" i="55"/>
  <c r="T24" i="54"/>
  <c r="O22" i="54"/>
  <c r="S20" i="54"/>
  <c r="F19" i="54"/>
  <c r="R17" i="54"/>
  <c r="G16" i="54"/>
  <c r="W14" i="54"/>
  <c r="O13" i="54"/>
  <c r="G12" i="54"/>
  <c r="W10" i="54"/>
  <c r="O9" i="54"/>
  <c r="K8" i="54"/>
  <c r="G7" i="54"/>
  <c r="G6" i="54"/>
  <c r="F5" i="54"/>
  <c r="G4" i="54"/>
  <c r="F3" i="54"/>
  <c r="J2" i="54"/>
  <c r="K25" i="53"/>
  <c r="N24" i="53"/>
  <c r="O23" i="53"/>
  <c r="S22" i="53"/>
  <c r="U21" i="53"/>
  <c r="B21" i="53"/>
  <c r="E20" i="53"/>
  <c r="K19" i="53"/>
  <c r="N18" i="53"/>
  <c r="S17" i="53"/>
  <c r="W16" i="53"/>
  <c r="D16" i="53"/>
  <c r="G15" i="53"/>
  <c r="M14" i="53"/>
  <c r="P13" i="53"/>
  <c r="W12" i="53"/>
  <c r="G12" i="53"/>
  <c r="O11" i="53"/>
  <c r="X10" i="53"/>
  <c r="G10" i="53"/>
  <c r="Q9" i="53"/>
  <c r="C9" i="53"/>
  <c r="L8" i="53"/>
  <c r="V7" i="53"/>
  <c r="G7" i="53"/>
  <c r="Q6" i="53"/>
  <c r="C6" i="53"/>
  <c r="L5" i="53"/>
  <c r="V4" i="53"/>
  <c r="G4" i="53"/>
  <c r="Q3" i="53"/>
  <c r="C3" i="53"/>
  <c r="L2" i="53"/>
  <c r="V25" i="52"/>
  <c r="G25" i="52"/>
  <c r="R24" i="52"/>
  <c r="E24" i="52"/>
  <c r="P23" i="52"/>
  <c r="C23" i="52"/>
  <c r="M22" i="52"/>
  <c r="X21" i="52"/>
  <c r="K21" i="52"/>
  <c r="V20" i="52"/>
  <c r="I20" i="52"/>
  <c r="T19" i="52"/>
  <c r="G19" i="52"/>
  <c r="R18" i="52"/>
  <c r="E18" i="52"/>
  <c r="P17" i="52"/>
  <c r="C17" i="52"/>
  <c r="M16" i="52"/>
  <c r="X15" i="52"/>
  <c r="K15" i="52"/>
  <c r="W14" i="52"/>
  <c r="K14" i="52"/>
  <c r="W13" i="52"/>
  <c r="K13" i="52"/>
  <c r="W12" i="52"/>
  <c r="K12" i="52"/>
  <c r="W11" i="52"/>
  <c r="K11" i="52"/>
  <c r="W10" i="52"/>
  <c r="K10" i="52"/>
  <c r="W9" i="52"/>
  <c r="K9" i="52"/>
  <c r="W8" i="52"/>
  <c r="K8" i="52"/>
  <c r="W7" i="52"/>
  <c r="K7" i="52"/>
  <c r="W6" i="52"/>
  <c r="K6" i="52"/>
  <c r="W5" i="52"/>
  <c r="K5" i="52"/>
  <c r="W4" i="52"/>
  <c r="K4" i="52"/>
  <c r="W3" i="52"/>
  <c r="K3" i="52"/>
  <c r="W2" i="52"/>
  <c r="K2" i="52"/>
  <c r="W25" i="51"/>
  <c r="K25" i="51"/>
  <c r="R5" i="55"/>
  <c r="K24" i="54"/>
  <c r="G22" i="54"/>
  <c r="N20" i="54"/>
  <c r="X18" i="54"/>
  <c r="L17" i="54"/>
  <c r="B16" i="54"/>
  <c r="R14" i="54"/>
  <c r="J13" i="54"/>
  <c r="B12" i="54"/>
  <c r="R10" i="54"/>
  <c r="K9" i="54"/>
  <c r="J8" i="54"/>
  <c r="F7" i="54"/>
  <c r="C6" i="54"/>
  <c r="C5" i="54"/>
  <c r="C4" i="54"/>
  <c r="C3" i="54"/>
  <c r="F2" i="54"/>
  <c r="I25" i="53"/>
  <c r="K24" i="53"/>
  <c r="M23" i="53"/>
  <c r="O22" i="53"/>
  <c r="R21" i="53"/>
  <c r="W20" i="53"/>
  <c r="C20" i="53"/>
  <c r="G19" i="53"/>
  <c r="L18" i="53"/>
  <c r="P17" i="53"/>
  <c r="U16" i="53"/>
  <c r="Y15" i="53"/>
  <c r="E15" i="53"/>
  <c r="J14" i="53"/>
  <c r="N13" i="53"/>
  <c r="V12" i="53"/>
  <c r="E12" i="53"/>
  <c r="N11" i="53"/>
  <c r="W10" i="53"/>
  <c r="F10" i="53"/>
  <c r="P9" i="53"/>
  <c r="Y8" i="53"/>
  <c r="K8" i="53"/>
  <c r="U7" i="53"/>
  <c r="F7" i="53"/>
  <c r="P6" i="53"/>
  <c r="Y5" i="53"/>
  <c r="K5" i="53"/>
  <c r="U4" i="53"/>
  <c r="F4" i="53"/>
  <c r="P3" i="53"/>
  <c r="Y2" i="53"/>
  <c r="K2" i="53"/>
  <c r="U25" i="52"/>
  <c r="F25" i="52"/>
  <c r="Q24" i="52"/>
  <c r="D24" i="52"/>
  <c r="O23" i="52"/>
  <c r="Y22" i="52"/>
  <c r="L22" i="52"/>
  <c r="W21" i="52"/>
  <c r="J21" i="52"/>
  <c r="U20" i="52"/>
  <c r="H20" i="52"/>
  <c r="S19" i="52"/>
  <c r="F19" i="52"/>
  <c r="Q18" i="52"/>
  <c r="D18" i="52"/>
  <c r="O17" i="52"/>
  <c r="Y16" i="52"/>
  <c r="L16" i="52"/>
  <c r="W15" i="52"/>
  <c r="J15" i="52"/>
  <c r="V14" i="52"/>
  <c r="J14" i="52"/>
  <c r="V13" i="52"/>
  <c r="J13" i="52"/>
  <c r="V12" i="52"/>
  <c r="J12" i="52"/>
  <c r="V11" i="52"/>
  <c r="J11" i="52"/>
  <c r="V10" i="52"/>
  <c r="J10" i="52"/>
  <c r="V9" i="52"/>
  <c r="J9" i="52"/>
  <c r="V8" i="52"/>
  <c r="J8" i="52"/>
  <c r="V7" i="52"/>
  <c r="J7" i="52"/>
  <c r="V6" i="52"/>
  <c r="J6" i="52"/>
  <c r="V5" i="52"/>
  <c r="J5" i="52"/>
  <c r="V4" i="52"/>
  <c r="J4" i="52"/>
  <c r="V3" i="52"/>
  <c r="J3" i="52"/>
  <c r="V2" i="52"/>
  <c r="J2" i="52"/>
  <c r="V25" i="51"/>
  <c r="J25" i="51"/>
  <c r="V24" i="51"/>
  <c r="J24" i="51"/>
  <c r="V23" i="51"/>
  <c r="J23" i="51"/>
  <c r="V22" i="51"/>
  <c r="J22" i="51"/>
  <c r="V21" i="51"/>
  <c r="J21" i="51"/>
  <c r="V20" i="51"/>
  <c r="J20" i="51"/>
  <c r="V19" i="51"/>
  <c r="J19" i="51"/>
  <c r="V18" i="51"/>
  <c r="J18" i="51"/>
  <c r="V17" i="51"/>
  <c r="J17" i="51"/>
  <c r="V16" i="51"/>
  <c r="J16" i="51"/>
  <c r="V15" i="51"/>
  <c r="J15" i="51"/>
  <c r="V14" i="51"/>
  <c r="J14" i="51"/>
  <c r="V13" i="51"/>
  <c r="J13" i="51"/>
  <c r="V12" i="51"/>
  <c r="J12" i="51"/>
  <c r="V11" i="51"/>
  <c r="J11" i="51"/>
  <c r="V10" i="51"/>
  <c r="J10" i="51"/>
  <c r="V9" i="51"/>
  <c r="J9" i="51"/>
  <c r="V8" i="51"/>
  <c r="J8" i="51"/>
  <c r="V7" i="51"/>
  <c r="J7" i="51"/>
  <c r="V6" i="51"/>
  <c r="J6" i="51"/>
  <c r="V5" i="51"/>
  <c r="J5" i="51"/>
  <c r="V4" i="51"/>
  <c r="J4" i="51"/>
  <c r="V3" i="51"/>
  <c r="J3" i="51"/>
  <c r="V2" i="51"/>
  <c r="J2" i="51"/>
  <c r="V25" i="50"/>
  <c r="J25" i="50"/>
  <c r="V24" i="50"/>
  <c r="J24" i="50"/>
  <c r="V23" i="50"/>
  <c r="J23" i="50"/>
  <c r="V22" i="50"/>
  <c r="J22" i="50"/>
  <c r="V21" i="50"/>
  <c r="J21" i="50"/>
  <c r="V20" i="50"/>
  <c r="J20" i="50"/>
  <c r="V19" i="50"/>
  <c r="J19" i="50"/>
  <c r="V18" i="50"/>
  <c r="J18" i="50"/>
  <c r="V17" i="50"/>
  <c r="J17" i="50"/>
  <c r="V16" i="50"/>
  <c r="J16" i="50"/>
  <c r="V15" i="50"/>
  <c r="J15" i="50"/>
  <c r="V14" i="50"/>
  <c r="J14" i="50"/>
  <c r="O5" i="55"/>
  <c r="F24" i="54"/>
  <c r="C22" i="54"/>
  <c r="J20" i="54"/>
  <c r="U18" i="54"/>
  <c r="I17" i="54"/>
  <c r="W15" i="54"/>
  <c r="O14" i="54"/>
  <c r="G13" i="54"/>
  <c r="W11" i="54"/>
  <c r="O10" i="54"/>
  <c r="J9" i="54"/>
  <c r="G8" i="54"/>
  <c r="C7" i="54"/>
  <c r="B6" i="54"/>
  <c r="B5" i="54"/>
  <c r="B4" i="54"/>
  <c r="B3" i="54"/>
  <c r="E2" i="54"/>
  <c r="G25" i="53"/>
  <c r="J24" i="53"/>
  <c r="L23" i="53"/>
  <c r="N22" i="53"/>
  <c r="Q21" i="53"/>
  <c r="V20" i="53"/>
  <c r="B20" i="53"/>
  <c r="F19" i="53"/>
  <c r="K18" i="53"/>
  <c r="O17" i="53"/>
  <c r="X4" i="55"/>
  <c r="D24" i="54"/>
  <c r="B22" i="54"/>
  <c r="G20" i="54"/>
  <c r="S18" i="54"/>
  <c r="G17" i="54"/>
  <c r="V15" i="54"/>
  <c r="N14" i="54"/>
  <c r="F13" i="54"/>
  <c r="V11" i="54"/>
  <c r="N10" i="54"/>
  <c r="G9" i="54"/>
  <c r="C8" i="54"/>
  <c r="B7" i="54"/>
  <c r="W5" i="54"/>
  <c r="X4" i="54"/>
  <c r="W3" i="54"/>
  <c r="Y2" i="54"/>
  <c r="B2" i="54"/>
  <c r="F25" i="53"/>
  <c r="G24" i="53"/>
  <c r="K23" i="53"/>
  <c r="L22" i="53"/>
  <c r="P21" i="53"/>
  <c r="S20" i="53"/>
  <c r="Y19" i="53"/>
  <c r="D19" i="53"/>
  <c r="J18" i="53"/>
  <c r="M17" i="53"/>
  <c r="R16" i="53"/>
  <c r="V15" i="53"/>
  <c r="C15" i="53"/>
  <c r="F14" i="53"/>
  <c r="L13" i="53"/>
  <c r="R12" i="53"/>
  <c r="C12" i="53"/>
  <c r="L11" i="53"/>
  <c r="S10" i="53"/>
  <c r="F4" i="55"/>
  <c r="X23" i="54"/>
  <c r="V21" i="54"/>
  <c r="E20" i="54"/>
  <c r="Q18" i="54"/>
  <c r="E17" i="54"/>
  <c r="S15" i="54"/>
  <c r="K14" i="54"/>
  <c r="C13" i="54"/>
  <c r="S11" i="54"/>
  <c r="K10" i="54"/>
  <c r="F9" i="54"/>
  <c r="B8" i="54"/>
  <c r="W6" i="54"/>
  <c r="V5" i="54"/>
  <c r="W4" i="54"/>
  <c r="V3" i="54"/>
  <c r="X2" i="54"/>
  <c r="Y25" i="53"/>
  <c r="E25" i="53"/>
  <c r="F24" i="53"/>
  <c r="J23" i="53"/>
  <c r="K22" i="53"/>
  <c r="O21" i="53"/>
  <c r="R20" i="53"/>
  <c r="X19" i="53"/>
  <c r="C19" i="53"/>
  <c r="I18" i="53"/>
  <c r="L17" i="53"/>
  <c r="Q16" i="53"/>
  <c r="U15" i="53"/>
  <c r="B15" i="53"/>
  <c r="E14" i="53"/>
  <c r="K13" i="53"/>
  <c r="Q12" i="53"/>
  <c r="B12" i="53"/>
  <c r="J11" i="53"/>
  <c r="R10" i="53"/>
  <c r="C10" i="53"/>
  <c r="L9" i="53"/>
  <c r="V8" i="53"/>
  <c r="G8" i="53"/>
  <c r="Q7" i="53"/>
  <c r="C7" i="53"/>
  <c r="L6" i="53"/>
  <c r="V5" i="53"/>
  <c r="G5" i="53"/>
  <c r="Q4" i="53"/>
  <c r="C4" i="53"/>
  <c r="L3" i="53"/>
  <c r="V2" i="53"/>
  <c r="G2" i="53"/>
  <c r="Q25" i="52"/>
  <c r="C25" i="52"/>
  <c r="M24" i="52"/>
  <c r="X23" i="52"/>
  <c r="K23" i="52"/>
  <c r="V22" i="52"/>
  <c r="I22" i="52"/>
  <c r="T21" i="52"/>
  <c r="G21" i="52"/>
  <c r="R20" i="52"/>
  <c r="E20" i="52"/>
  <c r="P19" i="52"/>
  <c r="C19" i="52"/>
  <c r="M18" i="52"/>
  <c r="X17" i="52"/>
  <c r="K17" i="52"/>
  <c r="V16" i="52"/>
  <c r="I16" i="52"/>
  <c r="T15" i="52"/>
  <c r="G15" i="52"/>
  <c r="S14" i="52"/>
  <c r="G14" i="52"/>
  <c r="S13" i="52"/>
  <c r="G13" i="52"/>
  <c r="S12" i="52"/>
  <c r="G12" i="52"/>
  <c r="S11" i="52"/>
  <c r="G11" i="52"/>
  <c r="S10" i="52"/>
  <c r="G10" i="52"/>
  <c r="S9" i="52"/>
  <c r="G9" i="52"/>
  <c r="S8" i="52"/>
  <c r="G8" i="52"/>
  <c r="S7" i="52"/>
  <c r="G7" i="52"/>
  <c r="S6" i="52"/>
  <c r="G6" i="52"/>
  <c r="S5" i="52"/>
  <c r="G5" i="52"/>
  <c r="S4" i="52"/>
  <c r="G4" i="52"/>
  <c r="S3" i="52"/>
  <c r="G3" i="52"/>
  <c r="S2" i="52"/>
  <c r="G2" i="52"/>
  <c r="S25" i="51"/>
  <c r="G25" i="51"/>
  <c r="C4" i="55"/>
  <c r="T23" i="54"/>
  <c r="S21" i="54"/>
  <c r="C20" i="54"/>
  <c r="O18" i="54"/>
  <c r="C17" i="54"/>
  <c r="R15" i="54"/>
  <c r="J14" i="54"/>
  <c r="B13" i="54"/>
  <c r="R11" i="54"/>
  <c r="J10" i="54"/>
  <c r="C9" i="54"/>
  <c r="W7" i="54"/>
  <c r="S6" i="54"/>
  <c r="S5" i="54"/>
  <c r="S4" i="54"/>
  <c r="S3" i="54"/>
  <c r="U2" i="54"/>
  <c r="W25" i="53"/>
  <c r="Y24" i="53"/>
  <c r="C24" i="53"/>
  <c r="F23" i="53"/>
  <c r="I22" i="53"/>
  <c r="L21" i="53"/>
  <c r="P20" i="53"/>
  <c r="L3" i="55"/>
  <c r="O23" i="54"/>
  <c r="Q21" i="54"/>
  <c r="X19" i="54"/>
  <c r="L18" i="54"/>
  <c r="X16" i="54"/>
  <c r="O15" i="54"/>
  <c r="G14" i="54"/>
  <c r="W12" i="54"/>
  <c r="O11" i="54"/>
  <c r="G10" i="54"/>
  <c r="B9" i="54"/>
  <c r="V7" i="54"/>
  <c r="R6" i="54"/>
  <c r="R5" i="54"/>
  <c r="R4" i="54"/>
  <c r="R3" i="54"/>
  <c r="S2" i="54"/>
  <c r="R2" i="55"/>
  <c r="G23" i="54"/>
  <c r="J21" i="54"/>
  <c r="R19" i="54"/>
  <c r="F18" i="54"/>
  <c r="R16" i="54"/>
  <c r="J15" i="54"/>
  <c r="B14" i="54"/>
  <c r="R12" i="54"/>
  <c r="J11" i="54"/>
  <c r="B10" i="54"/>
  <c r="W8" i="54"/>
  <c r="S7" i="54"/>
  <c r="O6" i="54"/>
  <c r="Q5" i="54"/>
  <c r="O4" i="54"/>
  <c r="Q3" i="54"/>
  <c r="Q2" i="54"/>
  <c r="U25" i="53"/>
  <c r="V24" i="53"/>
  <c r="Y23" i="53"/>
  <c r="B23" i="53"/>
  <c r="F22" i="53"/>
  <c r="I21" i="53"/>
  <c r="N20" i="53"/>
  <c r="Q19" i="53"/>
  <c r="V25" i="53"/>
  <c r="O18" i="53"/>
  <c r="K16" i="53"/>
  <c r="S14" i="53"/>
  <c r="F13" i="53"/>
  <c r="V11" i="53"/>
  <c r="N10" i="53"/>
  <c r="K9" i="53"/>
  <c r="J8" i="53"/>
  <c r="J7" i="53"/>
  <c r="J6" i="53"/>
  <c r="I5" i="53"/>
  <c r="I4" i="53"/>
  <c r="J3" i="53"/>
  <c r="M2" i="53"/>
  <c r="O25" i="52"/>
  <c r="S24" i="52"/>
  <c r="V23" i="52"/>
  <c r="D23" i="52"/>
  <c r="G22" i="52"/>
  <c r="L21" i="52"/>
  <c r="P20" i="52"/>
  <c r="U19" i="52"/>
  <c r="X18" i="52"/>
  <c r="F18" i="52"/>
  <c r="I17" i="52"/>
  <c r="O16" i="52"/>
  <c r="R15" i="52"/>
  <c r="X14" i="52"/>
  <c r="E14" i="52"/>
  <c r="L13" i="52"/>
  <c r="Q12" i="52"/>
  <c r="X11" i="52"/>
  <c r="E11" i="52"/>
  <c r="L10" i="52"/>
  <c r="Q9" i="52"/>
  <c r="X8" i="52"/>
  <c r="E8" i="52"/>
  <c r="L7" i="52"/>
  <c r="Q6" i="52"/>
  <c r="X5" i="52"/>
  <c r="E5" i="52"/>
  <c r="L4" i="52"/>
  <c r="Q3" i="52"/>
  <c r="X2" i="52"/>
  <c r="E2" i="52"/>
  <c r="L25" i="51"/>
  <c r="S24" i="51"/>
  <c r="E24" i="51"/>
  <c r="O23" i="51"/>
  <c r="X22" i="51"/>
  <c r="I22" i="51"/>
  <c r="S21" i="51"/>
  <c r="E21" i="51"/>
  <c r="O20" i="51"/>
  <c r="X19" i="51"/>
  <c r="I19" i="51"/>
  <c r="S18" i="51"/>
  <c r="E18" i="51"/>
  <c r="O17" i="51"/>
  <c r="X16" i="51"/>
  <c r="I16" i="51"/>
  <c r="S15" i="51"/>
  <c r="E15" i="51"/>
  <c r="O14" i="51"/>
  <c r="X13" i="51"/>
  <c r="I13" i="51"/>
  <c r="S12" i="51"/>
  <c r="X24" i="53"/>
  <c r="E18" i="53"/>
  <c r="F16" i="53"/>
  <c r="O14" i="53"/>
  <c r="Y12" i="53"/>
  <c r="R11" i="53"/>
  <c r="K10" i="53"/>
  <c r="J9" i="53"/>
  <c r="I8" i="53"/>
  <c r="I7" i="53"/>
  <c r="I6" i="53"/>
  <c r="F5" i="53"/>
  <c r="E4" i="53"/>
  <c r="I3" i="53"/>
  <c r="J2" i="53"/>
  <c r="M25" i="52"/>
  <c r="P24" i="52"/>
  <c r="U23" i="52"/>
  <c r="X22" i="52"/>
  <c r="F22" i="52"/>
  <c r="I21" i="52"/>
  <c r="O20" i="52"/>
  <c r="R19" i="52"/>
  <c r="W18" i="52"/>
  <c r="C18" i="52"/>
  <c r="H17" i="52"/>
  <c r="K16" i="52"/>
  <c r="Q15" i="52"/>
  <c r="U14" i="52"/>
  <c r="D14" i="52"/>
  <c r="I13" i="52"/>
  <c r="P12" i="52"/>
  <c r="U11" i="52"/>
  <c r="D11" i="52"/>
  <c r="I10" i="52"/>
  <c r="P9" i="52"/>
  <c r="U8" i="52"/>
  <c r="D8" i="52"/>
  <c r="B24" i="53"/>
  <c r="D18" i="53"/>
  <c r="E16" i="53"/>
  <c r="N14" i="53"/>
  <c r="X12" i="53"/>
  <c r="P11" i="53"/>
  <c r="J10" i="53"/>
  <c r="I9" i="53"/>
  <c r="F8" i="53"/>
  <c r="E7" i="53"/>
  <c r="E6" i="53"/>
  <c r="E5" i="53"/>
  <c r="D4" i="53"/>
  <c r="G3" i="53"/>
  <c r="I2" i="53"/>
  <c r="L25" i="52"/>
  <c r="O24" i="52"/>
  <c r="T23" i="52"/>
  <c r="W22" i="52"/>
  <c r="E22" i="52"/>
  <c r="H21" i="52"/>
  <c r="M20" i="52"/>
  <c r="Q19" i="52"/>
  <c r="V18" i="52"/>
  <c r="Y17" i="52"/>
  <c r="G17" i="52"/>
  <c r="J16" i="52"/>
  <c r="P15" i="52"/>
  <c r="T14" i="52"/>
  <c r="C14" i="52"/>
  <c r="H13" i="52"/>
  <c r="O12" i="52"/>
  <c r="T11" i="52"/>
  <c r="C11" i="52"/>
  <c r="H10" i="52"/>
  <c r="O9" i="52"/>
  <c r="T8" i="52"/>
  <c r="C8" i="52"/>
  <c r="H7" i="52"/>
  <c r="O6" i="52"/>
  <c r="T5" i="52"/>
  <c r="C5" i="52"/>
  <c r="H4" i="52"/>
  <c r="O3" i="52"/>
  <c r="T2" i="52"/>
  <c r="C2" i="52"/>
  <c r="H25" i="51"/>
  <c r="Q24" i="51"/>
  <c r="C24" i="51"/>
  <c r="L23" i="51"/>
  <c r="U22" i="51"/>
  <c r="G22" i="51"/>
  <c r="Q21" i="51"/>
  <c r="C21" i="51"/>
  <c r="L20" i="51"/>
  <c r="U19" i="51"/>
  <c r="E23" i="53"/>
  <c r="B18" i="53"/>
  <c r="X15" i="53"/>
  <c r="I14" i="53"/>
  <c r="U12" i="53"/>
  <c r="M11" i="53"/>
  <c r="E10" i="53"/>
  <c r="E9" i="53"/>
  <c r="E8" i="53"/>
  <c r="D7" i="53"/>
  <c r="D6" i="53"/>
  <c r="D5" i="53"/>
  <c r="Y3" i="53"/>
  <c r="E3" i="53"/>
  <c r="F2" i="53"/>
  <c r="J25" i="52"/>
  <c r="L24" i="52"/>
  <c r="R23" i="52"/>
  <c r="U22" i="52"/>
  <c r="C22" i="52"/>
  <c r="F21" i="52"/>
  <c r="K20" i="52"/>
  <c r="O19" i="52"/>
  <c r="T18" i="52"/>
  <c r="W17" i="52"/>
  <c r="E17" i="52"/>
  <c r="H16" i="52"/>
  <c r="M15" i="52"/>
  <c r="R14" i="52"/>
  <c r="Y13" i="52"/>
  <c r="F13" i="52"/>
  <c r="M12" i="52"/>
  <c r="R11" i="52"/>
  <c r="Y10" i="52"/>
  <c r="F10" i="52"/>
  <c r="M9" i="52"/>
  <c r="R8" i="52"/>
  <c r="Y7" i="52"/>
  <c r="F7" i="52"/>
  <c r="M6" i="52"/>
  <c r="R5" i="52"/>
  <c r="Y4" i="52"/>
  <c r="F4" i="52"/>
  <c r="M3" i="52"/>
  <c r="R2" i="52"/>
  <c r="Y25" i="51"/>
  <c r="F25" i="51"/>
  <c r="P24" i="51"/>
  <c r="Y23" i="51"/>
  <c r="K23" i="51"/>
  <c r="T22" i="51"/>
  <c r="F22" i="51"/>
  <c r="P21" i="51"/>
  <c r="Y20" i="51"/>
  <c r="K20" i="51"/>
  <c r="T19" i="51"/>
  <c r="G22" i="53"/>
  <c r="U17" i="53"/>
  <c r="R15" i="53"/>
  <c r="C14" i="53"/>
  <c r="P12" i="53"/>
  <c r="I11" i="53"/>
  <c r="D10" i="53"/>
  <c r="D9" i="53"/>
  <c r="D8" i="53"/>
  <c r="Y6" i="53"/>
  <c r="X5" i="53"/>
  <c r="X4" i="53"/>
  <c r="X3" i="53"/>
  <c r="D3" i="53"/>
  <c r="E2" i="53"/>
  <c r="I25" i="52"/>
  <c r="K24" i="52"/>
  <c r="Q23" i="52"/>
  <c r="T22" i="52"/>
  <c r="Y21" i="52"/>
  <c r="E21" i="52"/>
  <c r="J20" i="52"/>
  <c r="M19" i="52"/>
  <c r="S18" i="52"/>
  <c r="V17" i="52"/>
  <c r="D17" i="52"/>
  <c r="G16" i="52"/>
  <c r="L15" i="52"/>
  <c r="Q14" i="52"/>
  <c r="X13" i="52"/>
  <c r="E13" i="52"/>
  <c r="L12" i="52"/>
  <c r="Q11" i="52"/>
  <c r="X10" i="52"/>
  <c r="E10" i="52"/>
  <c r="L9" i="52"/>
  <c r="Q8" i="52"/>
  <c r="X7" i="52"/>
  <c r="E7" i="52"/>
  <c r="L6" i="52"/>
  <c r="Q5" i="52"/>
  <c r="X4" i="52"/>
  <c r="E4" i="52"/>
  <c r="L3" i="52"/>
  <c r="Q2" i="52"/>
  <c r="X25" i="51"/>
  <c r="E25" i="51"/>
  <c r="O24" i="51"/>
  <c r="X23" i="51"/>
  <c r="I23" i="51"/>
  <c r="S22" i="51"/>
  <c r="E22" i="51"/>
  <c r="O21" i="51"/>
  <c r="X20" i="51"/>
  <c r="I20" i="51"/>
  <c r="S19" i="51"/>
  <c r="E19" i="51"/>
  <c r="O18" i="51"/>
  <c r="X17" i="51"/>
  <c r="I17" i="51"/>
  <c r="S16" i="51"/>
  <c r="E16" i="51"/>
  <c r="O15" i="51"/>
  <c r="X14" i="51"/>
  <c r="I14" i="51"/>
  <c r="S13" i="51"/>
  <c r="E13" i="51"/>
  <c r="O12" i="51"/>
  <c r="X11" i="51"/>
  <c r="I11" i="51"/>
  <c r="S10" i="51"/>
  <c r="E10" i="51"/>
  <c r="O9" i="51"/>
  <c r="X8" i="51"/>
  <c r="I8" i="51"/>
  <c r="S7" i="51"/>
  <c r="E7" i="51"/>
  <c r="O6" i="51"/>
  <c r="X5" i="51"/>
  <c r="I5" i="51"/>
  <c r="S4" i="51"/>
  <c r="E4" i="51"/>
  <c r="O3" i="51"/>
  <c r="X2" i="51"/>
  <c r="I2" i="51"/>
  <c r="S25" i="50"/>
  <c r="E25" i="50"/>
  <c r="O24" i="50"/>
  <c r="X23" i="50"/>
  <c r="I23" i="50"/>
  <c r="S22" i="50"/>
  <c r="E22" i="50"/>
  <c r="O21" i="50"/>
  <c r="X20" i="50"/>
  <c r="I20" i="50"/>
  <c r="S19" i="50"/>
  <c r="E19" i="50"/>
  <c r="O18" i="50"/>
  <c r="X17" i="50"/>
  <c r="I17" i="50"/>
  <c r="S16" i="50"/>
  <c r="E16" i="50"/>
  <c r="O15" i="50"/>
  <c r="X14" i="50"/>
  <c r="I14" i="50"/>
  <c r="U13" i="50"/>
  <c r="I13" i="50"/>
  <c r="U12" i="50"/>
  <c r="I12" i="50"/>
  <c r="U11" i="50"/>
  <c r="I11" i="50"/>
  <c r="U10" i="50"/>
  <c r="K21" i="53"/>
  <c r="J17" i="53"/>
  <c r="Q15" i="53"/>
  <c r="B14" i="53"/>
  <c r="O12" i="53"/>
  <c r="G11" i="53"/>
  <c r="Y9" i="53"/>
  <c r="X8" i="53"/>
  <c r="X7" i="53"/>
  <c r="X6" i="53"/>
  <c r="W5" i="53"/>
  <c r="W4" i="53"/>
  <c r="W3" i="53"/>
  <c r="X2" i="53"/>
  <c r="D2" i="53"/>
  <c r="E25" i="52"/>
  <c r="J24" i="52"/>
  <c r="M23" i="52"/>
  <c r="S22" i="52"/>
  <c r="V21" i="52"/>
  <c r="D21" i="52"/>
  <c r="G20" i="52"/>
  <c r="L19" i="52"/>
  <c r="P18" i="52"/>
  <c r="U17" i="52"/>
  <c r="X16" i="52"/>
  <c r="F16" i="52"/>
  <c r="I15" i="52"/>
  <c r="P14" i="52"/>
  <c r="U13" i="52"/>
  <c r="D13" i="52"/>
  <c r="I12" i="52"/>
  <c r="P11" i="52"/>
  <c r="U10" i="52"/>
  <c r="D10" i="52"/>
  <c r="I9" i="52"/>
  <c r="P8" i="52"/>
  <c r="U7" i="52"/>
  <c r="D7" i="52"/>
  <c r="I6" i="52"/>
  <c r="P5" i="52"/>
  <c r="U4" i="52"/>
  <c r="D4" i="52"/>
  <c r="I3" i="52"/>
  <c r="P2" i="52"/>
  <c r="U25" i="51"/>
  <c r="D25" i="51"/>
  <c r="M24" i="51"/>
  <c r="W23" i="51"/>
  <c r="H23" i="51"/>
  <c r="R22" i="51"/>
  <c r="D22" i="51"/>
  <c r="M21" i="51"/>
  <c r="W20" i="51"/>
  <c r="H20" i="51"/>
  <c r="R19" i="51"/>
  <c r="D19" i="51"/>
  <c r="M18" i="51"/>
  <c r="W17" i="51"/>
  <c r="H17" i="51"/>
  <c r="R16" i="51"/>
  <c r="D16" i="51"/>
  <c r="M15" i="51"/>
  <c r="W14" i="51"/>
  <c r="H14" i="51"/>
  <c r="R13" i="51"/>
  <c r="D13" i="51"/>
  <c r="M12" i="51"/>
  <c r="W11" i="51"/>
  <c r="H11" i="51"/>
  <c r="R10" i="51"/>
  <c r="D10" i="51"/>
  <c r="M9" i="51"/>
  <c r="W8" i="51"/>
  <c r="H8" i="51"/>
  <c r="R7" i="51"/>
  <c r="D7" i="51"/>
  <c r="M6" i="51"/>
  <c r="W5" i="51"/>
  <c r="H5" i="51"/>
  <c r="R4" i="51"/>
  <c r="D4" i="51"/>
  <c r="M3" i="51"/>
  <c r="W2" i="51"/>
  <c r="H2" i="51"/>
  <c r="R25" i="50"/>
  <c r="D25" i="50"/>
  <c r="M24" i="50"/>
  <c r="W23" i="50"/>
  <c r="H23" i="50"/>
  <c r="R22" i="50"/>
  <c r="D22" i="50"/>
  <c r="M21" i="50"/>
  <c r="W20" i="50"/>
  <c r="H20" i="50"/>
  <c r="R19" i="50"/>
  <c r="D19" i="50"/>
  <c r="M18" i="50"/>
  <c r="W17" i="50"/>
  <c r="H17" i="50"/>
  <c r="R16" i="50"/>
  <c r="D16" i="50"/>
  <c r="M15" i="50"/>
  <c r="W14" i="50"/>
  <c r="H14" i="50"/>
  <c r="T13" i="50"/>
  <c r="H13" i="50"/>
  <c r="T12" i="50"/>
  <c r="H12" i="50"/>
  <c r="T11" i="50"/>
  <c r="H11" i="50"/>
  <c r="T10" i="50"/>
  <c r="H10" i="50"/>
  <c r="T9" i="50"/>
  <c r="H9" i="50"/>
  <c r="T8" i="50"/>
  <c r="H8" i="50"/>
  <c r="T7" i="50"/>
  <c r="H7" i="50"/>
  <c r="T6" i="50"/>
  <c r="H6" i="50"/>
  <c r="T5" i="50"/>
  <c r="H5" i="50"/>
  <c r="T4" i="50"/>
  <c r="H4" i="50"/>
  <c r="T3" i="50"/>
  <c r="H3" i="50"/>
  <c r="T2" i="50"/>
  <c r="H2" i="50"/>
  <c r="T25" i="49"/>
  <c r="H25" i="49"/>
  <c r="T24" i="49"/>
  <c r="H24" i="49"/>
  <c r="T23" i="49"/>
  <c r="H23" i="49"/>
  <c r="T22" i="49"/>
  <c r="H22" i="49"/>
  <c r="T21" i="49"/>
  <c r="H21" i="49"/>
  <c r="T20" i="49"/>
  <c r="H20" i="49"/>
  <c r="T19" i="49"/>
  <c r="H19" i="49"/>
  <c r="T18" i="49"/>
  <c r="H18" i="49"/>
  <c r="T17" i="49"/>
  <c r="H17" i="49"/>
  <c r="T16" i="49"/>
  <c r="H16" i="49"/>
  <c r="T15" i="49"/>
  <c r="H15" i="49"/>
  <c r="T14" i="49"/>
  <c r="H14" i="49"/>
  <c r="T13" i="49"/>
  <c r="H13" i="49"/>
  <c r="T12" i="49"/>
  <c r="H12" i="49"/>
  <c r="T11" i="49"/>
  <c r="H11" i="49"/>
  <c r="T10" i="49"/>
  <c r="H10" i="49"/>
  <c r="T9" i="49"/>
  <c r="H9" i="49"/>
  <c r="T8" i="49"/>
  <c r="H8" i="49"/>
  <c r="T7" i="49"/>
  <c r="H7" i="49"/>
  <c r="T6" i="49"/>
  <c r="H6" i="49"/>
  <c r="T5" i="49"/>
  <c r="H5" i="49"/>
  <c r="O20" i="53"/>
  <c r="I17" i="53"/>
  <c r="P15" i="53"/>
  <c r="Y13" i="53"/>
  <c r="N12" i="53"/>
  <c r="F11" i="53"/>
  <c r="X9" i="53"/>
  <c r="W8" i="53"/>
  <c r="W7" i="53"/>
  <c r="W6" i="53"/>
  <c r="U5" i="53"/>
  <c r="S4" i="53"/>
  <c r="V3" i="53"/>
  <c r="W2" i="53"/>
  <c r="C2" i="53"/>
  <c r="D25" i="52"/>
  <c r="I24" i="52"/>
  <c r="L23" i="52"/>
  <c r="R22" i="52"/>
  <c r="U21" i="52"/>
  <c r="C21" i="52"/>
  <c r="F20" i="52"/>
  <c r="K19" i="52"/>
  <c r="O18" i="52"/>
  <c r="T17" i="52"/>
  <c r="W16" i="52"/>
  <c r="E16" i="52"/>
  <c r="H15" i="52"/>
  <c r="O14" i="52"/>
  <c r="T13" i="52"/>
  <c r="C13" i="52"/>
  <c r="H12" i="52"/>
  <c r="O11" i="52"/>
  <c r="T10" i="52"/>
  <c r="C10" i="52"/>
  <c r="H9" i="52"/>
  <c r="O8" i="52"/>
  <c r="T7" i="52"/>
  <c r="C7" i="52"/>
  <c r="H6" i="52"/>
  <c r="O5" i="52"/>
  <c r="T4" i="52"/>
  <c r="C4" i="52"/>
  <c r="H3" i="52"/>
  <c r="O2" i="52"/>
  <c r="T25" i="51"/>
  <c r="C25" i="51"/>
  <c r="L24" i="51"/>
  <c r="U23" i="51"/>
  <c r="G23" i="51"/>
  <c r="Q22" i="51"/>
  <c r="C22" i="51"/>
  <c r="L21" i="51"/>
  <c r="U20" i="51"/>
  <c r="G20" i="51"/>
  <c r="Q19" i="51"/>
  <c r="C19" i="51"/>
  <c r="L18" i="51"/>
  <c r="U19" i="53"/>
  <c r="G17" i="53"/>
  <c r="K15" i="53"/>
  <c r="S13" i="53"/>
  <c r="J12" i="53"/>
  <c r="B11" i="53"/>
  <c r="W9" i="53"/>
  <c r="U8" i="53"/>
  <c r="S7" i="53"/>
  <c r="S6" i="53"/>
  <c r="S5" i="53"/>
  <c r="R4" i="53"/>
  <c r="S3" i="53"/>
  <c r="U2" i="53"/>
  <c r="X25" i="52"/>
  <c r="Y24" i="52"/>
  <c r="G24" i="52"/>
  <c r="J23" i="52"/>
  <c r="P22" i="52"/>
  <c r="S21" i="52"/>
  <c r="X20" i="52"/>
  <c r="D20" i="52"/>
  <c r="I19" i="52"/>
  <c r="L18" i="52"/>
  <c r="R17" i="52"/>
  <c r="U16" i="52"/>
  <c r="C16" i="52"/>
  <c r="F15" i="52"/>
  <c r="M14" i="52"/>
  <c r="R13" i="52"/>
  <c r="Y12" i="52"/>
  <c r="F12" i="52"/>
  <c r="M11" i="52"/>
  <c r="R10" i="52"/>
  <c r="Y9" i="52"/>
  <c r="F9" i="52"/>
  <c r="M8" i="52"/>
  <c r="R7" i="52"/>
  <c r="Y6" i="52"/>
  <c r="F6" i="52"/>
  <c r="M5" i="52"/>
  <c r="R4" i="52"/>
  <c r="Y3" i="52"/>
  <c r="F3" i="52"/>
  <c r="M2" i="52"/>
  <c r="R25" i="51"/>
  <c r="Y24" i="51"/>
  <c r="K24" i="51"/>
  <c r="T23" i="51"/>
  <c r="F23" i="51"/>
  <c r="P22" i="51"/>
  <c r="S19" i="53"/>
  <c r="X16" i="53"/>
  <c r="I15" i="53"/>
  <c r="Q13" i="53"/>
  <c r="I12" i="53"/>
  <c r="Y10" i="53"/>
  <c r="S9" i="53"/>
  <c r="S8" i="53"/>
  <c r="R7" i="53"/>
  <c r="R6" i="53"/>
  <c r="R5" i="53"/>
  <c r="P4" i="53"/>
  <c r="R3" i="53"/>
  <c r="S2" i="53"/>
  <c r="W25" i="52"/>
  <c r="X24" i="52"/>
  <c r="F24" i="52"/>
  <c r="I23" i="52"/>
  <c r="O22" i="52"/>
  <c r="R21" i="52"/>
  <c r="W20" i="52"/>
  <c r="C20" i="52"/>
  <c r="H19" i="52"/>
  <c r="K18" i="52"/>
  <c r="Q17" i="52"/>
  <c r="T16" i="52"/>
  <c r="Y15" i="52"/>
  <c r="E15" i="52"/>
  <c r="L14" i="52"/>
  <c r="Q13" i="52"/>
  <c r="X12" i="52"/>
  <c r="E12" i="52"/>
  <c r="L11" i="52"/>
  <c r="Q10" i="52"/>
  <c r="X9" i="52"/>
  <c r="E9" i="52"/>
  <c r="L8" i="52"/>
  <c r="Q7" i="52"/>
  <c r="X6" i="52"/>
  <c r="E6" i="52"/>
  <c r="L5" i="52"/>
  <c r="Q4" i="52"/>
  <c r="X3" i="52"/>
  <c r="E3" i="52"/>
  <c r="L2" i="52"/>
  <c r="Q25" i="51"/>
  <c r="X24" i="51"/>
  <c r="I24" i="51"/>
  <c r="S23" i="51"/>
  <c r="E23" i="51"/>
  <c r="O22" i="51"/>
  <c r="X21" i="51"/>
  <c r="I21" i="51"/>
  <c r="S20" i="51"/>
  <c r="E20" i="51"/>
  <c r="O19" i="51"/>
  <c r="X18" i="51"/>
  <c r="I18" i="51"/>
  <c r="S17" i="51"/>
  <c r="E17" i="51"/>
  <c r="O16" i="51"/>
  <c r="X15" i="51"/>
  <c r="I15" i="51"/>
  <c r="S14" i="51"/>
  <c r="E14" i="51"/>
  <c r="O13" i="51"/>
  <c r="X12" i="51"/>
  <c r="I12" i="51"/>
  <c r="S11" i="51"/>
  <c r="E11" i="51"/>
  <c r="O10" i="51"/>
  <c r="X9" i="51"/>
  <c r="I9" i="51"/>
  <c r="S8" i="51"/>
  <c r="E8" i="51"/>
  <c r="O7" i="51"/>
  <c r="X6" i="51"/>
  <c r="I6" i="51"/>
  <c r="S5" i="51"/>
  <c r="E5" i="51"/>
  <c r="O4" i="51"/>
  <c r="X3" i="51"/>
  <c r="I3" i="51"/>
  <c r="S2" i="51"/>
  <c r="E2" i="51"/>
  <c r="O25" i="50"/>
  <c r="X24" i="50"/>
  <c r="I24" i="50"/>
  <c r="S23" i="50"/>
  <c r="E23" i="50"/>
  <c r="O22" i="50"/>
  <c r="X21" i="50"/>
  <c r="I21" i="50"/>
  <c r="S20" i="50"/>
  <c r="E20" i="50"/>
  <c r="O19" i="50"/>
  <c r="X18" i="50"/>
  <c r="I18" i="50"/>
  <c r="S17" i="50"/>
  <c r="E17" i="50"/>
  <c r="O16" i="50"/>
  <c r="X15" i="50"/>
  <c r="I15" i="50"/>
  <c r="S14" i="50"/>
  <c r="E14" i="50"/>
  <c r="Q13" i="50"/>
  <c r="E13" i="50"/>
  <c r="Q12" i="50"/>
  <c r="E12" i="50"/>
  <c r="Q11" i="50"/>
  <c r="E11" i="50"/>
  <c r="Q10" i="50"/>
  <c r="Y18" i="53"/>
  <c r="S16" i="53"/>
  <c r="D15" i="53"/>
  <c r="M13" i="53"/>
  <c r="D12" i="53"/>
  <c r="U10" i="53"/>
  <c r="R9" i="53"/>
  <c r="R8" i="53"/>
  <c r="P7" i="53"/>
  <c r="O6" i="53"/>
  <c r="O5" i="53"/>
  <c r="O4" i="53"/>
  <c r="O3" i="53"/>
  <c r="R2" i="53"/>
  <c r="S25" i="52"/>
  <c r="W24" i="52"/>
  <c r="C24" i="52"/>
  <c r="H23" i="52"/>
  <c r="K22" i="52"/>
  <c r="Q21" i="52"/>
  <c r="T20" i="52"/>
  <c r="Y19" i="52"/>
  <c r="E19" i="52"/>
  <c r="J18" i="52"/>
  <c r="M17" i="52"/>
  <c r="S16" i="52"/>
  <c r="V15" i="52"/>
  <c r="D15" i="52"/>
  <c r="I14" i="52"/>
  <c r="P13" i="52"/>
  <c r="U12" i="52"/>
  <c r="D12" i="52"/>
  <c r="I11" i="52"/>
  <c r="P10" i="52"/>
  <c r="U9" i="52"/>
  <c r="D9" i="52"/>
  <c r="I8" i="52"/>
  <c r="P7" i="52"/>
  <c r="U6" i="52"/>
  <c r="D6" i="52"/>
  <c r="I5" i="52"/>
  <c r="P4" i="52"/>
  <c r="U3" i="52"/>
  <c r="D3" i="52"/>
  <c r="I2" i="52"/>
  <c r="P25" i="51"/>
  <c r="W24" i="51"/>
  <c r="X18" i="53"/>
  <c r="N16" i="53"/>
  <c r="W14" i="53"/>
  <c r="J13" i="53"/>
  <c r="Y11" i="53"/>
  <c r="Q10" i="53"/>
  <c r="O9" i="53"/>
  <c r="O8" i="53"/>
  <c r="O7" i="53"/>
  <c r="M6" i="53"/>
  <c r="M5" i="53"/>
  <c r="M4" i="53"/>
  <c r="M3" i="53"/>
  <c r="Q2" i="53"/>
  <c r="R25" i="52"/>
  <c r="V24" i="52"/>
  <c r="Y23" i="52"/>
  <c r="G23" i="52"/>
  <c r="J22" i="52"/>
  <c r="P21" i="52"/>
  <c r="S20" i="52"/>
  <c r="X19" i="52"/>
  <c r="D19" i="52"/>
  <c r="I18" i="52"/>
  <c r="L17" i="52"/>
  <c r="R16" i="52"/>
  <c r="U15" i="52"/>
  <c r="C15" i="52"/>
  <c r="H14" i="52"/>
  <c r="O13" i="52"/>
  <c r="T12" i="52"/>
  <c r="C12" i="52"/>
  <c r="H11" i="52"/>
  <c r="O10" i="52"/>
  <c r="T9" i="52"/>
  <c r="C9" i="52"/>
  <c r="W18" i="53"/>
  <c r="M16" i="53"/>
  <c r="V14" i="53"/>
  <c r="G13" i="53"/>
  <c r="W11" i="53"/>
  <c r="P10" i="53"/>
  <c r="M9" i="53"/>
  <c r="M8" i="53"/>
  <c r="M7" i="53"/>
  <c r="K6" i="53"/>
  <c r="J5" i="53"/>
  <c r="J4" i="53"/>
  <c r="K3" i="53"/>
  <c r="O2" i="53"/>
  <c r="P25" i="52"/>
  <c r="T24" i="52"/>
  <c r="W23" i="52"/>
  <c r="E23" i="52"/>
  <c r="H22" i="52"/>
  <c r="M21" i="52"/>
  <c r="Q20" i="52"/>
  <c r="V19" i="52"/>
  <c r="Y18" i="52"/>
  <c r="G18" i="52"/>
  <c r="J17" i="52"/>
  <c r="P16" i="52"/>
  <c r="S15" i="52"/>
  <c r="Y14" i="52"/>
  <c r="F14" i="52"/>
  <c r="M13" i="52"/>
  <c r="R12" i="52"/>
  <c r="Y11" i="52"/>
  <c r="F11" i="52"/>
  <c r="M10" i="52"/>
  <c r="R9" i="52"/>
  <c r="Y8" i="52"/>
  <c r="F8" i="52"/>
  <c r="M7" i="52"/>
  <c r="R6" i="52"/>
  <c r="Y5" i="52"/>
  <c r="F5" i="52"/>
  <c r="M4" i="52"/>
  <c r="R3" i="52"/>
  <c r="Y2" i="52"/>
  <c r="F2" i="52"/>
  <c r="M25" i="51"/>
  <c r="T24" i="51"/>
  <c r="F24" i="51"/>
  <c r="P23" i="51"/>
  <c r="Y22" i="51"/>
  <c r="K22" i="51"/>
  <c r="T21" i="51"/>
  <c r="F21" i="51"/>
  <c r="P20" i="51"/>
  <c r="Y19" i="51"/>
  <c r="K19" i="51"/>
  <c r="T18" i="51"/>
  <c r="F18" i="51"/>
  <c r="P17" i="51"/>
  <c r="Y16" i="51"/>
  <c r="K16" i="51"/>
  <c r="T15" i="51"/>
  <c r="F15" i="51"/>
  <c r="P14" i="51"/>
  <c r="Y13" i="51"/>
  <c r="K13" i="51"/>
  <c r="T12" i="51"/>
  <c r="F12" i="51"/>
  <c r="P11" i="51"/>
  <c r="Y10" i="51"/>
  <c r="K10" i="51"/>
  <c r="T9" i="51"/>
  <c r="F9" i="51"/>
  <c r="P8" i="51"/>
  <c r="Y7" i="51"/>
  <c r="K7" i="51"/>
  <c r="T6" i="51"/>
  <c r="F6" i="51"/>
  <c r="P5" i="51"/>
  <c r="Y4" i="51"/>
  <c r="K4" i="51"/>
  <c r="T3" i="51"/>
  <c r="F3" i="51"/>
  <c r="P2" i="51"/>
  <c r="Y25" i="50"/>
  <c r="K25" i="50"/>
  <c r="T24" i="50"/>
  <c r="F24" i="50"/>
  <c r="P23" i="50"/>
  <c r="Y22" i="50"/>
  <c r="K22" i="50"/>
  <c r="T21" i="50"/>
  <c r="F21" i="50"/>
  <c r="P20" i="50"/>
  <c r="Y19" i="50"/>
  <c r="K19" i="50"/>
  <c r="T18" i="50"/>
  <c r="F18" i="50"/>
  <c r="P17" i="50"/>
  <c r="Y16" i="50"/>
  <c r="K16" i="50"/>
  <c r="T15" i="50"/>
  <c r="F15" i="50"/>
  <c r="P14" i="50"/>
  <c r="B14" i="50"/>
  <c r="N13" i="50"/>
  <c r="B13" i="50"/>
  <c r="N12" i="50"/>
  <c r="B12" i="50"/>
  <c r="N11" i="50"/>
  <c r="B11" i="50"/>
  <c r="N10" i="50"/>
  <c r="B10" i="50"/>
  <c r="N9" i="50"/>
  <c r="B9" i="50"/>
  <c r="N8" i="50"/>
  <c r="B8" i="50"/>
  <c r="N7" i="50"/>
  <c r="B7" i="50"/>
  <c r="N6" i="50"/>
  <c r="B6" i="50"/>
  <c r="N5" i="50"/>
  <c r="B5" i="50"/>
  <c r="N4" i="50"/>
  <c r="B4" i="50"/>
  <c r="N3" i="50"/>
  <c r="B3" i="50"/>
  <c r="N2" i="50"/>
  <c r="B2" i="50"/>
  <c r="N25" i="49"/>
  <c r="B25" i="49"/>
  <c r="N24" i="49"/>
  <c r="B24" i="49"/>
  <c r="N23" i="49"/>
  <c r="B23" i="49"/>
  <c r="N22" i="49"/>
  <c r="B22" i="49"/>
  <c r="N21" i="49"/>
  <c r="B21" i="49"/>
  <c r="N20" i="49"/>
  <c r="B20" i="49"/>
  <c r="N19" i="49"/>
  <c r="B19" i="49"/>
  <c r="N18" i="49"/>
  <c r="B18" i="49"/>
  <c r="N17" i="49"/>
  <c r="B17" i="49"/>
  <c r="N16" i="49"/>
  <c r="B16" i="49"/>
  <c r="N15" i="49"/>
  <c r="B15" i="49"/>
  <c r="N14" i="49"/>
  <c r="B14" i="49"/>
  <c r="N13" i="49"/>
  <c r="B13" i="49"/>
  <c r="N12" i="49"/>
  <c r="B12" i="49"/>
  <c r="N11" i="49"/>
  <c r="B11" i="49"/>
  <c r="N10" i="49"/>
  <c r="B10" i="49"/>
  <c r="N9" i="49"/>
  <c r="B9" i="49"/>
  <c r="N8" i="49"/>
  <c r="B8" i="49"/>
  <c r="N7" i="49"/>
  <c r="B7" i="49"/>
  <c r="N6" i="49"/>
  <c r="B6" i="49"/>
  <c r="N5" i="49"/>
  <c r="H8" i="52"/>
  <c r="P3" i="52"/>
  <c r="R23" i="51"/>
  <c r="R21" i="51"/>
  <c r="W19" i="51"/>
  <c r="P18" i="51"/>
  <c r="L17" i="51"/>
  <c r="L16" i="51"/>
  <c r="K15" i="51"/>
  <c r="K14" i="51"/>
  <c r="H13" i="51"/>
  <c r="H12" i="51"/>
  <c r="L11" i="51"/>
  <c r="M10" i="51"/>
  <c r="Q9" i="51"/>
  <c r="R8" i="51"/>
  <c r="U7" i="51"/>
  <c r="W6" i="51"/>
  <c r="C6" i="51"/>
  <c r="D5" i="51"/>
  <c r="G4" i="51"/>
  <c r="H3" i="51"/>
  <c r="L2" i="51"/>
  <c r="M25" i="50"/>
  <c r="Q24" i="50"/>
  <c r="R23" i="50"/>
  <c r="U22" i="50"/>
  <c r="W21" i="50"/>
  <c r="C21" i="50"/>
  <c r="D20" i="50"/>
  <c r="G19" i="50"/>
  <c r="H18" i="50"/>
  <c r="L17" i="50"/>
  <c r="M16" i="50"/>
  <c r="Q15" i="50"/>
  <c r="R14" i="50"/>
  <c r="W13" i="50"/>
  <c r="D13" i="50"/>
  <c r="K12" i="50"/>
  <c r="P11" i="50"/>
  <c r="W10" i="50"/>
  <c r="F10" i="50"/>
  <c r="P9" i="50"/>
  <c r="Y8" i="50"/>
  <c r="K8" i="50"/>
  <c r="U7" i="50"/>
  <c r="F7" i="50"/>
  <c r="P6" i="50"/>
  <c r="Y5" i="50"/>
  <c r="K5" i="50"/>
  <c r="U4" i="50"/>
  <c r="F4" i="50"/>
  <c r="P3" i="50"/>
  <c r="Y2" i="50"/>
  <c r="K2" i="50"/>
  <c r="U25" i="49"/>
  <c r="F25" i="49"/>
  <c r="P24" i="49"/>
  <c r="Y23" i="49"/>
  <c r="K23" i="49"/>
  <c r="U22" i="49"/>
  <c r="F22" i="49"/>
  <c r="P21" i="49"/>
  <c r="Y20" i="49"/>
  <c r="K20" i="49"/>
  <c r="U19" i="49"/>
  <c r="F19" i="49"/>
  <c r="P18" i="49"/>
  <c r="Y17" i="49"/>
  <c r="K17" i="49"/>
  <c r="U16" i="49"/>
  <c r="F16" i="49"/>
  <c r="P15" i="49"/>
  <c r="Y14" i="49"/>
  <c r="K14" i="49"/>
  <c r="U13" i="49"/>
  <c r="F13" i="49"/>
  <c r="P12" i="49"/>
  <c r="Y11" i="49"/>
  <c r="K11" i="49"/>
  <c r="O7" i="52"/>
  <c r="C3" i="52"/>
  <c r="Q23" i="51"/>
  <c r="K21" i="51"/>
  <c r="P19" i="51"/>
  <c r="K18" i="51"/>
  <c r="K17" i="51"/>
  <c r="H16" i="51"/>
  <c r="H15" i="51"/>
  <c r="G14" i="51"/>
  <c r="G13" i="51"/>
  <c r="G12" i="51"/>
  <c r="K11" i="51"/>
  <c r="L10" i="51"/>
  <c r="P9" i="51"/>
  <c r="Q8" i="51"/>
  <c r="T7" i="51"/>
  <c r="U6" i="51"/>
  <c r="Y5" i="51"/>
  <c r="C5" i="51"/>
  <c r="F4" i="51"/>
  <c r="G3" i="51"/>
  <c r="K2" i="51"/>
  <c r="L25" i="50"/>
  <c r="P24" i="50"/>
  <c r="Q23" i="50"/>
  <c r="T22" i="50"/>
  <c r="U21" i="50"/>
  <c r="Y20" i="50"/>
  <c r="C20" i="50"/>
  <c r="F19" i="50"/>
  <c r="G18" i="50"/>
  <c r="K17" i="50"/>
  <c r="L16" i="50"/>
  <c r="P15" i="50"/>
  <c r="Q14" i="50"/>
  <c r="V13" i="50"/>
  <c r="C13" i="50"/>
  <c r="J12" i="50"/>
  <c r="O11" i="50"/>
  <c r="V10" i="50"/>
  <c r="E10" i="50"/>
  <c r="O9" i="50"/>
  <c r="X8" i="50"/>
  <c r="J8" i="50"/>
  <c r="S7" i="50"/>
  <c r="E7" i="50"/>
  <c r="O6" i="50"/>
  <c r="X5" i="50"/>
  <c r="J5" i="50"/>
  <c r="S4" i="50"/>
  <c r="E4" i="50"/>
  <c r="O3" i="50"/>
  <c r="X2" i="50"/>
  <c r="J2" i="50"/>
  <c r="S25" i="49"/>
  <c r="E25" i="49"/>
  <c r="O24" i="49"/>
  <c r="X23" i="49"/>
  <c r="J23" i="49"/>
  <c r="S22" i="49"/>
  <c r="E22" i="49"/>
  <c r="O21" i="49"/>
  <c r="X20" i="49"/>
  <c r="J20" i="49"/>
  <c r="S19" i="49"/>
  <c r="E19" i="49"/>
  <c r="O18" i="49"/>
  <c r="X17" i="49"/>
  <c r="J17" i="49"/>
  <c r="S16" i="49"/>
  <c r="E16" i="49"/>
  <c r="O15" i="49"/>
  <c r="X14" i="49"/>
  <c r="J14" i="49"/>
  <c r="S13" i="49"/>
  <c r="E13" i="49"/>
  <c r="I7" i="52"/>
  <c r="U2" i="52"/>
  <c r="M23" i="51"/>
  <c r="H21" i="51"/>
  <c r="M19" i="51"/>
  <c r="H18" i="51"/>
  <c r="G17" i="51"/>
  <c r="G16" i="51"/>
  <c r="G15" i="51"/>
  <c r="F14" i="51"/>
  <c r="F13" i="51"/>
  <c r="E12" i="51"/>
  <c r="G11" i="51"/>
  <c r="I10" i="51"/>
  <c r="L9" i="51"/>
  <c r="O8" i="51"/>
  <c r="Q7" i="51"/>
  <c r="S6" i="51"/>
  <c r="U5" i="51"/>
  <c r="X4" i="51"/>
  <c r="C4" i="51"/>
  <c r="E3" i="51"/>
  <c r="G2" i="51"/>
  <c r="I25" i="50"/>
  <c r="L24" i="50"/>
  <c r="O23" i="50"/>
  <c r="Q22" i="50"/>
  <c r="S21" i="50"/>
  <c r="U20" i="50"/>
  <c r="X19" i="50"/>
  <c r="C19" i="50"/>
  <c r="E18" i="50"/>
  <c r="G17" i="50"/>
  <c r="I16" i="50"/>
  <c r="L15" i="50"/>
  <c r="O14" i="50"/>
  <c r="S13" i="50"/>
  <c r="Y12" i="50"/>
  <c r="G12" i="50"/>
  <c r="M11" i="50"/>
  <c r="S10" i="50"/>
  <c r="D10" i="50"/>
  <c r="M9" i="50"/>
  <c r="W8" i="50"/>
  <c r="I8" i="50"/>
  <c r="R7" i="50"/>
  <c r="D7" i="50"/>
  <c r="M6" i="50"/>
  <c r="W5" i="50"/>
  <c r="I5" i="50"/>
  <c r="R4" i="50"/>
  <c r="D4" i="50"/>
  <c r="M3" i="50"/>
  <c r="W2" i="50"/>
  <c r="I2" i="50"/>
  <c r="R25" i="49"/>
  <c r="D25" i="49"/>
  <c r="M24" i="49"/>
  <c r="W23" i="49"/>
  <c r="I23" i="49"/>
  <c r="R22" i="49"/>
  <c r="D22" i="49"/>
  <c r="M21" i="49"/>
  <c r="W20" i="49"/>
  <c r="I20" i="49"/>
  <c r="T6" i="52"/>
  <c r="H2" i="52"/>
  <c r="D23" i="51"/>
  <c r="G21" i="51"/>
  <c r="L19" i="51"/>
  <c r="G18" i="51"/>
  <c r="F17" i="51"/>
  <c r="F16" i="51"/>
  <c r="D15" i="51"/>
  <c r="D14" i="51"/>
  <c r="C13" i="51"/>
  <c r="D12" i="51"/>
  <c r="F11" i="51"/>
  <c r="H10" i="51"/>
  <c r="K9" i="51"/>
  <c r="M8" i="51"/>
  <c r="P7" i="51"/>
  <c r="R6" i="51"/>
  <c r="T5" i="51"/>
  <c r="W4" i="51"/>
  <c r="Y3" i="51"/>
  <c r="D3" i="51"/>
  <c r="F2" i="51"/>
  <c r="H25" i="50"/>
  <c r="K24" i="50"/>
  <c r="M23" i="50"/>
  <c r="P22" i="50"/>
  <c r="R21" i="50"/>
  <c r="T20" i="50"/>
  <c r="W19" i="50"/>
  <c r="Y18" i="50"/>
  <c r="D18" i="50"/>
  <c r="F17" i="50"/>
  <c r="H16" i="50"/>
  <c r="K15" i="50"/>
  <c r="M14" i="50"/>
  <c r="R13" i="50"/>
  <c r="X12" i="50"/>
  <c r="F12" i="50"/>
  <c r="L11" i="50"/>
  <c r="R10" i="50"/>
  <c r="C10" i="50"/>
  <c r="L9" i="50"/>
  <c r="V8" i="50"/>
  <c r="G8" i="50"/>
  <c r="Q7" i="50"/>
  <c r="C7" i="50"/>
  <c r="L6" i="50"/>
  <c r="V5" i="50"/>
  <c r="G5" i="50"/>
  <c r="Q4" i="50"/>
  <c r="C4" i="50"/>
  <c r="L3" i="50"/>
  <c r="V2" i="50"/>
  <c r="G2" i="50"/>
  <c r="Q25" i="49"/>
  <c r="C25" i="49"/>
  <c r="L24" i="49"/>
  <c r="V23" i="49"/>
  <c r="G23" i="49"/>
  <c r="Q22" i="49"/>
  <c r="C22" i="49"/>
  <c r="L21" i="49"/>
  <c r="V20" i="49"/>
  <c r="G20" i="49"/>
  <c r="P6" i="52"/>
  <c r="D2" i="52"/>
  <c r="C23" i="51"/>
  <c r="D21" i="51"/>
  <c r="H19" i="51"/>
  <c r="D18" i="51"/>
  <c r="D17" i="51"/>
  <c r="C16" i="51"/>
  <c r="C15" i="51"/>
  <c r="C14" i="51"/>
  <c r="Y12" i="51"/>
  <c r="C12" i="51"/>
  <c r="D11" i="51"/>
  <c r="G10" i="51"/>
  <c r="H9" i="51"/>
  <c r="L8" i="51"/>
  <c r="M7" i="51"/>
  <c r="Q6" i="51"/>
  <c r="R5" i="51"/>
  <c r="U4" i="51"/>
  <c r="W3" i="51"/>
  <c r="C3" i="51"/>
  <c r="D2" i="51"/>
  <c r="G25" i="50"/>
  <c r="H24" i="50"/>
  <c r="L23" i="50"/>
  <c r="M22" i="50"/>
  <c r="Q21" i="50"/>
  <c r="R20" i="50"/>
  <c r="U19" i="50"/>
  <c r="W18" i="50"/>
  <c r="C18" i="50"/>
  <c r="D17" i="50"/>
  <c r="G16" i="50"/>
  <c r="H15" i="50"/>
  <c r="L14" i="50"/>
  <c r="P13" i="50"/>
  <c r="W12" i="50"/>
  <c r="D12" i="50"/>
  <c r="K11" i="50"/>
  <c r="P10" i="50"/>
  <c r="Y9" i="50"/>
  <c r="K9" i="50"/>
  <c r="U8" i="50"/>
  <c r="F8" i="50"/>
  <c r="P7" i="50"/>
  <c r="Y6" i="50"/>
  <c r="K6" i="50"/>
  <c r="U5" i="50"/>
  <c r="F5" i="50"/>
  <c r="P4" i="50"/>
  <c r="Y3" i="50"/>
  <c r="K3" i="50"/>
  <c r="U2" i="50"/>
  <c r="F2" i="50"/>
  <c r="P25" i="49"/>
  <c r="Y24" i="49"/>
  <c r="K24" i="49"/>
  <c r="U23" i="49"/>
  <c r="F23" i="49"/>
  <c r="P22" i="49"/>
  <c r="Y21" i="49"/>
  <c r="K21" i="49"/>
  <c r="U20" i="49"/>
  <c r="F20" i="49"/>
  <c r="P19" i="49"/>
  <c r="Y18" i="49"/>
  <c r="K18" i="49"/>
  <c r="U17" i="49"/>
  <c r="F17" i="49"/>
  <c r="P16" i="49"/>
  <c r="Y15" i="49"/>
  <c r="K15" i="49"/>
  <c r="U14" i="49"/>
  <c r="F14" i="49"/>
  <c r="P13" i="49"/>
  <c r="Y12" i="49"/>
  <c r="K12" i="49"/>
  <c r="U11" i="49"/>
  <c r="F11" i="49"/>
  <c r="P10" i="49"/>
  <c r="Y9" i="49"/>
  <c r="K9" i="49"/>
  <c r="U8" i="49"/>
  <c r="F8" i="49"/>
  <c r="P7" i="49"/>
  <c r="Y6" i="49"/>
  <c r="K6" i="49"/>
  <c r="U5" i="49"/>
  <c r="F5" i="49"/>
  <c r="R4" i="49"/>
  <c r="F4" i="49"/>
  <c r="R3" i="49"/>
  <c r="F3" i="49"/>
  <c r="R2" i="49"/>
  <c r="F2" i="49"/>
  <c r="R25" i="48"/>
  <c r="F25" i="48"/>
  <c r="R24" i="48"/>
  <c r="F24" i="48"/>
  <c r="R23" i="48"/>
  <c r="F23" i="48"/>
  <c r="R22" i="48"/>
  <c r="F22" i="48"/>
  <c r="R21" i="48"/>
  <c r="F21" i="48"/>
  <c r="R20" i="48"/>
  <c r="F20" i="48"/>
  <c r="R19" i="48"/>
  <c r="F19" i="48"/>
  <c r="R18" i="48"/>
  <c r="F18" i="48"/>
  <c r="R17" i="48"/>
  <c r="F17" i="48"/>
  <c r="R16" i="48"/>
  <c r="F16" i="48"/>
  <c r="R15" i="48"/>
  <c r="F15" i="48"/>
  <c r="R14" i="48"/>
  <c r="F14" i="48"/>
  <c r="R13" i="48"/>
  <c r="F13" i="48"/>
  <c r="R12" i="48"/>
  <c r="F12" i="48"/>
  <c r="R11" i="48"/>
  <c r="F11" i="48"/>
  <c r="R10" i="48"/>
  <c r="F10" i="48"/>
  <c r="R9" i="48"/>
  <c r="F9" i="48"/>
  <c r="R8" i="48"/>
  <c r="F8" i="48"/>
  <c r="R7" i="48"/>
  <c r="F7" i="48"/>
  <c r="R6" i="48"/>
  <c r="F6" i="48"/>
  <c r="R5" i="48"/>
  <c r="F5" i="48"/>
  <c r="R4" i="48"/>
  <c r="F4" i="48"/>
  <c r="R3" i="48"/>
  <c r="F3" i="48"/>
  <c r="R2" i="48"/>
  <c r="F2" i="48"/>
  <c r="R25" i="47"/>
  <c r="F25" i="47"/>
  <c r="R24" i="47"/>
  <c r="F24" i="47"/>
  <c r="R23" i="47"/>
  <c r="F23" i="47"/>
  <c r="R22" i="47"/>
  <c r="F22" i="47"/>
  <c r="R21" i="47"/>
  <c r="F21" i="47"/>
  <c r="R20" i="47"/>
  <c r="F20" i="47"/>
  <c r="R19" i="47"/>
  <c r="F19" i="47"/>
  <c r="R18" i="47"/>
  <c r="F18" i="47"/>
  <c r="R17" i="47"/>
  <c r="F17" i="47"/>
  <c r="R16" i="47"/>
  <c r="F16" i="47"/>
  <c r="R15" i="47"/>
  <c r="F15" i="47"/>
  <c r="R14" i="47"/>
  <c r="F14" i="47"/>
  <c r="R13" i="47"/>
  <c r="F13" i="47"/>
  <c r="C6" i="52"/>
  <c r="O25" i="51"/>
  <c r="W22" i="51"/>
  <c r="T20" i="51"/>
  <c r="G19" i="51"/>
  <c r="C18" i="51"/>
  <c r="C17" i="51"/>
  <c r="Y15" i="51"/>
  <c r="Y14" i="51"/>
  <c r="W13" i="51"/>
  <c r="W12" i="51"/>
  <c r="Y11" i="51"/>
  <c r="C11" i="51"/>
  <c r="F10" i="51"/>
  <c r="G9" i="51"/>
  <c r="K8" i="51"/>
  <c r="L7" i="51"/>
  <c r="P6" i="51"/>
  <c r="Q5" i="51"/>
  <c r="T4" i="51"/>
  <c r="U3" i="51"/>
  <c r="Y2" i="51"/>
  <c r="C2" i="51"/>
  <c r="F25" i="50"/>
  <c r="G24" i="50"/>
  <c r="K23" i="50"/>
  <c r="L22" i="50"/>
  <c r="P21" i="50"/>
  <c r="Q20" i="50"/>
  <c r="T19" i="50"/>
  <c r="U18" i="50"/>
  <c r="Y17" i="50"/>
  <c r="C17" i="50"/>
  <c r="F16" i="50"/>
  <c r="G15" i="50"/>
  <c r="K14" i="50"/>
  <c r="O13" i="50"/>
  <c r="V12" i="50"/>
  <c r="C12" i="50"/>
  <c r="J11" i="50"/>
  <c r="O10" i="50"/>
  <c r="X9" i="50"/>
  <c r="J9" i="50"/>
  <c r="S8" i="50"/>
  <c r="E8" i="50"/>
  <c r="O7" i="50"/>
  <c r="X6" i="50"/>
  <c r="J6" i="50"/>
  <c r="S5" i="50"/>
  <c r="E5" i="50"/>
  <c r="O4" i="50"/>
  <c r="X3" i="50"/>
  <c r="J3" i="50"/>
  <c r="S2" i="50"/>
  <c r="E2" i="50"/>
  <c r="O25" i="49"/>
  <c r="X24" i="49"/>
  <c r="J24" i="49"/>
  <c r="S23" i="49"/>
  <c r="E23" i="49"/>
  <c r="O22" i="49"/>
  <c r="X21" i="49"/>
  <c r="J21" i="49"/>
  <c r="S20" i="49"/>
  <c r="E20" i="49"/>
  <c r="O19" i="49"/>
  <c r="X18" i="49"/>
  <c r="J18" i="49"/>
  <c r="S17" i="49"/>
  <c r="E17" i="49"/>
  <c r="O16" i="49"/>
  <c r="X15" i="49"/>
  <c r="J15" i="49"/>
  <c r="S14" i="49"/>
  <c r="E14" i="49"/>
  <c r="O13" i="49"/>
  <c r="X12" i="49"/>
  <c r="J12" i="49"/>
  <c r="S11" i="49"/>
  <c r="E11" i="49"/>
  <c r="O10" i="49"/>
  <c r="X9" i="49"/>
  <c r="J9" i="49"/>
  <c r="S8" i="49"/>
  <c r="E8" i="49"/>
  <c r="O7" i="49"/>
  <c r="X6" i="49"/>
  <c r="J6" i="49"/>
  <c r="S5" i="49"/>
  <c r="E5" i="49"/>
  <c r="Q4" i="49"/>
  <c r="E4" i="49"/>
  <c r="Q3" i="49"/>
  <c r="E3" i="49"/>
  <c r="Q2" i="49"/>
  <c r="E2" i="49"/>
  <c r="Q25" i="48"/>
  <c r="E25" i="48"/>
  <c r="Q24" i="48"/>
  <c r="E24" i="48"/>
  <c r="Q23" i="48"/>
  <c r="E23" i="48"/>
  <c r="Q22" i="48"/>
  <c r="E22" i="48"/>
  <c r="Q21" i="48"/>
  <c r="E21" i="48"/>
  <c r="Q20" i="48"/>
  <c r="E20" i="48"/>
  <c r="Q19" i="48"/>
  <c r="E19" i="48"/>
  <c r="Q18" i="48"/>
  <c r="E18" i="48"/>
  <c r="Q17" i="48"/>
  <c r="E17" i="48"/>
  <c r="Q16" i="48"/>
  <c r="E16" i="48"/>
  <c r="Q15" i="48"/>
  <c r="E15" i="48"/>
  <c r="Q14" i="48"/>
  <c r="E14" i="48"/>
  <c r="Q13" i="48"/>
  <c r="E13" i="48"/>
  <c r="Q12" i="48"/>
  <c r="E12" i="48"/>
  <c r="Q11" i="48"/>
  <c r="E11" i="48"/>
  <c r="Q10" i="48"/>
  <c r="E10" i="48"/>
  <c r="Q9" i="48"/>
  <c r="E9" i="48"/>
  <c r="Q8" i="48"/>
  <c r="E8" i="48"/>
  <c r="Q7" i="48"/>
  <c r="E7" i="48"/>
  <c r="Q6" i="48"/>
  <c r="E6" i="48"/>
  <c r="Q5" i="48"/>
  <c r="E5" i="48"/>
  <c r="Q4" i="48"/>
  <c r="E4" i="48"/>
  <c r="Q3" i="48"/>
  <c r="E3" i="48"/>
  <c r="Q2" i="48"/>
  <c r="E2" i="48"/>
  <c r="Q25" i="47"/>
  <c r="E25" i="47"/>
  <c r="Q24" i="47"/>
  <c r="E24" i="47"/>
  <c r="Q23" i="47"/>
  <c r="E23" i="47"/>
  <c r="Q22" i="47"/>
  <c r="E22" i="47"/>
  <c r="Q21" i="47"/>
  <c r="E21" i="47"/>
  <c r="Q20" i="47"/>
  <c r="E20" i="47"/>
  <c r="Q19" i="47"/>
  <c r="E19" i="47"/>
  <c r="Q18" i="47"/>
  <c r="E18" i="47"/>
  <c r="Q17" i="47"/>
  <c r="E17" i="47"/>
  <c r="Q16" i="47"/>
  <c r="E16" i="47"/>
  <c r="Q15" i="47"/>
  <c r="E15" i="47"/>
  <c r="Q14" i="47"/>
  <c r="E14" i="47"/>
  <c r="Q13" i="47"/>
  <c r="E13" i="47"/>
  <c r="Q12" i="47"/>
  <c r="E12" i="47"/>
  <c r="Q11" i="47"/>
  <c r="E11" i="47"/>
  <c r="Q10" i="47"/>
  <c r="E10" i="47"/>
  <c r="Q9" i="47"/>
  <c r="E9" i="47"/>
  <c r="Q8" i="47"/>
  <c r="E8" i="47"/>
  <c r="Q7" i="47"/>
  <c r="E7" i="47"/>
  <c r="Q6" i="47"/>
  <c r="E6" i="47"/>
  <c r="Q5" i="47"/>
  <c r="E5" i="47"/>
  <c r="Q4" i="47"/>
  <c r="E4" i="47"/>
  <c r="Q3" i="47"/>
  <c r="E3" i="47"/>
  <c r="Q2" i="47"/>
  <c r="E2" i="47"/>
  <c r="Q25" i="46"/>
  <c r="E25" i="46"/>
  <c r="Q24" i="46"/>
  <c r="E24" i="46"/>
  <c r="Q23" i="46"/>
  <c r="E23" i="46"/>
  <c r="Q22" i="46"/>
  <c r="E22" i="46"/>
  <c r="Q21" i="46"/>
  <c r="E21" i="46"/>
  <c r="Q20" i="46"/>
  <c r="E20" i="46"/>
  <c r="Q19" i="46"/>
  <c r="E19" i="46"/>
  <c r="Q18" i="46"/>
  <c r="E18" i="46"/>
  <c r="Q17" i="46"/>
  <c r="E17" i="46"/>
  <c r="Q16" i="46"/>
  <c r="E16" i="46"/>
  <c r="Q15" i="46"/>
  <c r="E15" i="46"/>
  <c r="Q14" i="46"/>
  <c r="E14" i="46"/>
  <c r="Q13" i="46"/>
  <c r="E13" i="46"/>
  <c r="Q12" i="46"/>
  <c r="E12" i="46"/>
  <c r="Q11" i="46"/>
  <c r="E11" i="46"/>
  <c r="Q10" i="46"/>
  <c r="E10" i="46"/>
  <c r="Q9" i="46"/>
  <c r="E9" i="46"/>
  <c r="Q8" i="46"/>
  <c r="E8" i="46"/>
  <c r="Q7" i="46"/>
  <c r="E7" i="46"/>
  <c r="Q6" i="46"/>
  <c r="E6" i="46"/>
  <c r="Q5" i="46"/>
  <c r="E5" i="46"/>
  <c r="Q4" i="46"/>
  <c r="E4" i="46"/>
  <c r="Q3" i="46"/>
  <c r="E3" i="46"/>
  <c r="Q2" i="46"/>
  <c r="E2" i="46"/>
  <c r="Q25" i="45"/>
  <c r="E25" i="45"/>
  <c r="Q24" i="45"/>
  <c r="E24" i="45"/>
  <c r="Q23" i="45"/>
  <c r="U5" i="52"/>
  <c r="I25" i="51"/>
  <c r="M22" i="51"/>
  <c r="R20" i="51"/>
  <c r="F19" i="51"/>
  <c r="Y17" i="51"/>
  <c r="W16" i="51"/>
  <c r="W15" i="51"/>
  <c r="U14" i="51"/>
  <c r="U13" i="51"/>
  <c r="U12" i="51"/>
  <c r="U11" i="51"/>
  <c r="X10" i="51"/>
  <c r="C10" i="51"/>
  <c r="E9" i="51"/>
  <c r="G8" i="51"/>
  <c r="I7" i="51"/>
  <c r="L6" i="51"/>
  <c r="O5" i="51"/>
  <c r="Q4" i="51"/>
  <c r="S3" i="51"/>
  <c r="U2" i="51"/>
  <c r="X25" i="50"/>
  <c r="C25" i="50"/>
  <c r="E24" i="50"/>
  <c r="G23" i="50"/>
  <c r="I22" i="50"/>
  <c r="L21" i="50"/>
  <c r="O20" i="50"/>
  <c r="Q19" i="50"/>
  <c r="S18" i="50"/>
  <c r="U17" i="50"/>
  <c r="X16" i="50"/>
  <c r="C16" i="50"/>
  <c r="E15" i="50"/>
  <c r="G14" i="50"/>
  <c r="M13" i="50"/>
  <c r="S12" i="50"/>
  <c r="Y11" i="50"/>
  <c r="G11" i="50"/>
  <c r="M10" i="50"/>
  <c r="W9" i="50"/>
  <c r="I9" i="50"/>
  <c r="R8" i="50"/>
  <c r="D8" i="50"/>
  <c r="M7" i="50"/>
  <c r="W6" i="50"/>
  <c r="I6" i="50"/>
  <c r="R5" i="50"/>
  <c r="D5" i="50"/>
  <c r="M4" i="50"/>
  <c r="W3" i="50"/>
  <c r="I3" i="50"/>
  <c r="R2" i="50"/>
  <c r="D2" i="50"/>
  <c r="M25" i="49"/>
  <c r="W24" i="49"/>
  <c r="I24" i="49"/>
  <c r="R23" i="49"/>
  <c r="D23" i="49"/>
  <c r="M22" i="49"/>
  <c r="W21" i="49"/>
  <c r="I21" i="49"/>
  <c r="R20" i="49"/>
  <c r="D20" i="49"/>
  <c r="M19" i="49"/>
  <c r="H5" i="52"/>
  <c r="U24" i="51"/>
  <c r="L22" i="51"/>
  <c r="Q20" i="51"/>
  <c r="Y18" i="51"/>
  <c r="U17" i="51"/>
  <c r="U16" i="51"/>
  <c r="U15" i="51"/>
  <c r="T14" i="51"/>
  <c r="T13" i="51"/>
  <c r="R12" i="51"/>
  <c r="T11" i="51"/>
  <c r="W10" i="51"/>
  <c r="Y9" i="51"/>
  <c r="D9" i="51"/>
  <c r="F8" i="51"/>
  <c r="H7" i="51"/>
  <c r="K6" i="51"/>
  <c r="M5" i="51"/>
  <c r="P4" i="51"/>
  <c r="R3" i="51"/>
  <c r="T2" i="51"/>
  <c r="W25" i="50"/>
  <c r="Y24" i="50"/>
  <c r="D24" i="50"/>
  <c r="F23" i="50"/>
  <c r="H22" i="50"/>
  <c r="K21" i="50"/>
  <c r="M20" i="50"/>
  <c r="P19" i="50"/>
  <c r="R18" i="50"/>
  <c r="T17" i="50"/>
  <c r="W16" i="50"/>
  <c r="Y15" i="50"/>
  <c r="D15" i="50"/>
  <c r="F14" i="50"/>
  <c r="L13" i="50"/>
  <c r="R12" i="50"/>
  <c r="X11" i="50"/>
  <c r="F11" i="50"/>
  <c r="L10" i="50"/>
  <c r="V9" i="50"/>
  <c r="G9" i="50"/>
  <c r="Q8" i="50"/>
  <c r="C8" i="50"/>
  <c r="L7" i="50"/>
  <c r="V6" i="50"/>
  <c r="G6" i="50"/>
  <c r="Q5" i="50"/>
  <c r="C5" i="50"/>
  <c r="L4" i="50"/>
  <c r="V3" i="50"/>
  <c r="G3" i="50"/>
  <c r="Q2" i="50"/>
  <c r="C2" i="50"/>
  <c r="L25" i="49"/>
  <c r="V24" i="49"/>
  <c r="G24" i="49"/>
  <c r="Q23" i="49"/>
  <c r="C23" i="49"/>
  <c r="L22" i="49"/>
  <c r="V21" i="49"/>
  <c r="G21" i="49"/>
  <c r="Q20" i="49"/>
  <c r="C20" i="49"/>
  <c r="L19" i="49"/>
  <c r="V18" i="49"/>
  <c r="G18" i="49"/>
  <c r="Q17" i="49"/>
  <c r="C17" i="49"/>
  <c r="L16" i="49"/>
  <c r="V15" i="49"/>
  <c r="G15" i="49"/>
  <c r="Q14" i="49"/>
  <c r="C14" i="49"/>
  <c r="L13" i="49"/>
  <c r="V12" i="49"/>
  <c r="G12" i="49"/>
  <c r="Q11" i="49"/>
  <c r="D5" i="52"/>
  <c r="R24" i="51"/>
  <c r="H22" i="51"/>
  <c r="M20" i="51"/>
  <c r="W18" i="51"/>
  <c r="T17" i="51"/>
  <c r="T16" i="51"/>
  <c r="R15" i="51"/>
  <c r="R14" i="51"/>
  <c r="Q13" i="51"/>
  <c r="Q12" i="51"/>
  <c r="R11" i="51"/>
  <c r="U10" i="51"/>
  <c r="W9" i="51"/>
  <c r="C9" i="51"/>
  <c r="D8" i="51"/>
  <c r="G7" i="51"/>
  <c r="H6" i="51"/>
  <c r="L5" i="51"/>
  <c r="M4" i="51"/>
  <c r="Q3" i="51"/>
  <c r="R2" i="51"/>
  <c r="U25" i="50"/>
  <c r="W24" i="50"/>
  <c r="C24" i="50"/>
  <c r="D23" i="50"/>
  <c r="G22" i="50"/>
  <c r="H21" i="50"/>
  <c r="L20" i="50"/>
  <c r="M19" i="50"/>
  <c r="Q18" i="50"/>
  <c r="R17" i="50"/>
  <c r="U16" i="50"/>
  <c r="W15" i="50"/>
  <c r="C15" i="50"/>
  <c r="D14" i="50"/>
  <c r="K13" i="50"/>
  <c r="P12" i="50"/>
  <c r="W11" i="50"/>
  <c r="D11" i="50"/>
  <c r="K10" i="50"/>
  <c r="U9" i="50"/>
  <c r="F9" i="50"/>
  <c r="P8" i="50"/>
  <c r="Y7" i="50"/>
  <c r="K7" i="50"/>
  <c r="U6" i="50"/>
  <c r="F6" i="50"/>
  <c r="P5" i="50"/>
  <c r="Y4" i="50"/>
  <c r="K4" i="50"/>
  <c r="U3" i="50"/>
  <c r="F3" i="50"/>
  <c r="P2" i="50"/>
  <c r="Y25" i="49"/>
  <c r="K25" i="49"/>
  <c r="U24" i="49"/>
  <c r="F24" i="49"/>
  <c r="P23" i="49"/>
  <c r="Y22" i="49"/>
  <c r="K22" i="49"/>
  <c r="U21" i="49"/>
  <c r="F21" i="49"/>
  <c r="P20" i="49"/>
  <c r="Y19" i="49"/>
  <c r="K19" i="49"/>
  <c r="U18" i="49"/>
  <c r="F18" i="49"/>
  <c r="P17" i="49"/>
  <c r="Y16" i="49"/>
  <c r="K16" i="49"/>
  <c r="U15" i="49"/>
  <c r="F15" i="49"/>
  <c r="P14" i="49"/>
  <c r="Y13" i="49"/>
  <c r="K13" i="49"/>
  <c r="U12" i="49"/>
  <c r="F12" i="49"/>
  <c r="P11" i="49"/>
  <c r="Y10" i="49"/>
  <c r="K10" i="49"/>
  <c r="U9" i="49"/>
  <c r="F9" i="49"/>
  <c r="P8" i="49"/>
  <c r="Y7" i="49"/>
  <c r="K7" i="49"/>
  <c r="U6" i="49"/>
  <c r="F6" i="49"/>
  <c r="P5" i="49"/>
  <c r="B5" i="49"/>
  <c r="N4" i="49"/>
  <c r="B4" i="49"/>
  <c r="N3" i="49"/>
  <c r="B3" i="49"/>
  <c r="N2" i="49"/>
  <c r="B2" i="49"/>
  <c r="N25" i="48"/>
  <c r="B25" i="48"/>
  <c r="N24" i="48"/>
  <c r="B24" i="48"/>
  <c r="N23" i="48"/>
  <c r="B23" i="48"/>
  <c r="N22" i="48"/>
  <c r="B22" i="48"/>
  <c r="N21" i="48"/>
  <c r="B21" i="48"/>
  <c r="N20" i="48"/>
  <c r="B20" i="48"/>
  <c r="N19" i="48"/>
  <c r="B19" i="48"/>
  <c r="N18" i="48"/>
  <c r="B18" i="48"/>
  <c r="N17" i="48"/>
  <c r="B17" i="48"/>
  <c r="N16" i="48"/>
  <c r="B16" i="48"/>
  <c r="N15" i="48"/>
  <c r="B15" i="48"/>
  <c r="N14" i="48"/>
  <c r="B14" i="48"/>
  <c r="N13" i="48"/>
  <c r="B13" i="48"/>
  <c r="N12" i="48"/>
  <c r="B12" i="48"/>
  <c r="N11" i="48"/>
  <c r="B11" i="48"/>
  <c r="N10" i="48"/>
  <c r="B10" i="48"/>
  <c r="N9" i="48"/>
  <c r="B9" i="48"/>
  <c r="N8" i="48"/>
  <c r="B8" i="48"/>
  <c r="N7" i="48"/>
  <c r="B7" i="48"/>
  <c r="N6" i="48"/>
  <c r="B6" i="48"/>
  <c r="N5" i="48"/>
  <c r="B5" i="48"/>
  <c r="N4" i="48"/>
  <c r="B4" i="48"/>
  <c r="N3" i="48"/>
  <c r="B3" i="48"/>
  <c r="N2" i="48"/>
  <c r="B2" i="48"/>
  <c r="N25" i="47"/>
  <c r="B25" i="47"/>
  <c r="N24" i="47"/>
  <c r="B24" i="47"/>
  <c r="N23" i="47"/>
  <c r="B23" i="47"/>
  <c r="N22" i="47"/>
  <c r="B22" i="47"/>
  <c r="N21" i="47"/>
  <c r="B21" i="47"/>
  <c r="N20" i="47"/>
  <c r="B20" i="47"/>
  <c r="N19" i="47"/>
  <c r="B19" i="47"/>
  <c r="N18" i="47"/>
  <c r="B18" i="47"/>
  <c r="N17" i="47"/>
  <c r="B17" i="47"/>
  <c r="N16" i="47"/>
  <c r="B16" i="47"/>
  <c r="N15" i="47"/>
  <c r="B15" i="47"/>
  <c r="N14" i="47"/>
  <c r="B14" i="47"/>
  <c r="N13" i="47"/>
  <c r="B13" i="47"/>
  <c r="O4" i="52"/>
  <c r="H24" i="51"/>
  <c r="Y21" i="51"/>
  <c r="F20" i="51"/>
  <c r="U18" i="51"/>
  <c r="R17" i="51"/>
  <c r="Q16" i="51"/>
  <c r="Q15" i="51"/>
  <c r="Q14" i="51"/>
  <c r="P13" i="51"/>
  <c r="P12" i="51"/>
  <c r="Q11" i="51"/>
  <c r="T10" i="51"/>
  <c r="U9" i="51"/>
  <c r="Y8" i="51"/>
  <c r="C8" i="51"/>
  <c r="F7" i="51"/>
  <c r="G6" i="51"/>
  <c r="K5" i="51"/>
  <c r="L4" i="51"/>
  <c r="P3" i="51"/>
  <c r="Q2" i="51"/>
  <c r="T25" i="50"/>
  <c r="U24" i="50"/>
  <c r="Y23" i="50"/>
  <c r="C23" i="50"/>
  <c r="F22" i="50"/>
  <c r="G21" i="50"/>
  <c r="K20" i="50"/>
  <c r="L19" i="50"/>
  <c r="P18" i="50"/>
  <c r="Q17" i="50"/>
  <c r="T16" i="50"/>
  <c r="U15" i="50"/>
  <c r="Y14" i="50"/>
  <c r="C14" i="50"/>
  <c r="J13" i="50"/>
  <c r="O12" i="50"/>
  <c r="V11" i="50"/>
  <c r="C11" i="50"/>
  <c r="J10" i="50"/>
  <c r="S9" i="50"/>
  <c r="E9" i="50"/>
  <c r="O8" i="50"/>
  <c r="X7" i="50"/>
  <c r="J7" i="50"/>
  <c r="S6" i="50"/>
  <c r="E6" i="50"/>
  <c r="O5" i="50"/>
  <c r="X4" i="50"/>
  <c r="J4" i="50"/>
  <c r="S3" i="50"/>
  <c r="E3" i="50"/>
  <c r="O2" i="50"/>
  <c r="X25" i="49"/>
  <c r="J25" i="49"/>
  <c r="S24" i="49"/>
  <c r="E24" i="49"/>
  <c r="O23" i="49"/>
  <c r="X22" i="49"/>
  <c r="J22" i="49"/>
  <c r="S21" i="49"/>
  <c r="E21" i="49"/>
  <c r="O20" i="49"/>
  <c r="X19" i="49"/>
  <c r="I4" i="52"/>
  <c r="G24" i="51"/>
  <c r="W21" i="51"/>
  <c r="D20" i="51"/>
  <c r="R18" i="51"/>
  <c r="Q17" i="51"/>
  <c r="P16" i="51"/>
  <c r="P15" i="51"/>
  <c r="M14" i="51"/>
  <c r="M13" i="51"/>
  <c r="L12" i="51"/>
  <c r="O11" i="51"/>
  <c r="Q10" i="51"/>
  <c r="S9" i="51"/>
  <c r="U8" i="51"/>
  <c r="X7" i="51"/>
  <c r="C7" i="51"/>
  <c r="E6" i="51"/>
  <c r="G5" i="51"/>
  <c r="I4" i="51"/>
  <c r="L3" i="51"/>
  <c r="O2" i="51"/>
  <c r="Q25" i="50"/>
  <c r="S24" i="50"/>
  <c r="U23" i="50"/>
  <c r="X22" i="50"/>
  <c r="C22" i="50"/>
  <c r="E21" i="50"/>
  <c r="G20" i="50"/>
  <c r="I19" i="50"/>
  <c r="L18" i="50"/>
  <c r="O17" i="50"/>
  <c r="Q16" i="50"/>
  <c r="S15" i="50"/>
  <c r="U14" i="50"/>
  <c r="Y13" i="50"/>
  <c r="G13" i="50"/>
  <c r="M12" i="50"/>
  <c r="S11" i="50"/>
  <c r="Y10" i="50"/>
  <c r="I10" i="50"/>
  <c r="R9" i="50"/>
  <c r="D9" i="50"/>
  <c r="M8" i="50"/>
  <c r="W7" i="50"/>
  <c r="I7" i="50"/>
  <c r="R6" i="50"/>
  <c r="D6" i="50"/>
  <c r="M5" i="50"/>
  <c r="W4" i="50"/>
  <c r="I4" i="50"/>
  <c r="R3" i="50"/>
  <c r="D3" i="50"/>
  <c r="M2" i="50"/>
  <c r="W25" i="49"/>
  <c r="I25" i="49"/>
  <c r="R24" i="49"/>
  <c r="D24" i="49"/>
  <c r="M23" i="49"/>
  <c r="W22" i="49"/>
  <c r="I22" i="49"/>
  <c r="R21" i="49"/>
  <c r="D21" i="49"/>
  <c r="M20" i="49"/>
  <c r="W19" i="49"/>
  <c r="I19" i="49"/>
  <c r="R18" i="49"/>
  <c r="D18" i="49"/>
  <c r="M17" i="49"/>
  <c r="W16" i="49"/>
  <c r="I16" i="49"/>
  <c r="R15" i="49"/>
  <c r="D15" i="49"/>
  <c r="M14" i="49"/>
  <c r="W13" i="49"/>
  <c r="I13" i="49"/>
  <c r="R12" i="49"/>
  <c r="T3" i="52"/>
  <c r="D24" i="51"/>
  <c r="U21" i="51"/>
  <c r="C20" i="51"/>
  <c r="Q18" i="51"/>
  <c r="M17" i="51"/>
  <c r="M16" i="51"/>
  <c r="L15" i="51"/>
  <c r="L14" i="51"/>
  <c r="L13" i="51"/>
  <c r="K12" i="51"/>
  <c r="M11" i="51"/>
  <c r="P10" i="51"/>
  <c r="R9" i="51"/>
  <c r="T8" i="51"/>
  <c r="W7" i="51"/>
  <c r="Y6" i="51"/>
  <c r="D6" i="51"/>
  <c r="F5" i="51"/>
  <c r="H4" i="51"/>
  <c r="K3" i="51"/>
  <c r="M2" i="51"/>
  <c r="P25" i="50"/>
  <c r="R24" i="50"/>
  <c r="T23" i="50"/>
  <c r="W22" i="50"/>
  <c r="Y21" i="50"/>
  <c r="D21" i="50"/>
  <c r="F20" i="50"/>
  <c r="H19" i="50"/>
  <c r="K18" i="50"/>
  <c r="M17" i="50"/>
  <c r="P16" i="50"/>
  <c r="R15" i="50"/>
  <c r="T14" i="50"/>
  <c r="X13" i="50"/>
  <c r="F13" i="50"/>
  <c r="L12" i="50"/>
  <c r="R11" i="50"/>
  <c r="X10" i="50"/>
  <c r="G10" i="50"/>
  <c r="Q9" i="50"/>
  <c r="C9" i="50"/>
  <c r="L8" i="50"/>
  <c r="V7" i="50"/>
  <c r="G7" i="50"/>
  <c r="Q6" i="50"/>
  <c r="C6" i="50"/>
  <c r="L5" i="50"/>
  <c r="V4" i="50"/>
  <c r="G4" i="50"/>
  <c r="Q3" i="50"/>
  <c r="C3" i="50"/>
  <c r="L2" i="50"/>
  <c r="V25" i="49"/>
  <c r="G25" i="49"/>
  <c r="Q24" i="49"/>
  <c r="C24" i="49"/>
  <c r="L23" i="49"/>
  <c r="V22" i="49"/>
  <c r="G22" i="49"/>
  <c r="Q21" i="49"/>
  <c r="C21" i="49"/>
  <c r="L20" i="49"/>
  <c r="V19" i="49"/>
  <c r="G19" i="49"/>
  <c r="Q18" i="49"/>
  <c r="C18" i="49"/>
  <c r="L17" i="49"/>
  <c r="V16" i="49"/>
  <c r="G16" i="49"/>
  <c r="Q15" i="49"/>
  <c r="C15" i="49"/>
  <c r="L14" i="49"/>
  <c r="V13" i="49"/>
  <c r="G13" i="49"/>
  <c r="Q12" i="49"/>
  <c r="C12" i="49"/>
  <c r="L11" i="49"/>
  <c r="V10" i="49"/>
  <c r="G10" i="49"/>
  <c r="Q9" i="49"/>
  <c r="C9" i="49"/>
  <c r="L8" i="49"/>
  <c r="V7" i="49"/>
  <c r="G7" i="49"/>
  <c r="Q6" i="49"/>
  <c r="C6" i="49"/>
  <c r="L5" i="49"/>
  <c r="W4" i="49"/>
  <c r="K4" i="49"/>
  <c r="W3" i="49"/>
  <c r="K3" i="49"/>
  <c r="W2" i="49"/>
  <c r="K2" i="49"/>
  <c r="W25" i="48"/>
  <c r="K25" i="48"/>
  <c r="W24" i="48"/>
  <c r="K24" i="48"/>
  <c r="W23" i="48"/>
  <c r="K23" i="48"/>
  <c r="W22" i="48"/>
  <c r="K22" i="48"/>
  <c r="W21" i="48"/>
  <c r="K21" i="48"/>
  <c r="W20" i="48"/>
  <c r="K20" i="48"/>
  <c r="W19" i="48"/>
  <c r="K19" i="48"/>
  <c r="W18" i="48"/>
  <c r="K18" i="48"/>
  <c r="W17" i="48"/>
  <c r="K17" i="48"/>
  <c r="W16" i="48"/>
  <c r="K16" i="48"/>
  <c r="W15" i="48"/>
  <c r="K15" i="48"/>
  <c r="W14" i="48"/>
  <c r="K14" i="48"/>
  <c r="W13" i="48"/>
  <c r="K13" i="48"/>
  <c r="W12" i="48"/>
  <c r="K12" i="48"/>
  <c r="W11" i="48"/>
  <c r="K11" i="48"/>
  <c r="W10" i="48"/>
  <c r="K10" i="48"/>
  <c r="W9" i="48"/>
  <c r="K9" i="48"/>
  <c r="W8" i="48"/>
  <c r="K8" i="48"/>
  <c r="W7" i="48"/>
  <c r="K7" i="48"/>
  <c r="W6" i="48"/>
  <c r="K6" i="48"/>
  <c r="W5" i="48"/>
  <c r="K5" i="48"/>
  <c r="W4" i="48"/>
  <c r="K4" i="48"/>
  <c r="W3" i="48"/>
  <c r="K3" i="48"/>
  <c r="W2" i="48"/>
  <c r="K2" i="48"/>
  <c r="W25" i="47"/>
  <c r="K25" i="47"/>
  <c r="W24" i="47"/>
  <c r="K24" i="47"/>
  <c r="W23" i="47"/>
  <c r="K23" i="47"/>
  <c r="W22" i="47"/>
  <c r="K22" i="47"/>
  <c r="W21" i="47"/>
  <c r="K21" i="47"/>
  <c r="W20" i="47"/>
  <c r="K20" i="47"/>
  <c r="W19" i="47"/>
  <c r="K19" i="47"/>
  <c r="W18" i="47"/>
  <c r="K18" i="47"/>
  <c r="W17" i="47"/>
  <c r="K17" i="47"/>
  <c r="W16" i="47"/>
  <c r="K16" i="47"/>
  <c r="W15" i="47"/>
  <c r="K15" i="47"/>
  <c r="W14" i="47"/>
  <c r="K14" i="47"/>
  <c r="W13" i="47"/>
  <c r="K13" i="47"/>
  <c r="W12" i="47"/>
  <c r="K12" i="47"/>
  <c r="W11" i="47"/>
  <c r="K11" i="47"/>
  <c r="W10" i="47"/>
  <c r="K10" i="47"/>
  <c r="W9" i="47"/>
  <c r="K9" i="47"/>
  <c r="W8" i="47"/>
  <c r="K8" i="47"/>
  <c r="W7" i="47"/>
  <c r="K7" i="47"/>
  <c r="W6" i="47"/>
  <c r="K6" i="47"/>
  <c r="W5" i="47"/>
  <c r="K5" i="47"/>
  <c r="W4" i="47"/>
  <c r="K4" i="47"/>
  <c r="W3" i="47"/>
  <c r="K3" i="47"/>
  <c r="W2" i="47"/>
  <c r="K2" i="47"/>
  <c r="W25" i="46"/>
  <c r="K25" i="46"/>
  <c r="W24" i="46"/>
  <c r="K24" i="46"/>
  <c r="W23" i="46"/>
  <c r="K23" i="46"/>
  <c r="W22" i="46"/>
  <c r="K22" i="46"/>
  <c r="W21" i="46"/>
  <c r="K21" i="46"/>
  <c r="W20" i="46"/>
  <c r="K20" i="46"/>
  <c r="W19" i="46"/>
  <c r="K19" i="46"/>
  <c r="W18" i="46"/>
  <c r="K18" i="46"/>
  <c r="W17" i="46"/>
  <c r="K17" i="46"/>
  <c r="W16" i="46"/>
  <c r="K16" i="46"/>
  <c r="W15" i="46"/>
  <c r="K15" i="46"/>
  <c r="W14" i="46"/>
  <c r="K14" i="46"/>
  <c r="W13" i="46"/>
  <c r="K13" i="46"/>
  <c r="W12" i="46"/>
  <c r="K12" i="46"/>
  <c r="W11" i="46"/>
  <c r="K11" i="46"/>
  <c r="W10" i="46"/>
  <c r="K10" i="46"/>
  <c r="W9" i="46"/>
  <c r="K9" i="46"/>
  <c r="W8" i="46"/>
  <c r="K8" i="46"/>
  <c r="W7" i="46"/>
  <c r="K7" i="46"/>
  <c r="W6" i="46"/>
  <c r="K6" i="46"/>
  <c r="W5" i="46"/>
  <c r="K5" i="46"/>
  <c r="W4" i="46"/>
  <c r="K4" i="46"/>
  <c r="W3" i="46"/>
  <c r="K3" i="46"/>
  <c r="W2" i="46"/>
  <c r="K2" i="46"/>
  <c r="W25" i="45"/>
  <c r="K25" i="45"/>
  <c r="W24" i="45"/>
  <c r="K24" i="45"/>
  <c r="W23" i="45"/>
  <c r="R19" i="49"/>
  <c r="V17" i="49"/>
  <c r="C16" i="49"/>
  <c r="G14" i="49"/>
  <c r="M12" i="49"/>
  <c r="I11" i="49"/>
  <c r="J10" i="49"/>
  <c r="M9" i="49"/>
  <c r="O8" i="49"/>
  <c r="R7" i="49"/>
  <c r="S6" i="49"/>
  <c r="W5" i="49"/>
  <c r="Y4" i="49"/>
  <c r="H4" i="49"/>
  <c r="M3" i="49"/>
  <c r="T2" i="49"/>
  <c r="Y25" i="48"/>
  <c r="H25" i="48"/>
  <c r="M24" i="48"/>
  <c r="T23" i="48"/>
  <c r="Y22" i="48"/>
  <c r="H22" i="48"/>
  <c r="M21" i="48"/>
  <c r="T20" i="48"/>
  <c r="Y19" i="48"/>
  <c r="H19" i="48"/>
  <c r="M18" i="48"/>
  <c r="T17" i="48"/>
  <c r="Y16" i="48"/>
  <c r="H16" i="48"/>
  <c r="M15" i="48"/>
  <c r="T14" i="48"/>
  <c r="Y13" i="48"/>
  <c r="H13" i="48"/>
  <c r="M12" i="48"/>
  <c r="T11" i="48"/>
  <c r="Y10" i="48"/>
  <c r="H10" i="48"/>
  <c r="M9" i="48"/>
  <c r="T8" i="48"/>
  <c r="Y7" i="48"/>
  <c r="H7" i="48"/>
  <c r="M6" i="48"/>
  <c r="T5" i="48"/>
  <c r="Y4" i="48"/>
  <c r="H4" i="48"/>
  <c r="M3" i="48"/>
  <c r="T2" i="48"/>
  <c r="Y25" i="47"/>
  <c r="H25" i="47"/>
  <c r="M24" i="47"/>
  <c r="T23" i="47"/>
  <c r="Y22" i="47"/>
  <c r="H22" i="47"/>
  <c r="M21" i="47"/>
  <c r="T20" i="47"/>
  <c r="Y19" i="47"/>
  <c r="H19" i="47"/>
  <c r="M18" i="47"/>
  <c r="T17" i="47"/>
  <c r="Y16" i="47"/>
  <c r="H16" i="47"/>
  <c r="M15" i="47"/>
  <c r="T14" i="47"/>
  <c r="Y13" i="47"/>
  <c r="H13" i="47"/>
  <c r="O12" i="47"/>
  <c r="Y11" i="47"/>
  <c r="J11" i="47"/>
  <c r="T10" i="47"/>
  <c r="F10" i="47"/>
  <c r="O9" i="47"/>
  <c r="Y8" i="47"/>
  <c r="J8" i="47"/>
  <c r="T7" i="47"/>
  <c r="F7" i="47"/>
  <c r="O6" i="47"/>
  <c r="Y5" i="47"/>
  <c r="J5" i="47"/>
  <c r="T4" i="47"/>
  <c r="F4" i="47"/>
  <c r="O3" i="47"/>
  <c r="Y2" i="47"/>
  <c r="J2" i="47"/>
  <c r="T25" i="46"/>
  <c r="F25" i="46"/>
  <c r="O24" i="46"/>
  <c r="Y23" i="46"/>
  <c r="J23" i="46"/>
  <c r="T22" i="46"/>
  <c r="F22" i="46"/>
  <c r="Q19" i="49"/>
  <c r="R17" i="49"/>
  <c r="W15" i="49"/>
  <c r="D14" i="49"/>
  <c r="L12" i="49"/>
  <c r="G11" i="49"/>
  <c r="I10" i="49"/>
  <c r="L9" i="49"/>
  <c r="M8" i="49"/>
  <c r="Q7" i="49"/>
  <c r="R6" i="49"/>
  <c r="V5" i="49"/>
  <c r="X4" i="49"/>
  <c r="G4" i="49"/>
  <c r="L3" i="49"/>
  <c r="S2" i="49"/>
  <c r="X25" i="48"/>
  <c r="G25" i="48"/>
  <c r="L24" i="48"/>
  <c r="S23" i="48"/>
  <c r="X22" i="48"/>
  <c r="G22" i="48"/>
  <c r="L21" i="48"/>
  <c r="S20" i="48"/>
  <c r="X19" i="48"/>
  <c r="G19" i="48"/>
  <c r="L18" i="48"/>
  <c r="S17" i="48"/>
  <c r="X16" i="48"/>
  <c r="G16" i="48"/>
  <c r="L15" i="48"/>
  <c r="S14" i="48"/>
  <c r="X13" i="48"/>
  <c r="G13" i="48"/>
  <c r="L12" i="48"/>
  <c r="S11" i="48"/>
  <c r="X10" i="48"/>
  <c r="G10" i="48"/>
  <c r="L9" i="48"/>
  <c r="S8" i="48"/>
  <c r="X7" i="48"/>
  <c r="G7" i="48"/>
  <c r="L6" i="48"/>
  <c r="S5" i="48"/>
  <c r="X4" i="48"/>
  <c r="G4" i="48"/>
  <c r="L3" i="48"/>
  <c r="S2" i="48"/>
  <c r="X25" i="47"/>
  <c r="G25" i="47"/>
  <c r="L24" i="47"/>
  <c r="S23" i="47"/>
  <c r="X22" i="47"/>
  <c r="G22" i="47"/>
  <c r="L21" i="47"/>
  <c r="S20" i="47"/>
  <c r="X19" i="47"/>
  <c r="G19" i="47"/>
  <c r="L18" i="47"/>
  <c r="S17" i="47"/>
  <c r="X16" i="47"/>
  <c r="G16" i="47"/>
  <c r="L15" i="47"/>
  <c r="S14" i="47"/>
  <c r="X13" i="47"/>
  <c r="G13" i="47"/>
  <c r="N12" i="47"/>
  <c r="X11" i="47"/>
  <c r="I11" i="47"/>
  <c r="S10" i="47"/>
  <c r="D10" i="47"/>
  <c r="N9" i="47"/>
  <c r="X8" i="47"/>
  <c r="I8" i="47"/>
  <c r="S7" i="47"/>
  <c r="D7" i="47"/>
  <c r="N6" i="47"/>
  <c r="X5" i="47"/>
  <c r="I5" i="47"/>
  <c r="S4" i="47"/>
  <c r="D4" i="47"/>
  <c r="N3" i="47"/>
  <c r="X2" i="47"/>
  <c r="I2" i="47"/>
  <c r="S25" i="46"/>
  <c r="D25" i="46"/>
  <c r="J19" i="49"/>
  <c r="O17" i="49"/>
  <c r="S15" i="49"/>
  <c r="X13" i="49"/>
  <c r="I12" i="49"/>
  <c r="D11" i="49"/>
  <c r="F10" i="49"/>
  <c r="I9" i="49"/>
  <c r="K8" i="49"/>
  <c r="M7" i="49"/>
  <c r="P6" i="49"/>
  <c r="R5" i="49"/>
  <c r="V4" i="49"/>
  <c r="D4" i="49"/>
  <c r="J3" i="49"/>
  <c r="P2" i="49"/>
  <c r="V25" i="48"/>
  <c r="D25" i="48"/>
  <c r="J24" i="48"/>
  <c r="P23" i="48"/>
  <c r="V22" i="48"/>
  <c r="D22" i="48"/>
  <c r="J21" i="48"/>
  <c r="P20" i="48"/>
  <c r="V19" i="48"/>
  <c r="D19" i="48"/>
  <c r="J18" i="48"/>
  <c r="P17" i="48"/>
  <c r="V16" i="48"/>
  <c r="D16" i="48"/>
  <c r="J15" i="48"/>
  <c r="P14" i="48"/>
  <c r="V13" i="48"/>
  <c r="D13" i="48"/>
  <c r="J12" i="48"/>
  <c r="P11" i="48"/>
  <c r="V10" i="48"/>
  <c r="D10" i="48"/>
  <c r="J9" i="48"/>
  <c r="P8" i="48"/>
  <c r="V7" i="48"/>
  <c r="D7" i="48"/>
  <c r="J6" i="48"/>
  <c r="P5" i="48"/>
  <c r="V4" i="48"/>
  <c r="D4" i="48"/>
  <c r="J3" i="48"/>
  <c r="P2" i="48"/>
  <c r="V25" i="47"/>
  <c r="D25" i="47"/>
  <c r="J24" i="47"/>
  <c r="P23" i="47"/>
  <c r="V22" i="47"/>
  <c r="D22" i="47"/>
  <c r="J21" i="47"/>
  <c r="P20" i="47"/>
  <c r="V19" i="47"/>
  <c r="D19" i="47"/>
  <c r="J18" i="47"/>
  <c r="P17" i="47"/>
  <c r="V16" i="47"/>
  <c r="D16" i="47"/>
  <c r="J15" i="47"/>
  <c r="P14" i="47"/>
  <c r="V13" i="47"/>
  <c r="D13" i="47"/>
  <c r="M12" i="47"/>
  <c r="V11" i="47"/>
  <c r="H11" i="47"/>
  <c r="R10" i="47"/>
  <c r="C10" i="47"/>
  <c r="M9" i="47"/>
  <c r="V8" i="47"/>
  <c r="H8" i="47"/>
  <c r="R7" i="47"/>
  <c r="C7" i="47"/>
  <c r="D19" i="49"/>
  <c r="I17" i="49"/>
  <c r="M15" i="49"/>
  <c r="R13" i="49"/>
  <c r="E12" i="49"/>
  <c r="C11" i="49"/>
  <c r="E10" i="49"/>
  <c r="G9" i="49"/>
  <c r="J8" i="49"/>
  <c r="L7" i="49"/>
  <c r="O6" i="49"/>
  <c r="Q5" i="49"/>
  <c r="U4" i="49"/>
  <c r="C4" i="49"/>
  <c r="I3" i="49"/>
  <c r="O2" i="49"/>
  <c r="U25" i="48"/>
  <c r="C25" i="48"/>
  <c r="I24" i="48"/>
  <c r="O23" i="48"/>
  <c r="U22" i="48"/>
  <c r="C22" i="48"/>
  <c r="I21" i="48"/>
  <c r="O20" i="48"/>
  <c r="U19" i="48"/>
  <c r="C19" i="48"/>
  <c r="I18" i="48"/>
  <c r="O17" i="48"/>
  <c r="U16" i="48"/>
  <c r="C16" i="48"/>
  <c r="I15" i="48"/>
  <c r="O14" i="48"/>
  <c r="U13" i="48"/>
  <c r="C13" i="48"/>
  <c r="I12" i="48"/>
  <c r="O11" i="48"/>
  <c r="U10" i="48"/>
  <c r="C10" i="48"/>
  <c r="I9" i="48"/>
  <c r="O8" i="48"/>
  <c r="U7" i="48"/>
  <c r="C7" i="48"/>
  <c r="I6" i="48"/>
  <c r="O5" i="48"/>
  <c r="U4" i="48"/>
  <c r="C4" i="48"/>
  <c r="I3" i="48"/>
  <c r="O2" i="48"/>
  <c r="U25" i="47"/>
  <c r="C25" i="47"/>
  <c r="I24" i="47"/>
  <c r="O23" i="47"/>
  <c r="U22" i="47"/>
  <c r="C22" i="47"/>
  <c r="I21" i="47"/>
  <c r="O20" i="47"/>
  <c r="U19" i="47"/>
  <c r="C19" i="47"/>
  <c r="I18" i="47"/>
  <c r="O17" i="47"/>
  <c r="U16" i="47"/>
  <c r="C16" i="47"/>
  <c r="I15" i="47"/>
  <c r="O14" i="47"/>
  <c r="U13" i="47"/>
  <c r="C13" i="47"/>
  <c r="L12" i="47"/>
  <c r="U11" i="47"/>
  <c r="G11" i="47"/>
  <c r="P10" i="47"/>
  <c r="B10" i="47"/>
  <c r="L9" i="47"/>
  <c r="U8" i="47"/>
  <c r="G8" i="47"/>
  <c r="P7" i="47"/>
  <c r="B7" i="47"/>
  <c r="L6" i="47"/>
  <c r="C19" i="49"/>
  <c r="G17" i="49"/>
  <c r="L15" i="49"/>
  <c r="Q13" i="49"/>
  <c r="D12" i="49"/>
  <c r="X10" i="49"/>
  <c r="D10" i="49"/>
  <c r="E9" i="49"/>
  <c r="I8" i="49"/>
  <c r="J7" i="49"/>
  <c r="M6" i="49"/>
  <c r="O5" i="49"/>
  <c r="T4" i="49"/>
  <c r="Y3" i="49"/>
  <c r="H3" i="49"/>
  <c r="M2" i="49"/>
  <c r="T25" i="48"/>
  <c r="Y24" i="48"/>
  <c r="H24" i="48"/>
  <c r="M23" i="48"/>
  <c r="T22" i="48"/>
  <c r="Y21" i="48"/>
  <c r="H21" i="48"/>
  <c r="M20" i="48"/>
  <c r="T19" i="48"/>
  <c r="Y18" i="48"/>
  <c r="H18" i="48"/>
  <c r="M17" i="48"/>
  <c r="T16" i="48"/>
  <c r="Y15" i="48"/>
  <c r="H15" i="48"/>
  <c r="M14" i="48"/>
  <c r="T13" i="48"/>
  <c r="Y12" i="48"/>
  <c r="H12" i="48"/>
  <c r="M11" i="48"/>
  <c r="T10" i="48"/>
  <c r="Y9" i="48"/>
  <c r="H9" i="48"/>
  <c r="M8" i="48"/>
  <c r="T7" i="48"/>
  <c r="Y6" i="48"/>
  <c r="H6" i="48"/>
  <c r="M5" i="48"/>
  <c r="T4" i="48"/>
  <c r="Y3" i="48"/>
  <c r="H3" i="48"/>
  <c r="M2" i="48"/>
  <c r="T25" i="47"/>
  <c r="Y24" i="47"/>
  <c r="H24" i="47"/>
  <c r="M23" i="47"/>
  <c r="T22" i="47"/>
  <c r="Y21" i="47"/>
  <c r="H21" i="47"/>
  <c r="M20" i="47"/>
  <c r="T19" i="47"/>
  <c r="Y18" i="47"/>
  <c r="H18" i="47"/>
  <c r="M17" i="47"/>
  <c r="T16" i="47"/>
  <c r="Y15" i="47"/>
  <c r="H15" i="47"/>
  <c r="M14" i="47"/>
  <c r="T13" i="47"/>
  <c r="Y12" i="47"/>
  <c r="J12" i="47"/>
  <c r="T11" i="47"/>
  <c r="F11" i="47"/>
  <c r="O10" i="47"/>
  <c r="Y9" i="47"/>
  <c r="J9" i="47"/>
  <c r="T8" i="47"/>
  <c r="F8" i="47"/>
  <c r="O7" i="47"/>
  <c r="Y6" i="47"/>
  <c r="J6" i="47"/>
  <c r="T5" i="47"/>
  <c r="F5" i="47"/>
  <c r="O4" i="47"/>
  <c r="Y3" i="47"/>
  <c r="J3" i="47"/>
  <c r="T2" i="47"/>
  <c r="F2" i="47"/>
  <c r="O25" i="46"/>
  <c r="Y24" i="46"/>
  <c r="J24" i="46"/>
  <c r="T23" i="46"/>
  <c r="F23" i="46"/>
  <c r="O22" i="46"/>
  <c r="Y21" i="46"/>
  <c r="J21" i="46"/>
  <c r="T20" i="46"/>
  <c r="F20" i="46"/>
  <c r="O19" i="46"/>
  <c r="Y18" i="46"/>
  <c r="J18" i="46"/>
  <c r="T17" i="46"/>
  <c r="F17" i="46"/>
  <c r="O16" i="46"/>
  <c r="Y15" i="46"/>
  <c r="J15" i="46"/>
  <c r="T14" i="46"/>
  <c r="F14" i="46"/>
  <c r="O13" i="46"/>
  <c r="Y12" i="46"/>
  <c r="J12" i="46"/>
  <c r="T11" i="46"/>
  <c r="F11" i="46"/>
  <c r="O10" i="46"/>
  <c r="Y9" i="46"/>
  <c r="J9" i="46"/>
  <c r="T8" i="46"/>
  <c r="F8" i="46"/>
  <c r="O7" i="46"/>
  <c r="Y6" i="46"/>
  <c r="J6" i="46"/>
  <c r="T5" i="46"/>
  <c r="F5" i="46"/>
  <c r="O4" i="46"/>
  <c r="Y3" i="46"/>
  <c r="J3" i="46"/>
  <c r="T2" i="46"/>
  <c r="F2" i="46"/>
  <c r="O25" i="45"/>
  <c r="Y24" i="45"/>
  <c r="J24" i="45"/>
  <c r="T23" i="45"/>
  <c r="G23" i="45"/>
  <c r="S22" i="45"/>
  <c r="G22" i="45"/>
  <c r="S21" i="45"/>
  <c r="G21" i="45"/>
  <c r="S20" i="45"/>
  <c r="G20" i="45"/>
  <c r="S19" i="45"/>
  <c r="G19" i="45"/>
  <c r="S18" i="45"/>
  <c r="G18" i="45"/>
  <c r="S17" i="45"/>
  <c r="G17" i="45"/>
  <c r="S16" i="45"/>
  <c r="G16" i="45"/>
  <c r="S15" i="45"/>
  <c r="G15" i="45"/>
  <c r="S14" i="45"/>
  <c r="G14" i="45"/>
  <c r="S13" i="45"/>
  <c r="G13" i="45"/>
  <c r="S12" i="45"/>
  <c r="G12" i="45"/>
  <c r="S11" i="45"/>
  <c r="G11" i="45"/>
  <c r="S10" i="45"/>
  <c r="G10" i="45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25" i="44"/>
  <c r="G25" i="44"/>
  <c r="S24" i="44"/>
  <c r="G24" i="44"/>
  <c r="S23" i="44"/>
  <c r="G23" i="44"/>
  <c r="S22" i="44"/>
  <c r="W18" i="49"/>
  <c r="D17" i="49"/>
  <c r="I15" i="49"/>
  <c r="M13" i="49"/>
  <c r="X11" i="49"/>
  <c r="W10" i="49"/>
  <c r="C10" i="49"/>
  <c r="D9" i="49"/>
  <c r="G8" i="49"/>
  <c r="I7" i="49"/>
  <c r="L6" i="49"/>
  <c r="M5" i="49"/>
  <c r="S4" i="49"/>
  <c r="X3" i="49"/>
  <c r="G3" i="49"/>
  <c r="L2" i="49"/>
  <c r="S25" i="48"/>
  <c r="X24" i="48"/>
  <c r="G24" i="48"/>
  <c r="L23" i="48"/>
  <c r="S22" i="48"/>
  <c r="X21" i="48"/>
  <c r="G21" i="48"/>
  <c r="L20" i="48"/>
  <c r="S19" i="48"/>
  <c r="X18" i="48"/>
  <c r="G18" i="48"/>
  <c r="L17" i="48"/>
  <c r="S16" i="48"/>
  <c r="X15" i="48"/>
  <c r="G15" i="48"/>
  <c r="L14" i="48"/>
  <c r="S13" i="48"/>
  <c r="X12" i="48"/>
  <c r="G12" i="48"/>
  <c r="L11" i="48"/>
  <c r="S10" i="48"/>
  <c r="X9" i="48"/>
  <c r="G9" i="48"/>
  <c r="L8" i="48"/>
  <c r="S7" i="48"/>
  <c r="X6" i="48"/>
  <c r="G6" i="48"/>
  <c r="L5" i="48"/>
  <c r="S4" i="48"/>
  <c r="X3" i="48"/>
  <c r="G3" i="48"/>
  <c r="L2" i="48"/>
  <c r="S25" i="47"/>
  <c r="X24" i="47"/>
  <c r="G24" i="47"/>
  <c r="L23" i="47"/>
  <c r="S22" i="47"/>
  <c r="X21" i="47"/>
  <c r="G21" i="47"/>
  <c r="L20" i="47"/>
  <c r="S19" i="47"/>
  <c r="X18" i="47"/>
  <c r="G18" i="47"/>
  <c r="L17" i="47"/>
  <c r="S16" i="47"/>
  <c r="X15" i="47"/>
  <c r="G15" i="47"/>
  <c r="L14" i="47"/>
  <c r="S13" i="47"/>
  <c r="X12" i="47"/>
  <c r="I12" i="47"/>
  <c r="S11" i="47"/>
  <c r="D11" i="47"/>
  <c r="N10" i="47"/>
  <c r="X9" i="47"/>
  <c r="I9" i="47"/>
  <c r="S8" i="47"/>
  <c r="D8" i="47"/>
  <c r="N7" i="47"/>
  <c r="X6" i="47"/>
  <c r="I6" i="47"/>
  <c r="S5" i="47"/>
  <c r="D5" i="47"/>
  <c r="N4" i="47"/>
  <c r="X3" i="47"/>
  <c r="I3" i="47"/>
  <c r="S2" i="47"/>
  <c r="D2" i="47"/>
  <c r="N25" i="46"/>
  <c r="X24" i="46"/>
  <c r="I24" i="46"/>
  <c r="S23" i="46"/>
  <c r="D23" i="46"/>
  <c r="N22" i="46"/>
  <c r="X21" i="46"/>
  <c r="I21" i="46"/>
  <c r="S20" i="46"/>
  <c r="D20" i="46"/>
  <c r="N19" i="46"/>
  <c r="X18" i="46"/>
  <c r="I18" i="46"/>
  <c r="S17" i="46"/>
  <c r="D17" i="46"/>
  <c r="N16" i="46"/>
  <c r="X15" i="46"/>
  <c r="I15" i="46"/>
  <c r="S14" i="46"/>
  <c r="D14" i="46"/>
  <c r="N13" i="46"/>
  <c r="X12" i="46"/>
  <c r="I12" i="46"/>
  <c r="S11" i="46"/>
  <c r="D11" i="46"/>
  <c r="N10" i="46"/>
  <c r="X9" i="46"/>
  <c r="I9" i="46"/>
  <c r="S8" i="46"/>
  <c r="D8" i="46"/>
  <c r="N7" i="46"/>
  <c r="X6" i="46"/>
  <c r="I6" i="46"/>
  <c r="S5" i="46"/>
  <c r="D5" i="46"/>
  <c r="N4" i="46"/>
  <c r="X3" i="46"/>
  <c r="I3" i="46"/>
  <c r="S2" i="46"/>
  <c r="D2" i="46"/>
  <c r="N25" i="45"/>
  <c r="X24" i="45"/>
  <c r="I24" i="45"/>
  <c r="S23" i="45"/>
  <c r="F23" i="45"/>
  <c r="R22" i="45"/>
  <c r="F22" i="45"/>
  <c r="R21" i="45"/>
  <c r="F21" i="45"/>
  <c r="R20" i="45"/>
  <c r="F20" i="45"/>
  <c r="R19" i="45"/>
  <c r="F19" i="45"/>
  <c r="R18" i="45"/>
  <c r="F18" i="45"/>
  <c r="R17" i="45"/>
  <c r="F17" i="45"/>
  <c r="R16" i="45"/>
  <c r="F16" i="45"/>
  <c r="R15" i="45"/>
  <c r="F15" i="45"/>
  <c r="R14" i="45"/>
  <c r="F14" i="45"/>
  <c r="R13" i="45"/>
  <c r="F13" i="45"/>
  <c r="R12" i="45"/>
  <c r="F12" i="45"/>
  <c r="R11" i="45"/>
  <c r="F11" i="45"/>
  <c r="R10" i="45"/>
  <c r="F10" i="45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25" i="44"/>
  <c r="F25" i="44"/>
  <c r="R24" i="44"/>
  <c r="F24" i="44"/>
  <c r="R23" i="44"/>
  <c r="F23" i="44"/>
  <c r="R22" i="44"/>
  <c r="F22" i="44"/>
  <c r="R21" i="44"/>
  <c r="F21" i="44"/>
  <c r="R20" i="44"/>
  <c r="F20" i="44"/>
  <c r="R19" i="44"/>
  <c r="F19" i="44"/>
  <c r="R18" i="44"/>
  <c r="F18" i="44"/>
  <c r="R17" i="44"/>
  <c r="F17" i="44"/>
  <c r="R16" i="44"/>
  <c r="F16" i="44"/>
  <c r="R15" i="44"/>
  <c r="F15" i="44"/>
  <c r="R14" i="44"/>
  <c r="F14" i="44"/>
  <c r="R13" i="44"/>
  <c r="F13" i="44"/>
  <c r="R12" i="44"/>
  <c r="F12" i="44"/>
  <c r="R11" i="44"/>
  <c r="F11" i="44"/>
  <c r="R10" i="44"/>
  <c r="F10" i="44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25" i="43"/>
  <c r="F25" i="43"/>
  <c r="R24" i="43"/>
  <c r="F24" i="43"/>
  <c r="R23" i="43"/>
  <c r="F23" i="43"/>
  <c r="R22" i="43"/>
  <c r="F22" i="43"/>
  <c r="R21" i="43"/>
  <c r="F21" i="43"/>
  <c r="R20" i="43"/>
  <c r="F20" i="43"/>
  <c r="R19" i="43"/>
  <c r="F19" i="43"/>
  <c r="R18" i="43"/>
  <c r="F18" i="43"/>
  <c r="R17" i="43"/>
  <c r="F17" i="43"/>
  <c r="R16" i="43"/>
  <c r="F16" i="43"/>
  <c r="R15" i="43"/>
  <c r="F15" i="43"/>
  <c r="R14" i="43"/>
  <c r="F14" i="43"/>
  <c r="R13" i="43"/>
  <c r="F13" i="43"/>
  <c r="R12" i="43"/>
  <c r="F12" i="43"/>
  <c r="R11" i="43"/>
  <c r="F11" i="43"/>
  <c r="R10" i="43"/>
  <c r="F10" i="43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25" i="42"/>
  <c r="F25" i="42"/>
  <c r="R24" i="42"/>
  <c r="F24" i="42"/>
  <c r="S18" i="49"/>
  <c r="X16" i="49"/>
  <c r="E15" i="49"/>
  <c r="J13" i="49"/>
  <c r="W11" i="49"/>
  <c r="U10" i="49"/>
  <c r="W9" i="49"/>
  <c r="Y8" i="49"/>
  <c r="D8" i="49"/>
  <c r="F7" i="49"/>
  <c r="I6" i="49"/>
  <c r="K5" i="49"/>
  <c r="P4" i="49"/>
  <c r="V3" i="49"/>
  <c r="D3" i="49"/>
  <c r="J2" i="49"/>
  <c r="P25" i="48"/>
  <c r="V24" i="48"/>
  <c r="D24" i="48"/>
  <c r="J23" i="48"/>
  <c r="P22" i="48"/>
  <c r="V21" i="48"/>
  <c r="D21" i="48"/>
  <c r="J20" i="48"/>
  <c r="P19" i="48"/>
  <c r="V18" i="48"/>
  <c r="D18" i="48"/>
  <c r="J17" i="48"/>
  <c r="P16" i="48"/>
  <c r="V15" i="48"/>
  <c r="D15" i="48"/>
  <c r="J14" i="48"/>
  <c r="P13" i="48"/>
  <c r="V12" i="48"/>
  <c r="D12" i="48"/>
  <c r="J11" i="48"/>
  <c r="P10" i="48"/>
  <c r="V9" i="48"/>
  <c r="D9" i="48"/>
  <c r="J8" i="48"/>
  <c r="P7" i="48"/>
  <c r="V6" i="48"/>
  <c r="D6" i="48"/>
  <c r="J5" i="48"/>
  <c r="P4" i="48"/>
  <c r="V3" i="48"/>
  <c r="D3" i="48"/>
  <c r="J2" i="48"/>
  <c r="P25" i="47"/>
  <c r="V24" i="47"/>
  <c r="D24" i="47"/>
  <c r="J23" i="47"/>
  <c r="P22" i="47"/>
  <c r="V21" i="47"/>
  <c r="D21" i="47"/>
  <c r="J20" i="47"/>
  <c r="P19" i="47"/>
  <c r="V18" i="47"/>
  <c r="D18" i="47"/>
  <c r="J17" i="47"/>
  <c r="P16" i="47"/>
  <c r="V15" i="47"/>
  <c r="D15" i="47"/>
  <c r="J14" i="47"/>
  <c r="P13" i="47"/>
  <c r="V12" i="47"/>
  <c r="H12" i="47"/>
  <c r="R11" i="47"/>
  <c r="C11" i="47"/>
  <c r="M10" i="47"/>
  <c r="V9" i="47"/>
  <c r="H9" i="47"/>
  <c r="R8" i="47"/>
  <c r="C8" i="47"/>
  <c r="M7" i="47"/>
  <c r="V6" i="47"/>
  <c r="H6" i="47"/>
  <c r="R5" i="47"/>
  <c r="C5" i="47"/>
  <c r="M18" i="49"/>
  <c r="R16" i="49"/>
  <c r="W14" i="49"/>
  <c r="D13" i="49"/>
  <c r="V11" i="49"/>
  <c r="S10" i="49"/>
  <c r="V9" i="49"/>
  <c r="X8" i="49"/>
  <c r="C8" i="49"/>
  <c r="E7" i="49"/>
  <c r="G6" i="49"/>
  <c r="J5" i="49"/>
  <c r="O4" i="49"/>
  <c r="U3" i="49"/>
  <c r="C3" i="49"/>
  <c r="I2" i="49"/>
  <c r="O25" i="48"/>
  <c r="U24" i="48"/>
  <c r="C24" i="48"/>
  <c r="I23" i="48"/>
  <c r="O22" i="48"/>
  <c r="U21" i="48"/>
  <c r="C21" i="48"/>
  <c r="I20" i="48"/>
  <c r="O19" i="48"/>
  <c r="U18" i="48"/>
  <c r="C18" i="48"/>
  <c r="I17" i="48"/>
  <c r="O16" i="48"/>
  <c r="U15" i="48"/>
  <c r="C15" i="48"/>
  <c r="I14" i="48"/>
  <c r="O13" i="48"/>
  <c r="U12" i="48"/>
  <c r="C12" i="48"/>
  <c r="I11" i="48"/>
  <c r="O10" i="48"/>
  <c r="U9" i="48"/>
  <c r="C9" i="48"/>
  <c r="I8" i="48"/>
  <c r="O7" i="48"/>
  <c r="U6" i="48"/>
  <c r="C6" i="48"/>
  <c r="I5" i="48"/>
  <c r="O4" i="48"/>
  <c r="U3" i="48"/>
  <c r="C3" i="48"/>
  <c r="I2" i="48"/>
  <c r="O25" i="47"/>
  <c r="U24" i="47"/>
  <c r="C24" i="47"/>
  <c r="I23" i="47"/>
  <c r="O22" i="47"/>
  <c r="U21" i="47"/>
  <c r="C21" i="47"/>
  <c r="I20" i="47"/>
  <c r="O19" i="47"/>
  <c r="U18" i="47"/>
  <c r="C18" i="47"/>
  <c r="I17" i="47"/>
  <c r="O16" i="47"/>
  <c r="U15" i="47"/>
  <c r="C15" i="47"/>
  <c r="I14" i="47"/>
  <c r="O13" i="47"/>
  <c r="U12" i="47"/>
  <c r="G12" i="47"/>
  <c r="P11" i="47"/>
  <c r="B11" i="47"/>
  <c r="L10" i="47"/>
  <c r="U9" i="47"/>
  <c r="G9" i="47"/>
  <c r="P8" i="47"/>
  <c r="B8" i="47"/>
  <c r="L7" i="47"/>
  <c r="U6" i="47"/>
  <c r="G6" i="47"/>
  <c r="P5" i="47"/>
  <c r="B5" i="47"/>
  <c r="L4" i="47"/>
  <c r="U3" i="47"/>
  <c r="G3" i="47"/>
  <c r="P2" i="47"/>
  <c r="B2" i="47"/>
  <c r="L25" i="46"/>
  <c r="L18" i="49"/>
  <c r="Q16" i="49"/>
  <c r="V14" i="49"/>
  <c r="C13" i="49"/>
  <c r="R11" i="49"/>
  <c r="R10" i="49"/>
  <c r="S9" i="49"/>
  <c r="W8" i="49"/>
  <c r="X7" i="49"/>
  <c r="D7" i="49"/>
  <c r="E6" i="49"/>
  <c r="I5" i="49"/>
  <c r="M4" i="49"/>
  <c r="T3" i="49"/>
  <c r="Y2" i="49"/>
  <c r="H2" i="49"/>
  <c r="M25" i="48"/>
  <c r="T24" i="48"/>
  <c r="Y23" i="48"/>
  <c r="H23" i="48"/>
  <c r="M22" i="48"/>
  <c r="T21" i="48"/>
  <c r="Y20" i="48"/>
  <c r="H20" i="48"/>
  <c r="M19" i="48"/>
  <c r="T18" i="48"/>
  <c r="Y17" i="48"/>
  <c r="H17" i="48"/>
  <c r="M16" i="48"/>
  <c r="T15" i="48"/>
  <c r="Y14" i="48"/>
  <c r="H14" i="48"/>
  <c r="M13" i="48"/>
  <c r="T12" i="48"/>
  <c r="Y11" i="48"/>
  <c r="H11" i="48"/>
  <c r="M10" i="48"/>
  <c r="T9" i="48"/>
  <c r="Y8" i="48"/>
  <c r="H8" i="48"/>
  <c r="M7" i="48"/>
  <c r="T6" i="48"/>
  <c r="Y5" i="48"/>
  <c r="H5" i="48"/>
  <c r="M4" i="48"/>
  <c r="T3" i="48"/>
  <c r="Y2" i="48"/>
  <c r="H2" i="48"/>
  <c r="M25" i="47"/>
  <c r="T24" i="47"/>
  <c r="Y23" i="47"/>
  <c r="H23" i="47"/>
  <c r="M22" i="47"/>
  <c r="T21" i="47"/>
  <c r="Y20" i="47"/>
  <c r="H20" i="47"/>
  <c r="M19" i="47"/>
  <c r="T18" i="47"/>
  <c r="Y17" i="47"/>
  <c r="H17" i="47"/>
  <c r="M16" i="47"/>
  <c r="T15" i="47"/>
  <c r="Y14" i="47"/>
  <c r="H14" i="47"/>
  <c r="M13" i="47"/>
  <c r="T12" i="47"/>
  <c r="F12" i="47"/>
  <c r="O11" i="47"/>
  <c r="Y10" i="47"/>
  <c r="J10" i="47"/>
  <c r="T9" i="47"/>
  <c r="F9" i="47"/>
  <c r="O8" i="47"/>
  <c r="Y7" i="47"/>
  <c r="J7" i="47"/>
  <c r="T6" i="47"/>
  <c r="F6" i="47"/>
  <c r="O5" i="47"/>
  <c r="Y4" i="47"/>
  <c r="J4" i="47"/>
  <c r="T3" i="47"/>
  <c r="F3" i="47"/>
  <c r="O2" i="47"/>
  <c r="Y25" i="46"/>
  <c r="J25" i="46"/>
  <c r="T24" i="46"/>
  <c r="F24" i="46"/>
  <c r="O23" i="46"/>
  <c r="Y22" i="46"/>
  <c r="J22" i="46"/>
  <c r="T21" i="46"/>
  <c r="F21" i="46"/>
  <c r="O20" i="46"/>
  <c r="Y19" i="46"/>
  <c r="J19" i="46"/>
  <c r="T18" i="46"/>
  <c r="F18" i="46"/>
  <c r="O17" i="46"/>
  <c r="Y16" i="46"/>
  <c r="J16" i="46"/>
  <c r="T15" i="46"/>
  <c r="F15" i="46"/>
  <c r="O14" i="46"/>
  <c r="Y13" i="46"/>
  <c r="J13" i="46"/>
  <c r="T12" i="46"/>
  <c r="F12" i="46"/>
  <c r="O11" i="46"/>
  <c r="Y10" i="46"/>
  <c r="J10" i="46"/>
  <c r="T9" i="46"/>
  <c r="F9" i="46"/>
  <c r="O8" i="46"/>
  <c r="Y7" i="46"/>
  <c r="J7" i="46"/>
  <c r="T6" i="46"/>
  <c r="F6" i="46"/>
  <c r="O5" i="46"/>
  <c r="Y4" i="46"/>
  <c r="J4" i="46"/>
  <c r="T3" i="46"/>
  <c r="F3" i="46"/>
  <c r="O2" i="46"/>
  <c r="Y25" i="45"/>
  <c r="J25" i="45"/>
  <c r="T24" i="45"/>
  <c r="F24" i="45"/>
  <c r="O23" i="45"/>
  <c r="C23" i="45"/>
  <c r="O22" i="45"/>
  <c r="C22" i="45"/>
  <c r="O21" i="45"/>
  <c r="C21" i="45"/>
  <c r="O20" i="45"/>
  <c r="C20" i="45"/>
  <c r="O19" i="45"/>
  <c r="C19" i="45"/>
  <c r="O18" i="45"/>
  <c r="C18" i="45"/>
  <c r="O17" i="45"/>
  <c r="C17" i="45"/>
  <c r="O16" i="45"/>
  <c r="C16" i="45"/>
  <c r="O15" i="45"/>
  <c r="C15" i="45"/>
  <c r="O14" i="45"/>
  <c r="C14" i="45"/>
  <c r="O13" i="45"/>
  <c r="C13" i="45"/>
  <c r="O12" i="45"/>
  <c r="C12" i="45"/>
  <c r="O11" i="45"/>
  <c r="C11" i="45"/>
  <c r="O10" i="45"/>
  <c r="C10" i="45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25" i="44"/>
  <c r="C25" i="44"/>
  <c r="O24" i="44"/>
  <c r="C24" i="44"/>
  <c r="O23" i="44"/>
  <c r="C23" i="44"/>
  <c r="O22" i="44"/>
  <c r="I18" i="49"/>
  <c r="M16" i="49"/>
  <c r="R14" i="49"/>
  <c r="W12" i="49"/>
  <c r="O11" i="49"/>
  <c r="Q10" i="49"/>
  <c r="R9" i="49"/>
  <c r="V8" i="49"/>
  <c r="W7" i="49"/>
  <c r="C7" i="49"/>
  <c r="D6" i="49"/>
  <c r="G5" i="49"/>
  <c r="L4" i="49"/>
  <c r="S3" i="49"/>
  <c r="X2" i="49"/>
  <c r="G2" i="49"/>
  <c r="L25" i="48"/>
  <c r="S24" i="48"/>
  <c r="X23" i="48"/>
  <c r="G23" i="48"/>
  <c r="L22" i="48"/>
  <c r="S21" i="48"/>
  <c r="X20" i="48"/>
  <c r="G20" i="48"/>
  <c r="L19" i="48"/>
  <c r="S18" i="48"/>
  <c r="X17" i="48"/>
  <c r="G17" i="48"/>
  <c r="L16" i="48"/>
  <c r="S15" i="48"/>
  <c r="X14" i="48"/>
  <c r="G14" i="48"/>
  <c r="L13" i="48"/>
  <c r="S12" i="48"/>
  <c r="X11" i="48"/>
  <c r="G11" i="48"/>
  <c r="L10" i="48"/>
  <c r="S9" i="48"/>
  <c r="X8" i="48"/>
  <c r="G8" i="48"/>
  <c r="L7" i="48"/>
  <c r="S6" i="48"/>
  <c r="X5" i="48"/>
  <c r="G5" i="48"/>
  <c r="L4" i="48"/>
  <c r="S3" i="48"/>
  <c r="X2" i="48"/>
  <c r="G2" i="48"/>
  <c r="L25" i="47"/>
  <c r="S24" i="47"/>
  <c r="X23" i="47"/>
  <c r="G23" i="47"/>
  <c r="L22" i="47"/>
  <c r="S21" i="47"/>
  <c r="X20" i="47"/>
  <c r="G20" i="47"/>
  <c r="L19" i="47"/>
  <c r="S18" i="47"/>
  <c r="X17" i="47"/>
  <c r="G17" i="47"/>
  <c r="L16" i="47"/>
  <c r="S15" i="47"/>
  <c r="X14" i="47"/>
  <c r="G14" i="47"/>
  <c r="L13" i="47"/>
  <c r="S12" i="47"/>
  <c r="D12" i="47"/>
  <c r="N11" i="47"/>
  <c r="X10" i="47"/>
  <c r="I10" i="47"/>
  <c r="S9" i="47"/>
  <c r="D9" i="47"/>
  <c r="N8" i="47"/>
  <c r="X7" i="47"/>
  <c r="I7" i="47"/>
  <c r="S6" i="47"/>
  <c r="D6" i="47"/>
  <c r="E18" i="49"/>
  <c r="J16" i="49"/>
  <c r="O14" i="49"/>
  <c r="S12" i="49"/>
  <c r="M11" i="49"/>
  <c r="M10" i="49"/>
  <c r="P9" i="49"/>
  <c r="R8" i="49"/>
  <c r="U7" i="49"/>
  <c r="W6" i="49"/>
  <c r="Y5" i="49"/>
  <c r="D5" i="49"/>
  <c r="J4" i="49"/>
  <c r="P3" i="49"/>
  <c r="V2" i="49"/>
  <c r="D2" i="49"/>
  <c r="J25" i="48"/>
  <c r="P24" i="48"/>
  <c r="V23" i="48"/>
  <c r="D23" i="48"/>
  <c r="J22" i="48"/>
  <c r="P21" i="48"/>
  <c r="V20" i="48"/>
  <c r="D20" i="48"/>
  <c r="J19" i="48"/>
  <c r="P18" i="48"/>
  <c r="V17" i="48"/>
  <c r="D17" i="48"/>
  <c r="J16" i="48"/>
  <c r="P15" i="48"/>
  <c r="V14" i="48"/>
  <c r="D14" i="48"/>
  <c r="J13" i="48"/>
  <c r="P12" i="48"/>
  <c r="V11" i="48"/>
  <c r="D11" i="48"/>
  <c r="J10" i="48"/>
  <c r="P9" i="48"/>
  <c r="V8" i="48"/>
  <c r="D8" i="48"/>
  <c r="J7" i="48"/>
  <c r="P6" i="48"/>
  <c r="V5" i="48"/>
  <c r="D5" i="48"/>
  <c r="J4" i="48"/>
  <c r="P3" i="48"/>
  <c r="V2" i="48"/>
  <c r="D2" i="48"/>
  <c r="J25" i="47"/>
  <c r="P24" i="47"/>
  <c r="V23" i="47"/>
  <c r="D23" i="47"/>
  <c r="J22" i="47"/>
  <c r="P21" i="47"/>
  <c r="V20" i="47"/>
  <c r="D20" i="47"/>
  <c r="J19" i="47"/>
  <c r="P18" i="47"/>
  <c r="V17" i="47"/>
  <c r="D17" i="47"/>
  <c r="J16" i="47"/>
  <c r="P15" i="47"/>
  <c r="V14" i="47"/>
  <c r="D14" i="47"/>
  <c r="J13" i="47"/>
  <c r="R12" i="47"/>
  <c r="C12" i="47"/>
  <c r="M11" i="47"/>
  <c r="V10" i="47"/>
  <c r="H10" i="47"/>
  <c r="R9" i="47"/>
  <c r="C9" i="47"/>
  <c r="M8" i="47"/>
  <c r="V7" i="47"/>
  <c r="H7" i="47"/>
  <c r="R6" i="47"/>
  <c r="C6" i="47"/>
  <c r="M5" i="47"/>
  <c r="V4" i="47"/>
  <c r="H4" i="47"/>
  <c r="R3" i="47"/>
  <c r="C3" i="47"/>
  <c r="M2" i="47"/>
  <c r="V25" i="46"/>
  <c r="H25" i="46"/>
  <c r="W17" i="49"/>
  <c r="D16" i="49"/>
  <c r="I14" i="49"/>
  <c r="O12" i="49"/>
  <c r="J11" i="49"/>
  <c r="L10" i="49"/>
  <c r="O9" i="49"/>
  <c r="Q8" i="49"/>
  <c r="S7" i="49"/>
  <c r="V6" i="49"/>
  <c r="X5" i="49"/>
  <c r="C5" i="49"/>
  <c r="I4" i="49"/>
  <c r="O3" i="49"/>
  <c r="U2" i="49"/>
  <c r="C2" i="49"/>
  <c r="I25" i="48"/>
  <c r="O24" i="48"/>
  <c r="U23" i="48"/>
  <c r="C23" i="48"/>
  <c r="I22" i="48"/>
  <c r="O21" i="48"/>
  <c r="U20" i="48"/>
  <c r="C20" i="48"/>
  <c r="I19" i="48"/>
  <c r="O18" i="48"/>
  <c r="U17" i="48"/>
  <c r="C17" i="48"/>
  <c r="I16" i="48"/>
  <c r="O15" i="48"/>
  <c r="U14" i="48"/>
  <c r="C14" i="48"/>
  <c r="I13" i="48"/>
  <c r="O12" i="48"/>
  <c r="U11" i="48"/>
  <c r="C11" i="48"/>
  <c r="I10" i="48"/>
  <c r="O9" i="48"/>
  <c r="U8" i="48"/>
  <c r="C8" i="48"/>
  <c r="I7" i="48"/>
  <c r="O6" i="48"/>
  <c r="U5" i="48"/>
  <c r="C5" i="48"/>
  <c r="I4" i="48"/>
  <c r="O3" i="48"/>
  <c r="U2" i="48"/>
  <c r="C2" i="48"/>
  <c r="I25" i="47"/>
  <c r="O24" i="47"/>
  <c r="U23" i="47"/>
  <c r="C23" i="47"/>
  <c r="I22" i="47"/>
  <c r="O21" i="47"/>
  <c r="U20" i="47"/>
  <c r="C20" i="47"/>
  <c r="I19" i="47"/>
  <c r="O18" i="47"/>
  <c r="U17" i="47"/>
  <c r="C17" i="47"/>
  <c r="I16" i="47"/>
  <c r="O15" i="47"/>
  <c r="U14" i="47"/>
  <c r="C14" i="47"/>
  <c r="I13" i="47"/>
  <c r="P12" i="47"/>
  <c r="B12" i="47"/>
  <c r="L11" i="47"/>
  <c r="U10" i="47"/>
  <c r="G10" i="47"/>
  <c r="P9" i="47"/>
  <c r="B9" i="47"/>
  <c r="L8" i="47"/>
  <c r="U7" i="47"/>
  <c r="G7" i="47"/>
  <c r="P6" i="47"/>
  <c r="B6" i="47"/>
  <c r="L5" i="47"/>
  <c r="U4" i="47"/>
  <c r="G4" i="47"/>
  <c r="P3" i="47"/>
  <c r="B3" i="47"/>
  <c r="L2" i="47"/>
  <c r="U25" i="46"/>
  <c r="G25" i="46"/>
  <c r="P24" i="46"/>
  <c r="B24" i="46"/>
  <c r="L23" i="46"/>
  <c r="U22" i="46"/>
  <c r="G22" i="46"/>
  <c r="P21" i="46"/>
  <c r="B21" i="46"/>
  <c r="L20" i="46"/>
  <c r="U19" i="46"/>
  <c r="G19" i="46"/>
  <c r="P18" i="46"/>
  <c r="B18" i="46"/>
  <c r="L17" i="46"/>
  <c r="U16" i="46"/>
  <c r="G16" i="46"/>
  <c r="P15" i="46"/>
  <c r="B15" i="46"/>
  <c r="L14" i="46"/>
  <c r="U13" i="46"/>
  <c r="G13" i="46"/>
  <c r="P12" i="46"/>
  <c r="B12" i="46"/>
  <c r="L11" i="46"/>
  <c r="U10" i="46"/>
  <c r="G10" i="46"/>
  <c r="P9" i="46"/>
  <c r="B9" i="46"/>
  <c r="L8" i="46"/>
  <c r="U7" i="46"/>
  <c r="G7" i="46"/>
  <c r="P6" i="46"/>
  <c r="B6" i="46"/>
  <c r="L5" i="46"/>
  <c r="U4" i="46"/>
  <c r="G4" i="46"/>
  <c r="P3" i="46"/>
  <c r="B3" i="46"/>
  <c r="L2" i="46"/>
  <c r="U25" i="45"/>
  <c r="G25" i="45"/>
  <c r="P24" i="45"/>
  <c r="B24" i="45"/>
  <c r="L23" i="45"/>
  <c r="X22" i="45"/>
  <c r="L22" i="45"/>
  <c r="X21" i="45"/>
  <c r="L21" i="45"/>
  <c r="X20" i="45"/>
  <c r="L20" i="45"/>
  <c r="X19" i="45"/>
  <c r="L19" i="45"/>
  <c r="X18" i="45"/>
  <c r="L18" i="45"/>
  <c r="X17" i="45"/>
  <c r="L17" i="45"/>
  <c r="X16" i="45"/>
  <c r="L16" i="45"/>
  <c r="X15" i="45"/>
  <c r="L15" i="45"/>
  <c r="X14" i="45"/>
  <c r="L14" i="45"/>
  <c r="X13" i="45"/>
  <c r="L13" i="45"/>
  <c r="X12" i="45"/>
  <c r="L12" i="45"/>
  <c r="X11" i="45"/>
  <c r="L11" i="45"/>
  <c r="X10" i="45"/>
  <c r="L10" i="45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25" i="44"/>
  <c r="L25" i="44"/>
  <c r="X24" i="44"/>
  <c r="L24" i="44"/>
  <c r="X23" i="44"/>
  <c r="L23" i="44"/>
  <c r="X22" i="44"/>
  <c r="L22" i="44"/>
  <c r="X21" i="44"/>
  <c r="L21" i="44"/>
  <c r="X20" i="44"/>
  <c r="L20" i="44"/>
  <c r="X19" i="44"/>
  <c r="L19" i="44"/>
  <c r="X18" i="44"/>
  <c r="L18" i="44"/>
  <c r="X17" i="44"/>
  <c r="L17" i="44"/>
  <c r="X16" i="44"/>
  <c r="L16" i="44"/>
  <c r="X15" i="44"/>
  <c r="L15" i="44"/>
  <c r="X14" i="44"/>
  <c r="L14" i="44"/>
  <c r="X13" i="44"/>
  <c r="L13" i="44"/>
  <c r="X12" i="44"/>
  <c r="L12" i="44"/>
  <c r="X11" i="44"/>
  <c r="L11" i="44"/>
  <c r="X10" i="44"/>
  <c r="L10" i="44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25" i="43"/>
  <c r="L25" i="43"/>
  <c r="X24" i="43"/>
  <c r="L24" i="43"/>
  <c r="X23" i="43"/>
  <c r="L23" i="43"/>
  <c r="X22" i="43"/>
  <c r="L22" i="43"/>
  <c r="X21" i="43"/>
  <c r="L21" i="43"/>
  <c r="X20" i="43"/>
  <c r="L20" i="43"/>
  <c r="X19" i="43"/>
  <c r="L19" i="43"/>
  <c r="X18" i="43"/>
  <c r="L18" i="43"/>
  <c r="X17" i="43"/>
  <c r="L17" i="43"/>
  <c r="X16" i="43"/>
  <c r="L16" i="43"/>
  <c r="X15" i="43"/>
  <c r="L15" i="43"/>
  <c r="X14" i="43"/>
  <c r="L14" i="43"/>
  <c r="X13" i="43"/>
  <c r="L13" i="43"/>
  <c r="X12" i="43"/>
  <c r="L12" i="43"/>
  <c r="X11" i="43"/>
  <c r="L11" i="43"/>
  <c r="X10" i="43"/>
  <c r="L10" i="43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M6" i="47"/>
  <c r="B4" i="47"/>
  <c r="G2" i="47"/>
  <c r="R24" i="46"/>
  <c r="P23" i="46"/>
  <c r="P22" i="46"/>
  <c r="O21" i="46"/>
  <c r="R20" i="46"/>
  <c r="T19" i="46"/>
  <c r="V18" i="46"/>
  <c r="Y17" i="46"/>
  <c r="C17" i="46"/>
  <c r="F16" i="46"/>
  <c r="H15" i="46"/>
  <c r="J14" i="46"/>
  <c r="M13" i="46"/>
  <c r="O12" i="46"/>
  <c r="R11" i="46"/>
  <c r="T10" i="46"/>
  <c r="V9" i="46"/>
  <c r="Y8" i="46"/>
  <c r="C8" i="46"/>
  <c r="F7" i="46"/>
  <c r="H6" i="46"/>
  <c r="J5" i="46"/>
  <c r="M4" i="46"/>
  <c r="O3" i="46"/>
  <c r="R2" i="46"/>
  <c r="T25" i="45"/>
  <c r="V24" i="45"/>
  <c r="Y23" i="45"/>
  <c r="E23" i="45"/>
  <c r="K22" i="45"/>
  <c r="Q21" i="45"/>
  <c r="W20" i="45"/>
  <c r="E20" i="45"/>
  <c r="K19" i="45"/>
  <c r="Q18" i="45"/>
  <c r="W17" i="45"/>
  <c r="E17" i="45"/>
  <c r="K16" i="45"/>
  <c r="Q15" i="45"/>
  <c r="W14" i="45"/>
  <c r="E14" i="45"/>
  <c r="K13" i="45"/>
  <c r="Q12" i="45"/>
  <c r="W11" i="45"/>
  <c r="E11" i="45"/>
  <c r="K10" i="45"/>
  <c r="Q9" i="45"/>
  <c r="W8" i="45"/>
  <c r="E8" i="45"/>
  <c r="K7" i="45"/>
  <c r="Q6" i="45"/>
  <c r="W5" i="45"/>
  <c r="E5" i="45"/>
  <c r="K4" i="45"/>
  <c r="Q3" i="45"/>
  <c r="W2" i="45"/>
  <c r="E2" i="45"/>
  <c r="K25" i="44"/>
  <c r="Q24" i="44"/>
  <c r="W23" i="44"/>
  <c r="E23" i="44"/>
  <c r="K22" i="44"/>
  <c r="U21" i="44"/>
  <c r="G21" i="44"/>
  <c r="P20" i="44"/>
  <c r="B20" i="44"/>
  <c r="K19" i="44"/>
  <c r="U18" i="44"/>
  <c r="G18" i="44"/>
  <c r="P17" i="44"/>
  <c r="B17" i="44"/>
  <c r="K16" i="44"/>
  <c r="U15" i="44"/>
  <c r="G15" i="44"/>
  <c r="P14" i="44"/>
  <c r="B14" i="44"/>
  <c r="K13" i="44"/>
  <c r="U12" i="44"/>
  <c r="V5" i="47"/>
  <c r="V3" i="47"/>
  <c r="C2" i="47"/>
  <c r="N24" i="46"/>
  <c r="N23" i="46"/>
  <c r="M22" i="46"/>
  <c r="N21" i="46"/>
  <c r="P20" i="46"/>
  <c r="S19" i="46"/>
  <c r="U18" i="46"/>
  <c r="X17" i="46"/>
  <c r="B17" i="46"/>
  <c r="D16" i="46"/>
  <c r="G15" i="46"/>
  <c r="I14" i="46"/>
  <c r="L13" i="46"/>
  <c r="N12" i="46"/>
  <c r="P11" i="46"/>
  <c r="S10" i="46"/>
  <c r="U9" i="46"/>
  <c r="X8" i="46"/>
  <c r="B8" i="46"/>
  <c r="D7" i="46"/>
  <c r="G6" i="46"/>
  <c r="I5" i="46"/>
  <c r="L4" i="46"/>
  <c r="N3" i="46"/>
  <c r="P2" i="46"/>
  <c r="S25" i="45"/>
  <c r="U24" i="45"/>
  <c r="X23" i="45"/>
  <c r="D23" i="45"/>
  <c r="J22" i="45"/>
  <c r="P21" i="45"/>
  <c r="V20" i="45"/>
  <c r="D20" i="45"/>
  <c r="J19" i="45"/>
  <c r="P18" i="45"/>
  <c r="V17" i="45"/>
  <c r="D17" i="45"/>
  <c r="J16" i="45"/>
  <c r="P15" i="45"/>
  <c r="V14" i="45"/>
  <c r="D14" i="45"/>
  <c r="J13" i="45"/>
  <c r="P12" i="45"/>
  <c r="V11" i="45"/>
  <c r="D11" i="45"/>
  <c r="J10" i="45"/>
  <c r="P9" i="45"/>
  <c r="V8" i="45"/>
  <c r="D8" i="45"/>
  <c r="J7" i="45"/>
  <c r="P6" i="45"/>
  <c r="V5" i="45"/>
  <c r="D5" i="45"/>
  <c r="J4" i="45"/>
  <c r="P3" i="45"/>
  <c r="V2" i="45"/>
  <c r="D2" i="45"/>
  <c r="J25" i="44"/>
  <c r="P24" i="44"/>
  <c r="V23" i="44"/>
  <c r="D23" i="44"/>
  <c r="J22" i="44"/>
  <c r="T21" i="44"/>
  <c r="E21" i="44"/>
  <c r="O20" i="44"/>
  <c r="Y19" i="44"/>
  <c r="J19" i="44"/>
  <c r="T18" i="44"/>
  <c r="E18" i="44"/>
  <c r="O17" i="44"/>
  <c r="Y16" i="44"/>
  <c r="J16" i="44"/>
  <c r="T15" i="44"/>
  <c r="E15" i="44"/>
  <c r="O14" i="44"/>
  <c r="Y13" i="44"/>
  <c r="J13" i="44"/>
  <c r="T12" i="44"/>
  <c r="E12" i="44"/>
  <c r="O11" i="44"/>
  <c r="Y10" i="44"/>
  <c r="J10" i="44"/>
  <c r="T9" i="44"/>
  <c r="E9" i="44"/>
  <c r="O8" i="44"/>
  <c r="Y7" i="44"/>
  <c r="J7" i="44"/>
  <c r="T6" i="44"/>
  <c r="E6" i="44"/>
  <c r="O5" i="44"/>
  <c r="Y4" i="44"/>
  <c r="J4" i="44"/>
  <c r="T3" i="44"/>
  <c r="E3" i="44"/>
  <c r="O2" i="44"/>
  <c r="Y25" i="43"/>
  <c r="J25" i="43"/>
  <c r="T24" i="43"/>
  <c r="E24" i="43"/>
  <c r="O23" i="43"/>
  <c r="Y22" i="43"/>
  <c r="J22" i="43"/>
  <c r="T21" i="43"/>
  <c r="E21" i="43"/>
  <c r="O20" i="43"/>
  <c r="Y19" i="43"/>
  <c r="J19" i="43"/>
  <c r="T18" i="43"/>
  <c r="E18" i="43"/>
  <c r="O17" i="43"/>
  <c r="Y16" i="43"/>
  <c r="J16" i="43"/>
  <c r="T15" i="43"/>
  <c r="E15" i="43"/>
  <c r="O14" i="43"/>
  <c r="Y13" i="43"/>
  <c r="J13" i="43"/>
  <c r="T12" i="43"/>
  <c r="E12" i="43"/>
  <c r="O11" i="43"/>
  <c r="Y10" i="43"/>
  <c r="J10" i="43"/>
  <c r="T9" i="43"/>
  <c r="E9" i="43"/>
  <c r="O8" i="43"/>
  <c r="Y7" i="43"/>
  <c r="J7" i="43"/>
  <c r="T6" i="43"/>
  <c r="E6" i="43"/>
  <c r="O5" i="43"/>
  <c r="Y4" i="43"/>
  <c r="J4" i="43"/>
  <c r="T3" i="43"/>
  <c r="E3" i="43"/>
  <c r="U5" i="47"/>
  <c r="S3" i="47"/>
  <c r="X25" i="46"/>
  <c r="M24" i="46"/>
  <c r="M23" i="46"/>
  <c r="L22" i="46"/>
  <c r="M21" i="46"/>
  <c r="N20" i="46"/>
  <c r="R19" i="46"/>
  <c r="S18" i="46"/>
  <c r="V17" i="46"/>
  <c r="X16" i="46"/>
  <c r="C16" i="46"/>
  <c r="D15" i="46"/>
  <c r="H14" i="46"/>
  <c r="I13" i="46"/>
  <c r="M12" i="46"/>
  <c r="N11" i="46"/>
  <c r="R10" i="46"/>
  <c r="S9" i="46"/>
  <c r="V8" i="46"/>
  <c r="X7" i="46"/>
  <c r="C7" i="46"/>
  <c r="D6" i="46"/>
  <c r="H5" i="46"/>
  <c r="I4" i="46"/>
  <c r="M3" i="46"/>
  <c r="N2" i="46"/>
  <c r="R25" i="45"/>
  <c r="S24" i="45"/>
  <c r="V23" i="45"/>
  <c r="B23" i="45"/>
  <c r="I22" i="45"/>
  <c r="N21" i="45"/>
  <c r="U20" i="45"/>
  <c r="B20" i="45"/>
  <c r="I19" i="45"/>
  <c r="N18" i="45"/>
  <c r="U17" i="45"/>
  <c r="B17" i="45"/>
  <c r="I16" i="45"/>
  <c r="N15" i="45"/>
  <c r="U14" i="45"/>
  <c r="B14" i="45"/>
  <c r="I13" i="45"/>
  <c r="N12" i="45"/>
  <c r="U11" i="45"/>
  <c r="B11" i="45"/>
  <c r="I10" i="45"/>
  <c r="N9" i="45"/>
  <c r="U8" i="45"/>
  <c r="B8" i="45"/>
  <c r="I7" i="45"/>
  <c r="N6" i="45"/>
  <c r="U5" i="45"/>
  <c r="B5" i="45"/>
  <c r="I4" i="45"/>
  <c r="N3" i="45"/>
  <c r="U2" i="45"/>
  <c r="B2" i="45"/>
  <c r="I25" i="44"/>
  <c r="N24" i="44"/>
  <c r="U23" i="44"/>
  <c r="B23" i="44"/>
  <c r="I22" i="44"/>
  <c r="S21" i="44"/>
  <c r="D21" i="44"/>
  <c r="N20" i="44"/>
  <c r="W19" i="44"/>
  <c r="I19" i="44"/>
  <c r="S18" i="44"/>
  <c r="D18" i="44"/>
  <c r="N17" i="44"/>
  <c r="W16" i="44"/>
  <c r="I16" i="44"/>
  <c r="S15" i="44"/>
  <c r="N5" i="47"/>
  <c r="M3" i="47"/>
  <c r="R25" i="46"/>
  <c r="L24" i="46"/>
  <c r="I23" i="46"/>
  <c r="I22" i="46"/>
  <c r="L21" i="46"/>
  <c r="M20" i="46"/>
  <c r="P19" i="46"/>
  <c r="R18" i="46"/>
  <c r="U17" i="46"/>
  <c r="V16" i="46"/>
  <c r="B16" i="46"/>
  <c r="C15" i="46"/>
  <c r="G14" i="46"/>
  <c r="H13" i="46"/>
  <c r="L12" i="46"/>
  <c r="M11" i="46"/>
  <c r="P10" i="46"/>
  <c r="R9" i="46"/>
  <c r="U8" i="46"/>
  <c r="V7" i="46"/>
  <c r="B7" i="46"/>
  <c r="C6" i="46"/>
  <c r="G5" i="46"/>
  <c r="H4" i="46"/>
  <c r="L3" i="46"/>
  <c r="M2" i="46"/>
  <c r="P25" i="45"/>
  <c r="R24" i="45"/>
  <c r="U23" i="45"/>
  <c r="Y22" i="45"/>
  <c r="H22" i="45"/>
  <c r="M21" i="45"/>
  <c r="T20" i="45"/>
  <c r="Y19" i="45"/>
  <c r="H19" i="45"/>
  <c r="M18" i="45"/>
  <c r="T17" i="45"/>
  <c r="Y16" i="45"/>
  <c r="H16" i="45"/>
  <c r="M15" i="45"/>
  <c r="T14" i="45"/>
  <c r="Y13" i="45"/>
  <c r="H13" i="45"/>
  <c r="M12" i="45"/>
  <c r="T11" i="45"/>
  <c r="Y10" i="45"/>
  <c r="H10" i="45"/>
  <c r="M9" i="45"/>
  <c r="T8" i="45"/>
  <c r="Y7" i="45"/>
  <c r="H7" i="45"/>
  <c r="M6" i="45"/>
  <c r="T5" i="45"/>
  <c r="Y4" i="45"/>
  <c r="H4" i="45"/>
  <c r="M3" i="45"/>
  <c r="T2" i="45"/>
  <c r="Y25" i="44"/>
  <c r="H25" i="44"/>
  <c r="M24" i="44"/>
  <c r="T23" i="44"/>
  <c r="Y22" i="44"/>
  <c r="H22" i="44"/>
  <c r="Q21" i="44"/>
  <c r="C21" i="44"/>
  <c r="M20" i="44"/>
  <c r="V19" i="44"/>
  <c r="H19" i="44"/>
  <c r="Q18" i="44"/>
  <c r="C18" i="44"/>
  <c r="M17" i="44"/>
  <c r="V16" i="44"/>
  <c r="H16" i="44"/>
  <c r="Q15" i="44"/>
  <c r="C15" i="44"/>
  <c r="M14" i="44"/>
  <c r="V13" i="44"/>
  <c r="H13" i="44"/>
  <c r="Q12" i="44"/>
  <c r="C12" i="44"/>
  <c r="M11" i="44"/>
  <c r="V10" i="44"/>
  <c r="H10" i="44"/>
  <c r="H5" i="47"/>
  <c r="L3" i="47"/>
  <c r="P25" i="46"/>
  <c r="H24" i="46"/>
  <c r="H23" i="46"/>
  <c r="H22" i="46"/>
  <c r="H21" i="46"/>
  <c r="J20" i="46"/>
  <c r="M19" i="46"/>
  <c r="O18" i="46"/>
  <c r="R17" i="46"/>
  <c r="T16" i="46"/>
  <c r="V15" i="46"/>
  <c r="Y14" i="46"/>
  <c r="C14" i="46"/>
  <c r="F13" i="46"/>
  <c r="H12" i="46"/>
  <c r="J11" i="46"/>
  <c r="M10" i="46"/>
  <c r="O9" i="46"/>
  <c r="R8" i="46"/>
  <c r="T7" i="46"/>
  <c r="V6" i="46"/>
  <c r="Y5" i="46"/>
  <c r="C5" i="46"/>
  <c r="F4" i="46"/>
  <c r="H3" i="46"/>
  <c r="J2" i="46"/>
  <c r="M25" i="45"/>
  <c r="O24" i="45"/>
  <c r="R23" i="45"/>
  <c r="W22" i="45"/>
  <c r="E22" i="45"/>
  <c r="K21" i="45"/>
  <c r="Q20" i="45"/>
  <c r="W19" i="45"/>
  <c r="E19" i="45"/>
  <c r="K18" i="45"/>
  <c r="Q17" i="45"/>
  <c r="W16" i="45"/>
  <c r="E16" i="45"/>
  <c r="K15" i="45"/>
  <c r="Q14" i="45"/>
  <c r="W13" i="45"/>
  <c r="E13" i="45"/>
  <c r="K12" i="45"/>
  <c r="Q11" i="45"/>
  <c r="W10" i="45"/>
  <c r="E10" i="45"/>
  <c r="K9" i="45"/>
  <c r="Q8" i="45"/>
  <c r="W7" i="45"/>
  <c r="E7" i="45"/>
  <c r="K6" i="45"/>
  <c r="Q5" i="45"/>
  <c r="W4" i="45"/>
  <c r="E4" i="45"/>
  <c r="K3" i="45"/>
  <c r="Q2" i="45"/>
  <c r="W25" i="44"/>
  <c r="E25" i="44"/>
  <c r="K24" i="44"/>
  <c r="Q23" i="44"/>
  <c r="W22" i="44"/>
  <c r="G22" i="44"/>
  <c r="P21" i="44"/>
  <c r="B21" i="44"/>
  <c r="K20" i="44"/>
  <c r="U19" i="44"/>
  <c r="G19" i="44"/>
  <c r="P18" i="44"/>
  <c r="B18" i="44"/>
  <c r="K17" i="44"/>
  <c r="U16" i="44"/>
  <c r="G16" i="44"/>
  <c r="P15" i="44"/>
  <c r="B15" i="44"/>
  <c r="K14" i="44"/>
  <c r="U13" i="44"/>
  <c r="G13" i="44"/>
  <c r="P12" i="44"/>
  <c r="B12" i="44"/>
  <c r="K11" i="44"/>
  <c r="U10" i="44"/>
  <c r="G10" i="44"/>
  <c r="P9" i="44"/>
  <c r="B9" i="44"/>
  <c r="K8" i="44"/>
  <c r="U7" i="44"/>
  <c r="G7" i="44"/>
  <c r="P6" i="44"/>
  <c r="B6" i="44"/>
  <c r="K5" i="44"/>
  <c r="U4" i="44"/>
  <c r="G4" i="44"/>
  <c r="P3" i="44"/>
  <c r="B3" i="44"/>
  <c r="K2" i="44"/>
  <c r="U25" i="43"/>
  <c r="G25" i="43"/>
  <c r="P24" i="43"/>
  <c r="B24" i="43"/>
  <c r="K23" i="43"/>
  <c r="U22" i="43"/>
  <c r="G22" i="43"/>
  <c r="P21" i="43"/>
  <c r="B21" i="43"/>
  <c r="K20" i="43"/>
  <c r="U19" i="43"/>
  <c r="G19" i="43"/>
  <c r="P18" i="43"/>
  <c r="B18" i="43"/>
  <c r="K17" i="43"/>
  <c r="U16" i="43"/>
  <c r="G16" i="43"/>
  <c r="P15" i="43"/>
  <c r="B15" i="43"/>
  <c r="K14" i="43"/>
  <c r="U13" i="43"/>
  <c r="G13" i="43"/>
  <c r="P12" i="43"/>
  <c r="B12" i="43"/>
  <c r="K11" i="43"/>
  <c r="U10" i="43"/>
  <c r="G10" i="43"/>
  <c r="P9" i="43"/>
  <c r="B9" i="43"/>
  <c r="K8" i="43"/>
  <c r="U7" i="43"/>
  <c r="G7" i="43"/>
  <c r="P6" i="43"/>
  <c r="B6" i="43"/>
  <c r="K5" i="43"/>
  <c r="U4" i="43"/>
  <c r="G4" i="43"/>
  <c r="P3" i="43"/>
  <c r="B3" i="43"/>
  <c r="K2" i="43"/>
  <c r="V25" i="42"/>
  <c r="I25" i="42"/>
  <c r="T24" i="42"/>
  <c r="G24" i="42"/>
  <c r="R23" i="42"/>
  <c r="F23" i="42"/>
  <c r="R22" i="42"/>
  <c r="F22" i="42"/>
  <c r="R21" i="42"/>
  <c r="F21" i="42"/>
  <c r="R20" i="42"/>
  <c r="F20" i="42"/>
  <c r="R19" i="42"/>
  <c r="F19" i="42"/>
  <c r="R18" i="42"/>
  <c r="F18" i="42"/>
  <c r="R17" i="42"/>
  <c r="F17" i="42"/>
  <c r="R16" i="42"/>
  <c r="F16" i="42"/>
  <c r="R15" i="42"/>
  <c r="F15" i="42"/>
  <c r="R14" i="42"/>
  <c r="F14" i="42"/>
  <c r="R13" i="42"/>
  <c r="F13" i="42"/>
  <c r="R12" i="42"/>
  <c r="F12" i="42"/>
  <c r="R11" i="42"/>
  <c r="F11" i="42"/>
  <c r="R10" i="42"/>
  <c r="G5" i="47"/>
  <c r="H3" i="47"/>
  <c r="M25" i="46"/>
  <c r="G24" i="46"/>
  <c r="G23" i="46"/>
  <c r="D22" i="46"/>
  <c r="G21" i="46"/>
  <c r="I20" i="46"/>
  <c r="L19" i="46"/>
  <c r="N18" i="46"/>
  <c r="P17" i="46"/>
  <c r="S16" i="46"/>
  <c r="U15" i="46"/>
  <c r="X14" i="46"/>
  <c r="B14" i="46"/>
  <c r="D13" i="46"/>
  <c r="G12" i="46"/>
  <c r="I11" i="46"/>
  <c r="L10" i="46"/>
  <c r="N9" i="46"/>
  <c r="P8" i="46"/>
  <c r="S7" i="46"/>
  <c r="U6" i="46"/>
  <c r="X5" i="46"/>
  <c r="B5" i="46"/>
  <c r="D4" i="46"/>
  <c r="G3" i="46"/>
  <c r="I2" i="46"/>
  <c r="L25" i="45"/>
  <c r="N24" i="45"/>
  <c r="P23" i="45"/>
  <c r="V22" i="45"/>
  <c r="D22" i="45"/>
  <c r="J21" i="45"/>
  <c r="P20" i="45"/>
  <c r="V19" i="45"/>
  <c r="D19" i="45"/>
  <c r="J18" i="45"/>
  <c r="P17" i="45"/>
  <c r="V16" i="45"/>
  <c r="D16" i="45"/>
  <c r="J15" i="45"/>
  <c r="P14" i="45"/>
  <c r="V13" i="45"/>
  <c r="D13" i="45"/>
  <c r="J12" i="45"/>
  <c r="P11" i="45"/>
  <c r="V10" i="45"/>
  <c r="D10" i="45"/>
  <c r="J9" i="45"/>
  <c r="P8" i="45"/>
  <c r="V7" i="45"/>
  <c r="D7" i="45"/>
  <c r="J6" i="45"/>
  <c r="P5" i="45"/>
  <c r="V4" i="45"/>
  <c r="D4" i="45"/>
  <c r="J3" i="45"/>
  <c r="P2" i="45"/>
  <c r="V25" i="44"/>
  <c r="D25" i="44"/>
  <c r="J24" i="44"/>
  <c r="P23" i="44"/>
  <c r="V22" i="44"/>
  <c r="E22" i="44"/>
  <c r="O21" i="44"/>
  <c r="Y20" i="44"/>
  <c r="J20" i="44"/>
  <c r="T19" i="44"/>
  <c r="E19" i="44"/>
  <c r="O18" i="44"/>
  <c r="Y17" i="44"/>
  <c r="J17" i="44"/>
  <c r="T16" i="44"/>
  <c r="E16" i="44"/>
  <c r="O15" i="44"/>
  <c r="Y14" i="44"/>
  <c r="J14" i="44"/>
  <c r="T13" i="44"/>
  <c r="E13" i="44"/>
  <c r="O12" i="44"/>
  <c r="Y11" i="44"/>
  <c r="J11" i="44"/>
  <c r="T10" i="44"/>
  <c r="E10" i="44"/>
  <c r="O9" i="44"/>
  <c r="Y8" i="44"/>
  <c r="J8" i="44"/>
  <c r="T7" i="44"/>
  <c r="E7" i="44"/>
  <c r="O6" i="44"/>
  <c r="Y5" i="44"/>
  <c r="J5" i="44"/>
  <c r="T4" i="44"/>
  <c r="E4" i="44"/>
  <c r="O3" i="44"/>
  <c r="Y2" i="44"/>
  <c r="J2" i="44"/>
  <c r="T25" i="43"/>
  <c r="E25" i="43"/>
  <c r="O24" i="43"/>
  <c r="Y23" i="43"/>
  <c r="J23" i="43"/>
  <c r="T22" i="43"/>
  <c r="E22" i="43"/>
  <c r="O21" i="43"/>
  <c r="Y20" i="43"/>
  <c r="J20" i="43"/>
  <c r="T19" i="43"/>
  <c r="E19" i="43"/>
  <c r="O18" i="43"/>
  <c r="Y17" i="43"/>
  <c r="J17" i="43"/>
  <c r="T16" i="43"/>
  <c r="E16" i="43"/>
  <c r="O15" i="43"/>
  <c r="Y14" i="43"/>
  <c r="J14" i="43"/>
  <c r="T13" i="43"/>
  <c r="E13" i="43"/>
  <c r="O12" i="43"/>
  <c r="Y11" i="43"/>
  <c r="J11" i="43"/>
  <c r="T10" i="43"/>
  <c r="E10" i="43"/>
  <c r="O9" i="43"/>
  <c r="Y8" i="43"/>
  <c r="J8" i="43"/>
  <c r="T7" i="43"/>
  <c r="E7" i="43"/>
  <c r="O6" i="43"/>
  <c r="Y5" i="43"/>
  <c r="J5" i="43"/>
  <c r="T4" i="43"/>
  <c r="E4" i="43"/>
  <c r="O3" i="43"/>
  <c r="Y2" i="43"/>
  <c r="J2" i="43"/>
  <c r="U25" i="42"/>
  <c r="H25" i="42"/>
  <c r="S24" i="42"/>
  <c r="E24" i="42"/>
  <c r="Q23" i="42"/>
  <c r="E23" i="42"/>
  <c r="Q22" i="42"/>
  <c r="E22" i="42"/>
  <c r="Q21" i="42"/>
  <c r="E21" i="42"/>
  <c r="Q20" i="42"/>
  <c r="E20" i="42"/>
  <c r="Q19" i="42"/>
  <c r="E19" i="42"/>
  <c r="Q18" i="42"/>
  <c r="E18" i="42"/>
  <c r="Q17" i="42"/>
  <c r="E17" i="42"/>
  <c r="Q16" i="42"/>
  <c r="E16" i="42"/>
  <c r="Q15" i="42"/>
  <c r="E15" i="42"/>
  <c r="Q14" i="42"/>
  <c r="E14" i="42"/>
  <c r="Q13" i="42"/>
  <c r="E13" i="42"/>
  <c r="Q12" i="42"/>
  <c r="E12" i="42"/>
  <c r="Q11" i="42"/>
  <c r="E11" i="42"/>
  <c r="Q10" i="42"/>
  <c r="E10" i="42"/>
  <c r="Q9" i="42"/>
  <c r="E9" i="42"/>
  <c r="Q8" i="42"/>
  <c r="E8" i="42"/>
  <c r="Q7" i="42"/>
  <c r="E7" i="42"/>
  <c r="Q6" i="42"/>
  <c r="E6" i="42"/>
  <c r="Q5" i="42"/>
  <c r="E5" i="42"/>
  <c r="Q4" i="42"/>
  <c r="E4" i="42"/>
  <c r="Q3" i="42"/>
  <c r="E3" i="42"/>
  <c r="Q2" i="42"/>
  <c r="E2" i="42"/>
  <c r="X4" i="47"/>
  <c r="D3" i="47"/>
  <c r="I25" i="46"/>
  <c r="D24" i="46"/>
  <c r="C23" i="46"/>
  <c r="C22" i="46"/>
  <c r="D21" i="46"/>
  <c r="H20" i="46"/>
  <c r="I19" i="46"/>
  <c r="M18" i="46"/>
  <c r="N17" i="46"/>
  <c r="R16" i="46"/>
  <c r="S15" i="46"/>
  <c r="V14" i="46"/>
  <c r="X13" i="46"/>
  <c r="C13" i="46"/>
  <c r="D12" i="46"/>
  <c r="H11" i="46"/>
  <c r="I10" i="46"/>
  <c r="M9" i="46"/>
  <c r="N8" i="46"/>
  <c r="R7" i="46"/>
  <c r="S6" i="46"/>
  <c r="V5" i="46"/>
  <c r="X4" i="46"/>
  <c r="C4" i="46"/>
  <c r="D3" i="46"/>
  <c r="H2" i="46"/>
  <c r="I25" i="45"/>
  <c r="M24" i="45"/>
  <c r="N23" i="45"/>
  <c r="U22" i="45"/>
  <c r="B22" i="45"/>
  <c r="I21" i="45"/>
  <c r="N20" i="45"/>
  <c r="U19" i="45"/>
  <c r="B19" i="45"/>
  <c r="I18" i="45"/>
  <c r="N17" i="45"/>
  <c r="U16" i="45"/>
  <c r="B16" i="45"/>
  <c r="I15" i="45"/>
  <c r="N14" i="45"/>
  <c r="U13" i="45"/>
  <c r="B13" i="45"/>
  <c r="I12" i="45"/>
  <c r="N11" i="45"/>
  <c r="U10" i="45"/>
  <c r="B10" i="45"/>
  <c r="I9" i="45"/>
  <c r="N8" i="45"/>
  <c r="U7" i="45"/>
  <c r="B7" i="45"/>
  <c r="I6" i="45"/>
  <c r="N5" i="45"/>
  <c r="U4" i="45"/>
  <c r="B4" i="45"/>
  <c r="I3" i="45"/>
  <c r="N2" i="45"/>
  <c r="U25" i="44"/>
  <c r="B25" i="44"/>
  <c r="I24" i="44"/>
  <c r="N23" i="44"/>
  <c r="U22" i="44"/>
  <c r="D22" i="44"/>
  <c r="N21" i="44"/>
  <c r="W20" i="44"/>
  <c r="I20" i="44"/>
  <c r="S19" i="44"/>
  <c r="D19" i="44"/>
  <c r="N18" i="44"/>
  <c r="W17" i="44"/>
  <c r="I17" i="44"/>
  <c r="R4" i="47"/>
  <c r="V2" i="47"/>
  <c r="C25" i="46"/>
  <c r="C24" i="46"/>
  <c r="B23" i="46"/>
  <c r="B22" i="46"/>
  <c r="C21" i="46"/>
  <c r="G20" i="46"/>
  <c r="H19" i="46"/>
  <c r="L18" i="46"/>
  <c r="M17" i="46"/>
  <c r="P16" i="46"/>
  <c r="R15" i="46"/>
  <c r="U14" i="46"/>
  <c r="V13" i="46"/>
  <c r="B13" i="46"/>
  <c r="C12" i="46"/>
  <c r="G11" i="46"/>
  <c r="H10" i="46"/>
  <c r="L9" i="46"/>
  <c r="M8" i="46"/>
  <c r="P7" i="46"/>
  <c r="R6" i="46"/>
  <c r="U5" i="46"/>
  <c r="V4" i="46"/>
  <c r="B4" i="46"/>
  <c r="C3" i="46"/>
  <c r="G2" i="46"/>
  <c r="H25" i="45"/>
  <c r="L24" i="45"/>
  <c r="M23" i="45"/>
  <c r="T22" i="45"/>
  <c r="Y21" i="45"/>
  <c r="H21" i="45"/>
  <c r="M20" i="45"/>
  <c r="T19" i="45"/>
  <c r="Y18" i="45"/>
  <c r="H18" i="45"/>
  <c r="M17" i="45"/>
  <c r="T16" i="45"/>
  <c r="Y15" i="45"/>
  <c r="H15" i="45"/>
  <c r="M14" i="45"/>
  <c r="T13" i="45"/>
  <c r="Y12" i="45"/>
  <c r="H12" i="45"/>
  <c r="M11" i="45"/>
  <c r="T10" i="45"/>
  <c r="Y9" i="45"/>
  <c r="H9" i="45"/>
  <c r="M8" i="45"/>
  <c r="T7" i="45"/>
  <c r="Y6" i="45"/>
  <c r="H6" i="45"/>
  <c r="M5" i="45"/>
  <c r="T4" i="45"/>
  <c r="Y3" i="45"/>
  <c r="H3" i="45"/>
  <c r="M2" i="45"/>
  <c r="T25" i="44"/>
  <c r="Y24" i="44"/>
  <c r="H24" i="44"/>
  <c r="M23" i="44"/>
  <c r="T22" i="44"/>
  <c r="C22" i="44"/>
  <c r="M21" i="44"/>
  <c r="V20" i="44"/>
  <c r="H20" i="44"/>
  <c r="Q19" i="44"/>
  <c r="C19" i="44"/>
  <c r="M18" i="44"/>
  <c r="V17" i="44"/>
  <c r="H17" i="44"/>
  <c r="Q16" i="44"/>
  <c r="C16" i="44"/>
  <c r="M15" i="44"/>
  <c r="V14" i="44"/>
  <c r="H14" i="44"/>
  <c r="Q13" i="44"/>
  <c r="C13" i="44"/>
  <c r="M12" i="44"/>
  <c r="V11" i="44"/>
  <c r="H11" i="44"/>
  <c r="P4" i="47"/>
  <c r="U2" i="47"/>
  <c r="B25" i="46"/>
  <c r="X23" i="46"/>
  <c r="X22" i="46"/>
  <c r="V21" i="46"/>
  <c r="Y20" i="46"/>
  <c r="C20" i="46"/>
  <c r="F19" i="46"/>
  <c r="H18" i="46"/>
  <c r="J17" i="46"/>
  <c r="M16" i="46"/>
  <c r="O15" i="46"/>
  <c r="R14" i="46"/>
  <c r="T13" i="46"/>
  <c r="V12" i="46"/>
  <c r="Y11" i="46"/>
  <c r="C11" i="46"/>
  <c r="F10" i="46"/>
  <c r="H9" i="46"/>
  <c r="J8" i="46"/>
  <c r="M7" i="46"/>
  <c r="O6" i="46"/>
  <c r="R5" i="46"/>
  <c r="T4" i="46"/>
  <c r="V3" i="46"/>
  <c r="Y2" i="46"/>
  <c r="C2" i="46"/>
  <c r="F25" i="45"/>
  <c r="H24" i="45"/>
  <c r="K23" i="45"/>
  <c r="Q22" i="45"/>
  <c r="W21" i="45"/>
  <c r="E21" i="45"/>
  <c r="K20" i="45"/>
  <c r="Q19" i="45"/>
  <c r="W18" i="45"/>
  <c r="E18" i="45"/>
  <c r="K17" i="45"/>
  <c r="Q16" i="45"/>
  <c r="W15" i="45"/>
  <c r="E15" i="45"/>
  <c r="K14" i="45"/>
  <c r="Q13" i="45"/>
  <c r="W12" i="45"/>
  <c r="E12" i="45"/>
  <c r="K11" i="45"/>
  <c r="Q10" i="45"/>
  <c r="W9" i="45"/>
  <c r="E9" i="45"/>
  <c r="K8" i="45"/>
  <c r="Q7" i="45"/>
  <c r="W6" i="45"/>
  <c r="E6" i="45"/>
  <c r="K5" i="45"/>
  <c r="Q4" i="45"/>
  <c r="W3" i="45"/>
  <c r="E3" i="45"/>
  <c r="K2" i="45"/>
  <c r="Q25" i="44"/>
  <c r="W24" i="44"/>
  <c r="E24" i="44"/>
  <c r="K23" i="44"/>
  <c r="Q22" i="44"/>
  <c r="B22" i="44"/>
  <c r="K21" i="44"/>
  <c r="U20" i="44"/>
  <c r="G20" i="44"/>
  <c r="P19" i="44"/>
  <c r="B19" i="44"/>
  <c r="K18" i="44"/>
  <c r="U17" i="44"/>
  <c r="G17" i="44"/>
  <c r="P16" i="44"/>
  <c r="B16" i="44"/>
  <c r="K15" i="44"/>
  <c r="U14" i="44"/>
  <c r="G14" i="44"/>
  <c r="P13" i="44"/>
  <c r="B13" i="44"/>
  <c r="K12" i="44"/>
  <c r="U11" i="44"/>
  <c r="G11" i="44"/>
  <c r="P10" i="44"/>
  <c r="B10" i="44"/>
  <c r="K9" i="44"/>
  <c r="U8" i="44"/>
  <c r="G8" i="44"/>
  <c r="P7" i="44"/>
  <c r="B7" i="44"/>
  <c r="K6" i="44"/>
  <c r="U5" i="44"/>
  <c r="G5" i="44"/>
  <c r="P4" i="44"/>
  <c r="B4" i="44"/>
  <c r="K3" i="44"/>
  <c r="U2" i="44"/>
  <c r="G2" i="44"/>
  <c r="P25" i="43"/>
  <c r="B25" i="43"/>
  <c r="K24" i="43"/>
  <c r="U23" i="43"/>
  <c r="G23" i="43"/>
  <c r="P22" i="43"/>
  <c r="B22" i="43"/>
  <c r="K21" i="43"/>
  <c r="U20" i="43"/>
  <c r="G20" i="43"/>
  <c r="P19" i="43"/>
  <c r="B19" i="43"/>
  <c r="K18" i="43"/>
  <c r="U17" i="43"/>
  <c r="G17" i="43"/>
  <c r="P16" i="43"/>
  <c r="B16" i="43"/>
  <c r="K15" i="43"/>
  <c r="U14" i="43"/>
  <c r="G14" i="43"/>
  <c r="P13" i="43"/>
  <c r="B13" i="43"/>
  <c r="K12" i="43"/>
  <c r="U11" i="43"/>
  <c r="G11" i="43"/>
  <c r="P10" i="43"/>
  <c r="B10" i="43"/>
  <c r="K9" i="43"/>
  <c r="U8" i="43"/>
  <c r="G8" i="43"/>
  <c r="P7" i="43"/>
  <c r="B7" i="43"/>
  <c r="K6" i="43"/>
  <c r="U5" i="43"/>
  <c r="G5" i="43"/>
  <c r="P4" i="43"/>
  <c r="B4" i="43"/>
  <c r="K3" i="43"/>
  <c r="U2" i="43"/>
  <c r="G2" i="43"/>
  <c r="Q25" i="42"/>
  <c r="D25" i="42"/>
  <c r="O24" i="42"/>
  <c r="B24" i="42"/>
  <c r="N23" i="42"/>
  <c r="B23" i="42"/>
  <c r="N22" i="42"/>
  <c r="B22" i="42"/>
  <c r="N21" i="42"/>
  <c r="B21" i="42"/>
  <c r="N20" i="42"/>
  <c r="B20" i="42"/>
  <c r="N19" i="42"/>
  <c r="B19" i="42"/>
  <c r="N18" i="42"/>
  <c r="B18" i="42"/>
  <c r="N17" i="42"/>
  <c r="B17" i="42"/>
  <c r="N16" i="42"/>
  <c r="B16" i="42"/>
  <c r="N15" i="42"/>
  <c r="B15" i="42"/>
  <c r="N14" i="42"/>
  <c r="B14" i="42"/>
  <c r="N13" i="42"/>
  <c r="B13" i="42"/>
  <c r="N12" i="42"/>
  <c r="B12" i="42"/>
  <c r="N11" i="42"/>
  <c r="B11" i="42"/>
  <c r="N10" i="42"/>
  <c r="M4" i="47"/>
  <c r="R2" i="47"/>
  <c r="V24" i="46"/>
  <c r="V23" i="46"/>
  <c r="V22" i="46"/>
  <c r="U21" i="46"/>
  <c r="X20" i="46"/>
  <c r="B20" i="46"/>
  <c r="D19" i="46"/>
  <c r="G18" i="46"/>
  <c r="I17" i="46"/>
  <c r="L16" i="46"/>
  <c r="N15" i="46"/>
  <c r="P14" i="46"/>
  <c r="S13" i="46"/>
  <c r="U12" i="46"/>
  <c r="X11" i="46"/>
  <c r="B11" i="46"/>
  <c r="D10" i="46"/>
  <c r="G9" i="46"/>
  <c r="I8" i="46"/>
  <c r="L7" i="46"/>
  <c r="N6" i="46"/>
  <c r="P5" i="46"/>
  <c r="S4" i="46"/>
  <c r="U3" i="46"/>
  <c r="X2" i="46"/>
  <c r="B2" i="46"/>
  <c r="D25" i="45"/>
  <c r="G24" i="45"/>
  <c r="J23" i="45"/>
  <c r="P22" i="45"/>
  <c r="V21" i="45"/>
  <c r="D21" i="45"/>
  <c r="J20" i="45"/>
  <c r="P19" i="45"/>
  <c r="V18" i="45"/>
  <c r="D18" i="45"/>
  <c r="J17" i="45"/>
  <c r="P16" i="45"/>
  <c r="V15" i="45"/>
  <c r="D15" i="45"/>
  <c r="J14" i="45"/>
  <c r="P13" i="45"/>
  <c r="V12" i="45"/>
  <c r="D12" i="45"/>
  <c r="J11" i="45"/>
  <c r="P10" i="45"/>
  <c r="V9" i="45"/>
  <c r="D9" i="45"/>
  <c r="J8" i="45"/>
  <c r="P7" i="45"/>
  <c r="V6" i="45"/>
  <c r="D6" i="45"/>
  <c r="J5" i="45"/>
  <c r="P4" i="45"/>
  <c r="V3" i="45"/>
  <c r="D3" i="45"/>
  <c r="J2" i="45"/>
  <c r="P25" i="44"/>
  <c r="V24" i="44"/>
  <c r="D24" i="44"/>
  <c r="J23" i="44"/>
  <c r="P22" i="44"/>
  <c r="Y21" i="44"/>
  <c r="J21" i="44"/>
  <c r="T20" i="44"/>
  <c r="E20" i="44"/>
  <c r="O19" i="44"/>
  <c r="Y18" i="44"/>
  <c r="J18" i="44"/>
  <c r="T17" i="44"/>
  <c r="E17" i="44"/>
  <c r="O16" i="44"/>
  <c r="Y15" i="44"/>
  <c r="J15" i="44"/>
  <c r="T14" i="44"/>
  <c r="E14" i="44"/>
  <c r="O13" i="44"/>
  <c r="Y12" i="44"/>
  <c r="J12" i="44"/>
  <c r="T11" i="44"/>
  <c r="E11" i="44"/>
  <c r="I4" i="47"/>
  <c r="N2" i="47"/>
  <c r="U24" i="46"/>
  <c r="U23" i="46"/>
  <c r="S22" i="46"/>
  <c r="S21" i="46"/>
  <c r="V20" i="46"/>
  <c r="X19" i="46"/>
  <c r="C19" i="46"/>
  <c r="D18" i="46"/>
  <c r="H17" i="46"/>
  <c r="I16" i="46"/>
  <c r="M15" i="46"/>
  <c r="N14" i="46"/>
  <c r="R13" i="46"/>
  <c r="S12" i="46"/>
  <c r="V11" i="46"/>
  <c r="X10" i="46"/>
  <c r="C10" i="46"/>
  <c r="D9" i="46"/>
  <c r="H8" i="46"/>
  <c r="I7" i="46"/>
  <c r="M6" i="46"/>
  <c r="N5" i="46"/>
  <c r="R4" i="46"/>
  <c r="S3" i="46"/>
  <c r="V2" i="46"/>
  <c r="X25" i="45"/>
  <c r="C25" i="45"/>
  <c r="D24" i="45"/>
  <c r="I23" i="45"/>
  <c r="N22" i="45"/>
  <c r="U21" i="45"/>
  <c r="B21" i="45"/>
  <c r="I20" i="45"/>
  <c r="N19" i="45"/>
  <c r="U18" i="45"/>
  <c r="B18" i="45"/>
  <c r="I17" i="45"/>
  <c r="N16" i="45"/>
  <c r="U15" i="45"/>
  <c r="B15" i="45"/>
  <c r="I14" i="45"/>
  <c r="N13" i="45"/>
  <c r="U12" i="45"/>
  <c r="B12" i="45"/>
  <c r="I11" i="45"/>
  <c r="N10" i="45"/>
  <c r="U9" i="45"/>
  <c r="B9" i="45"/>
  <c r="I8" i="45"/>
  <c r="N7" i="45"/>
  <c r="U6" i="45"/>
  <c r="B6" i="45"/>
  <c r="I5" i="45"/>
  <c r="N4" i="45"/>
  <c r="U3" i="45"/>
  <c r="B3" i="45"/>
  <c r="I2" i="45"/>
  <c r="N25" i="44"/>
  <c r="U24" i="44"/>
  <c r="B24" i="44"/>
  <c r="I23" i="44"/>
  <c r="N22" i="44"/>
  <c r="W21" i="44"/>
  <c r="I21" i="44"/>
  <c r="S20" i="44"/>
  <c r="D20" i="44"/>
  <c r="N19" i="44"/>
  <c r="W18" i="44"/>
  <c r="I18" i="44"/>
  <c r="S17" i="44"/>
  <c r="D17" i="44"/>
  <c r="N16" i="44"/>
  <c r="W15" i="44"/>
  <c r="I15" i="44"/>
  <c r="S14" i="44"/>
  <c r="D14" i="44"/>
  <c r="N13" i="44"/>
  <c r="W12" i="44"/>
  <c r="I12" i="44"/>
  <c r="S11" i="44"/>
  <c r="D11" i="44"/>
  <c r="N10" i="44"/>
  <c r="W9" i="44"/>
  <c r="I9" i="44"/>
  <c r="S8" i="44"/>
  <c r="D8" i="44"/>
  <c r="N7" i="44"/>
  <c r="W6" i="44"/>
  <c r="I6" i="44"/>
  <c r="S5" i="44"/>
  <c r="D5" i="44"/>
  <c r="N4" i="44"/>
  <c r="W3" i="44"/>
  <c r="I3" i="44"/>
  <c r="S2" i="44"/>
  <c r="D2" i="44"/>
  <c r="N25" i="43"/>
  <c r="W24" i="43"/>
  <c r="I24" i="43"/>
  <c r="S23" i="43"/>
  <c r="D23" i="43"/>
  <c r="N22" i="43"/>
  <c r="W21" i="43"/>
  <c r="I21" i="43"/>
  <c r="S20" i="43"/>
  <c r="D20" i="43"/>
  <c r="N19" i="43"/>
  <c r="W18" i="43"/>
  <c r="I18" i="43"/>
  <c r="S17" i="43"/>
  <c r="D17" i="43"/>
  <c r="N16" i="43"/>
  <c r="W15" i="43"/>
  <c r="I15" i="43"/>
  <c r="S14" i="43"/>
  <c r="D14" i="43"/>
  <c r="N13" i="43"/>
  <c r="W12" i="43"/>
  <c r="I12" i="43"/>
  <c r="S11" i="43"/>
  <c r="D11" i="43"/>
  <c r="N10" i="43"/>
  <c r="W9" i="43"/>
  <c r="I9" i="43"/>
  <c r="S8" i="43"/>
  <c r="D8" i="43"/>
  <c r="N7" i="43"/>
  <c r="W6" i="43"/>
  <c r="I6" i="43"/>
  <c r="S5" i="43"/>
  <c r="D5" i="43"/>
  <c r="N4" i="43"/>
  <c r="W3" i="43"/>
  <c r="C4" i="47"/>
  <c r="H2" i="47"/>
  <c r="S24" i="46"/>
  <c r="R23" i="46"/>
  <c r="R22" i="46"/>
  <c r="R21" i="46"/>
  <c r="U20" i="46"/>
  <c r="V19" i="46"/>
  <c r="B19" i="46"/>
  <c r="C18" i="46"/>
  <c r="G17" i="46"/>
  <c r="H16" i="46"/>
  <c r="L15" i="46"/>
  <c r="M14" i="46"/>
  <c r="P13" i="46"/>
  <c r="R12" i="46"/>
  <c r="U11" i="46"/>
  <c r="V10" i="46"/>
  <c r="B10" i="46"/>
  <c r="C9" i="46"/>
  <c r="G8" i="46"/>
  <c r="H7" i="46"/>
  <c r="L6" i="46"/>
  <c r="M5" i="46"/>
  <c r="P4" i="46"/>
  <c r="R3" i="46"/>
  <c r="U2" i="46"/>
  <c r="V25" i="45"/>
  <c r="B25" i="45"/>
  <c r="C24" i="45"/>
  <c r="H23" i="45"/>
  <c r="M22" i="45"/>
  <c r="T21" i="45"/>
  <c r="Y20" i="45"/>
  <c r="H20" i="45"/>
  <c r="M19" i="45"/>
  <c r="T18" i="45"/>
  <c r="Y17" i="45"/>
  <c r="H17" i="45"/>
  <c r="M16" i="45"/>
  <c r="T15" i="45"/>
  <c r="Y14" i="45"/>
  <c r="H14" i="45"/>
  <c r="M13" i="45"/>
  <c r="T12" i="45"/>
  <c r="Y11" i="45"/>
  <c r="H11" i="45"/>
  <c r="M10" i="45"/>
  <c r="T9" i="45"/>
  <c r="Y8" i="45"/>
  <c r="H8" i="45"/>
  <c r="M7" i="45"/>
  <c r="T6" i="45"/>
  <c r="Y5" i="45"/>
  <c r="H5" i="45"/>
  <c r="M4" i="45"/>
  <c r="T3" i="45"/>
  <c r="Y2" i="45"/>
  <c r="H2" i="45"/>
  <c r="M25" i="44"/>
  <c r="T24" i="44"/>
  <c r="Y23" i="44"/>
  <c r="H23" i="44"/>
  <c r="M22" i="44"/>
  <c r="V21" i="44"/>
  <c r="H21" i="44"/>
  <c r="Q20" i="44"/>
  <c r="C20" i="44"/>
  <c r="M19" i="44"/>
  <c r="V18" i="44"/>
  <c r="H18" i="44"/>
  <c r="Q17" i="44"/>
  <c r="C17" i="44"/>
  <c r="M16" i="44"/>
  <c r="V15" i="44"/>
  <c r="H15" i="44"/>
  <c r="Q14" i="44"/>
  <c r="C14" i="44"/>
  <c r="M13" i="44"/>
  <c r="V12" i="44"/>
  <c r="H12" i="44"/>
  <c r="Q11" i="44"/>
  <c r="C11" i="44"/>
  <c r="M10" i="44"/>
  <c r="V9" i="44"/>
  <c r="H9" i="44"/>
  <c r="Q8" i="44"/>
  <c r="C8" i="44"/>
  <c r="M7" i="44"/>
  <c r="V6" i="44"/>
  <c r="H6" i="44"/>
  <c r="Q5" i="44"/>
  <c r="C5" i="44"/>
  <c r="M4" i="44"/>
  <c r="V3" i="44"/>
  <c r="H3" i="44"/>
  <c r="Q2" i="44"/>
  <c r="C2" i="44"/>
  <c r="M25" i="43"/>
  <c r="V24" i="43"/>
  <c r="H24" i="43"/>
  <c r="Q23" i="43"/>
  <c r="C23" i="43"/>
  <c r="M22" i="43"/>
  <c r="V21" i="43"/>
  <c r="H21" i="43"/>
  <c r="Q20" i="43"/>
  <c r="C20" i="43"/>
  <c r="M19" i="43"/>
  <c r="V18" i="43"/>
  <c r="H18" i="43"/>
  <c r="Q17" i="43"/>
  <c r="C17" i="43"/>
  <c r="M16" i="43"/>
  <c r="V15" i="43"/>
  <c r="H15" i="43"/>
  <c r="Q14" i="43"/>
  <c r="C14" i="43"/>
  <c r="M13" i="43"/>
  <c r="V12" i="43"/>
  <c r="H12" i="43"/>
  <c r="Q11" i="43"/>
  <c r="C11" i="43"/>
  <c r="M10" i="43"/>
  <c r="V9" i="43"/>
  <c r="H9" i="43"/>
  <c r="Q8" i="43"/>
  <c r="C8" i="43"/>
  <c r="M7" i="43"/>
  <c r="V6" i="43"/>
  <c r="H6" i="43"/>
  <c r="Q5" i="43"/>
  <c r="C5" i="43"/>
  <c r="M4" i="43"/>
  <c r="V3" i="43"/>
  <c r="H3" i="43"/>
  <c r="Q2" i="43"/>
  <c r="C2" i="43"/>
  <c r="N25" i="42"/>
  <c r="Y24" i="42"/>
  <c r="L24" i="42"/>
  <c r="W23" i="42"/>
  <c r="K23" i="42"/>
  <c r="W22" i="42"/>
  <c r="K22" i="42"/>
  <c r="W21" i="42"/>
  <c r="K21" i="42"/>
  <c r="W20" i="42"/>
  <c r="K20" i="42"/>
  <c r="W19" i="42"/>
  <c r="K19" i="42"/>
  <c r="W18" i="42"/>
  <c r="K18" i="42"/>
  <c r="W17" i="42"/>
  <c r="K17" i="42"/>
  <c r="W16" i="42"/>
  <c r="K16" i="42"/>
  <c r="W15" i="42"/>
  <c r="K15" i="42"/>
  <c r="W14" i="42"/>
  <c r="K14" i="42"/>
  <c r="W13" i="42"/>
  <c r="K13" i="42"/>
  <c r="W12" i="42"/>
  <c r="K12" i="42"/>
  <c r="W11" i="42"/>
  <c r="K11" i="42"/>
  <c r="W10" i="42"/>
  <c r="K10" i="42"/>
  <c r="W9" i="42"/>
  <c r="K9" i="42"/>
  <c r="W8" i="42"/>
  <c r="K8" i="42"/>
  <c r="W7" i="42"/>
  <c r="K7" i="42"/>
  <c r="W6" i="42"/>
  <c r="K6" i="42"/>
  <c r="W5" i="42"/>
  <c r="K5" i="42"/>
  <c r="W4" i="42"/>
  <c r="K4" i="42"/>
  <c r="W3" i="42"/>
  <c r="K3" i="42"/>
  <c r="W2" i="42"/>
  <c r="K2" i="42"/>
  <c r="M2" i="42"/>
  <c r="C3" i="42"/>
  <c r="R3" i="42"/>
  <c r="H4" i="42"/>
  <c r="V4" i="42"/>
  <c r="M5" i="42"/>
  <c r="C6" i="42"/>
  <c r="R6" i="42"/>
  <c r="H7" i="42"/>
  <c r="V7" i="42"/>
  <c r="M8" i="42"/>
  <c r="C9" i="42"/>
  <c r="R9" i="42"/>
  <c r="H10" i="42"/>
  <c r="Y10" i="42"/>
  <c r="T11" i="42"/>
  <c r="M12" i="42"/>
  <c r="H13" i="42"/>
  <c r="Y13" i="42"/>
  <c r="T14" i="42"/>
  <c r="M15" i="42"/>
  <c r="H16" i="42"/>
  <c r="Y16" i="42"/>
  <c r="T17" i="42"/>
  <c r="M18" i="42"/>
  <c r="H19" i="42"/>
  <c r="Y19" i="42"/>
  <c r="T20" i="42"/>
  <c r="M21" i="42"/>
  <c r="H22" i="42"/>
  <c r="Y22" i="42"/>
  <c r="T23" i="42"/>
  <c r="N24" i="42"/>
  <c r="K25" i="42"/>
  <c r="E2" i="43"/>
  <c r="D3" i="43"/>
  <c r="H4" i="43"/>
  <c r="M5" i="43"/>
  <c r="Q6" i="43"/>
  <c r="V7" i="43"/>
  <c r="C9" i="43"/>
  <c r="H10" i="43"/>
  <c r="M11" i="43"/>
  <c r="Q12" i="43"/>
  <c r="V13" i="43"/>
  <c r="C15" i="43"/>
  <c r="H16" i="43"/>
  <c r="M17" i="43"/>
  <c r="Q18" i="43"/>
  <c r="V19" i="43"/>
  <c r="C21" i="43"/>
  <c r="H22" i="43"/>
  <c r="M23" i="43"/>
  <c r="Q24" i="43"/>
  <c r="V25" i="43"/>
  <c r="C3" i="44"/>
  <c r="H4" i="44"/>
  <c r="M5" i="44"/>
  <c r="Q6" i="44"/>
  <c r="V7" i="44"/>
  <c r="C9" i="44"/>
  <c r="I10" i="44"/>
  <c r="G12" i="44"/>
  <c r="D16" i="44"/>
  <c r="S16" i="44"/>
  <c r="S9" i="11"/>
  <c r="G9" i="11"/>
  <c r="R8" i="11"/>
  <c r="F8" i="11"/>
  <c r="F9" i="11"/>
  <c r="S10" i="11"/>
  <c r="G10" i="11"/>
  <c r="R9" i="11"/>
  <c r="S11" i="11"/>
  <c r="G11" i="11"/>
  <c r="R10" i="11"/>
  <c r="F10" i="11"/>
  <c r="O8" i="11"/>
  <c r="O9" i="11"/>
  <c r="M8" i="11"/>
  <c r="O11" i="11"/>
  <c r="B2" i="30"/>
  <c r="C12" i="30" l="1"/>
  <c r="D12" i="30" s="1"/>
  <c r="C24" i="30"/>
  <c r="D24" i="30" s="1"/>
  <c r="C2" i="30"/>
  <c r="D2" i="30" s="1"/>
  <c r="B3" i="30"/>
  <c r="C3" i="30" s="1"/>
  <c r="D3" i="30" s="1"/>
  <c r="B4" i="30"/>
  <c r="C4" i="30" s="1"/>
  <c r="D4" i="30" s="1"/>
  <c r="B5" i="30"/>
  <c r="C5" i="30" s="1"/>
  <c r="D5" i="30" s="1"/>
  <c r="B6" i="30"/>
  <c r="C6" i="30" s="1"/>
  <c r="D6" i="30" s="1"/>
  <c r="B7" i="30"/>
  <c r="C7" i="30" s="1"/>
  <c r="D7" i="30" s="1"/>
  <c r="B8" i="30"/>
  <c r="C8" i="30" s="1"/>
  <c r="D8" i="30" s="1"/>
  <c r="B9" i="30"/>
  <c r="C9" i="30" s="1"/>
  <c r="D9" i="30" s="1"/>
  <c r="B10" i="30"/>
  <c r="C10" i="30" s="1"/>
  <c r="D10" i="30" s="1"/>
  <c r="B11" i="30"/>
  <c r="C11" i="30" s="1"/>
  <c r="D11" i="30" s="1"/>
  <c r="B12" i="30"/>
  <c r="B13" i="30"/>
  <c r="C13" i="30" s="1"/>
  <c r="D13" i="30" s="1"/>
  <c r="B14" i="30"/>
  <c r="C14" i="30" s="1"/>
  <c r="D14" i="30" s="1"/>
  <c r="B15" i="30"/>
  <c r="C15" i="30" s="1"/>
  <c r="D15" i="30" s="1"/>
  <c r="B16" i="30"/>
  <c r="C16" i="30" s="1"/>
  <c r="D16" i="30" s="1"/>
  <c r="B17" i="30"/>
  <c r="C17" i="30" s="1"/>
  <c r="D17" i="30" s="1"/>
  <c r="B18" i="30"/>
  <c r="C18" i="30" s="1"/>
  <c r="D18" i="30" s="1"/>
  <c r="B19" i="30"/>
  <c r="C19" i="30" s="1"/>
  <c r="D19" i="30" s="1"/>
  <c r="B20" i="30"/>
  <c r="C20" i="30" s="1"/>
  <c r="D20" i="30" s="1"/>
  <c r="B21" i="30"/>
  <c r="C21" i="30" s="1"/>
  <c r="D21" i="30" s="1"/>
  <c r="B22" i="30"/>
  <c r="C22" i="30" s="1"/>
  <c r="D22" i="30" s="1"/>
  <c r="B23" i="30"/>
  <c r="C23" i="30" s="1"/>
  <c r="D23" i="30" s="1"/>
  <c r="B24" i="30"/>
  <c r="B25" i="30"/>
  <c r="C25" i="30" s="1"/>
  <c r="D25" i="30" s="1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Y25" i="28" l="1"/>
  <c r="M25" i="28"/>
  <c r="Y24" i="28"/>
  <c r="M24" i="28"/>
  <c r="Y23" i="28"/>
  <c r="M23" i="28"/>
  <c r="Y22" i="28"/>
  <c r="M22" i="28"/>
  <c r="Y21" i="28"/>
  <c r="M21" i="28"/>
  <c r="Y20" i="28"/>
  <c r="M20" i="28"/>
  <c r="Y19" i="28"/>
  <c r="M19" i="28"/>
  <c r="Y18" i="28"/>
  <c r="M18" i="28"/>
  <c r="Y17" i="28"/>
  <c r="M17" i="28"/>
  <c r="Y16" i="28"/>
  <c r="M16" i="28"/>
  <c r="Y15" i="28"/>
  <c r="M15" i="28"/>
  <c r="Y14" i="28"/>
  <c r="M14" i="28"/>
  <c r="Y13" i="28"/>
  <c r="M13" i="28"/>
  <c r="X25" i="28"/>
  <c r="L25" i="28"/>
  <c r="X24" i="28"/>
  <c r="L24" i="28"/>
  <c r="X23" i="28"/>
  <c r="L23" i="28"/>
  <c r="X22" i="28"/>
  <c r="L22" i="28"/>
  <c r="X21" i="28"/>
  <c r="L21" i="28"/>
  <c r="X20" i="28"/>
  <c r="L20" i="28"/>
  <c r="X19" i="28"/>
  <c r="L19" i="28"/>
  <c r="X18" i="28"/>
  <c r="L18" i="28"/>
  <c r="X17" i="28"/>
  <c r="L17" i="28"/>
  <c r="X16" i="28"/>
  <c r="L16" i="28"/>
  <c r="X15" i="28"/>
  <c r="L15" i="28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25" i="27"/>
  <c r="L25" i="27"/>
  <c r="X24" i="27"/>
  <c r="L24" i="27"/>
  <c r="X23" i="27"/>
  <c r="L23" i="27"/>
  <c r="X22" i="27"/>
  <c r="L22" i="27"/>
  <c r="X21" i="27"/>
  <c r="L21" i="27"/>
  <c r="X20" i="27"/>
  <c r="L20" i="27"/>
  <c r="X19" i="27"/>
  <c r="L19" i="27"/>
  <c r="X18" i="27"/>
  <c r="L18" i="27"/>
  <c r="X17" i="27"/>
  <c r="L17" i="27"/>
  <c r="X16" i="27"/>
  <c r="L16" i="27"/>
  <c r="X15" i="27"/>
  <c r="L15" i="27"/>
  <c r="X14" i="27"/>
  <c r="L14" i="27"/>
  <c r="X13" i="27"/>
  <c r="L13" i="27"/>
  <c r="X12" i="27"/>
  <c r="L12" i="27"/>
  <c r="X11" i="27"/>
  <c r="L11" i="27"/>
  <c r="X10" i="27"/>
  <c r="L10" i="27"/>
  <c r="X9" i="27"/>
  <c r="L9" i="27"/>
  <c r="X8" i="27"/>
  <c r="L8" i="27"/>
  <c r="X7" i="27"/>
  <c r="W25" i="28"/>
  <c r="K25" i="28"/>
  <c r="W24" i="28"/>
  <c r="K24" i="28"/>
  <c r="W23" i="28"/>
  <c r="K23" i="28"/>
  <c r="W22" i="28"/>
  <c r="K22" i="28"/>
  <c r="W21" i="28"/>
  <c r="K21" i="28"/>
  <c r="W20" i="28"/>
  <c r="K20" i="28"/>
  <c r="W19" i="28"/>
  <c r="K19" i="28"/>
  <c r="W18" i="28"/>
  <c r="K18" i="28"/>
  <c r="W17" i="28"/>
  <c r="K17" i="28"/>
  <c r="W16" i="28"/>
  <c r="K16" i="28"/>
  <c r="W15" i="28"/>
  <c r="K15" i="28"/>
  <c r="W14" i="28"/>
  <c r="K14" i="28"/>
  <c r="W13" i="28"/>
  <c r="K13" i="28"/>
  <c r="W12" i="28"/>
  <c r="K12" i="28"/>
  <c r="W11" i="28"/>
  <c r="K11" i="28"/>
  <c r="W10" i="28"/>
  <c r="K10" i="28"/>
  <c r="W9" i="28"/>
  <c r="K9" i="28"/>
  <c r="W8" i="28"/>
  <c r="K8" i="28"/>
  <c r="W7" i="28"/>
  <c r="K7" i="28"/>
  <c r="W6" i="28"/>
  <c r="K6" i="28"/>
  <c r="W5" i="28"/>
  <c r="K5" i="28"/>
  <c r="W4" i="28"/>
  <c r="K4" i="28"/>
  <c r="W3" i="28"/>
  <c r="K3" i="28"/>
  <c r="W2" i="28"/>
  <c r="K2" i="28"/>
  <c r="W25" i="27"/>
  <c r="K25" i="27"/>
  <c r="W24" i="27"/>
  <c r="K24" i="27"/>
  <c r="W23" i="27"/>
  <c r="K23" i="27"/>
  <c r="W22" i="27"/>
  <c r="K22" i="27"/>
  <c r="W21" i="27"/>
  <c r="K21" i="27"/>
  <c r="W20" i="27"/>
  <c r="K20" i="27"/>
  <c r="W19" i="27"/>
  <c r="K19" i="27"/>
  <c r="W18" i="27"/>
  <c r="K18" i="27"/>
  <c r="W17" i="27"/>
  <c r="K17" i="27"/>
  <c r="W16" i="27"/>
  <c r="K16" i="27"/>
  <c r="W15" i="27"/>
  <c r="K15" i="27"/>
  <c r="W14" i="27"/>
  <c r="K14" i="27"/>
  <c r="W13" i="27"/>
  <c r="K13" i="27"/>
  <c r="W12" i="27"/>
  <c r="K12" i="27"/>
  <c r="W11" i="27"/>
  <c r="K11" i="27"/>
  <c r="W10" i="27"/>
  <c r="K10" i="27"/>
  <c r="W9" i="27"/>
  <c r="K9" i="27"/>
  <c r="W8" i="27"/>
  <c r="K8" i="27"/>
  <c r="W7" i="27"/>
  <c r="V25" i="28"/>
  <c r="J25" i="28"/>
  <c r="V24" i="28"/>
  <c r="J24" i="28"/>
  <c r="V23" i="28"/>
  <c r="J23" i="28"/>
  <c r="V22" i="28"/>
  <c r="J22" i="28"/>
  <c r="V21" i="28"/>
  <c r="J21" i="28"/>
  <c r="V20" i="28"/>
  <c r="J20" i="28"/>
  <c r="V19" i="28"/>
  <c r="J19" i="28"/>
  <c r="V18" i="28"/>
  <c r="J18" i="28"/>
  <c r="V17" i="28"/>
  <c r="J17" i="28"/>
  <c r="V16" i="28"/>
  <c r="J16" i="28"/>
  <c r="V15" i="28"/>
  <c r="J15" i="28"/>
  <c r="V14" i="28"/>
  <c r="J14" i="28"/>
  <c r="V13" i="28"/>
  <c r="J13" i="28"/>
  <c r="V12" i="28"/>
  <c r="J12" i="28"/>
  <c r="V11" i="28"/>
  <c r="J11" i="28"/>
  <c r="V10" i="28"/>
  <c r="J10" i="28"/>
  <c r="V9" i="28"/>
  <c r="J9" i="28"/>
  <c r="V8" i="28"/>
  <c r="J8" i="28"/>
  <c r="V7" i="28"/>
  <c r="J7" i="28"/>
  <c r="V6" i="28"/>
  <c r="J6" i="28"/>
  <c r="V5" i="28"/>
  <c r="J5" i="28"/>
  <c r="V4" i="28"/>
  <c r="J4" i="28"/>
  <c r="V3" i="28"/>
  <c r="J3" i="28"/>
  <c r="V2" i="28"/>
  <c r="J2" i="28"/>
  <c r="V25" i="27"/>
  <c r="J25" i="27"/>
  <c r="V24" i="27"/>
  <c r="J24" i="27"/>
  <c r="V23" i="27"/>
  <c r="J23" i="27"/>
  <c r="V22" i="27"/>
  <c r="J22" i="27"/>
  <c r="V21" i="27"/>
  <c r="J21" i="27"/>
  <c r="V20" i="27"/>
  <c r="J20" i="27"/>
  <c r="V19" i="27"/>
  <c r="J19" i="27"/>
  <c r="V18" i="27"/>
  <c r="J18" i="27"/>
  <c r="V17" i="27"/>
  <c r="J17" i="27"/>
  <c r="V16" i="27"/>
  <c r="J16" i="27"/>
  <c r="V15" i="27"/>
  <c r="J15" i="27"/>
  <c r="V14" i="27"/>
  <c r="J14" i="27"/>
  <c r="V13" i="27"/>
  <c r="J13" i="27"/>
  <c r="V12" i="27"/>
  <c r="J12" i="27"/>
  <c r="V11" i="27"/>
  <c r="J11" i="27"/>
  <c r="V10" i="27"/>
  <c r="J10" i="27"/>
  <c r="V9" i="27"/>
  <c r="J9" i="27"/>
  <c r="V8" i="27"/>
  <c r="J8" i="27"/>
  <c r="V7" i="27"/>
  <c r="U25" i="28"/>
  <c r="I25" i="28"/>
  <c r="U24" i="28"/>
  <c r="I24" i="28"/>
  <c r="U23" i="28"/>
  <c r="I23" i="28"/>
  <c r="U22" i="28"/>
  <c r="I22" i="28"/>
  <c r="U21" i="28"/>
  <c r="I21" i="28"/>
  <c r="U20" i="28"/>
  <c r="I20" i="28"/>
  <c r="U19" i="28"/>
  <c r="I19" i="28"/>
  <c r="U18" i="28"/>
  <c r="I18" i="28"/>
  <c r="U17" i="28"/>
  <c r="I17" i="28"/>
  <c r="U16" i="28"/>
  <c r="I16" i="28"/>
  <c r="U15" i="28"/>
  <c r="I15" i="28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25" i="27"/>
  <c r="I25" i="27"/>
  <c r="U24" i="27"/>
  <c r="I24" i="27"/>
  <c r="U23" i="27"/>
  <c r="I23" i="27"/>
  <c r="U22" i="27"/>
  <c r="I22" i="27"/>
  <c r="U21" i="27"/>
  <c r="I21" i="27"/>
  <c r="U20" i="27"/>
  <c r="I20" i="27"/>
  <c r="U19" i="27"/>
  <c r="I19" i="27"/>
  <c r="U18" i="27"/>
  <c r="I18" i="27"/>
  <c r="U17" i="27"/>
  <c r="I17" i="27"/>
  <c r="U16" i="27"/>
  <c r="I16" i="27"/>
  <c r="U15" i="27"/>
  <c r="I15" i="27"/>
  <c r="U14" i="27"/>
  <c r="I14" i="27"/>
  <c r="U13" i="27"/>
  <c r="I13" i="27"/>
  <c r="U12" i="27"/>
  <c r="I12" i="27"/>
  <c r="U11" i="27"/>
  <c r="I11" i="27"/>
  <c r="U10" i="27"/>
  <c r="I10" i="27"/>
  <c r="U9" i="27"/>
  <c r="I9" i="27"/>
  <c r="U8" i="27"/>
  <c r="I8" i="27"/>
  <c r="U7" i="27"/>
  <c r="T25" i="28"/>
  <c r="H25" i="28"/>
  <c r="T24" i="28"/>
  <c r="H24" i="28"/>
  <c r="T23" i="28"/>
  <c r="H23" i="28"/>
  <c r="T22" i="28"/>
  <c r="H22" i="28"/>
  <c r="T21" i="28"/>
  <c r="H21" i="28"/>
  <c r="T20" i="28"/>
  <c r="H20" i="28"/>
  <c r="T19" i="28"/>
  <c r="H19" i="28"/>
  <c r="T18" i="28"/>
  <c r="H18" i="28"/>
  <c r="T17" i="28"/>
  <c r="H17" i="28"/>
  <c r="T16" i="28"/>
  <c r="H16" i="28"/>
  <c r="T15" i="28"/>
  <c r="H15" i="28"/>
  <c r="N25" i="28"/>
  <c r="B25" i="28"/>
  <c r="N24" i="28"/>
  <c r="B24" i="28"/>
  <c r="N23" i="28"/>
  <c r="B23" i="28"/>
  <c r="N22" i="28"/>
  <c r="B22" i="28"/>
  <c r="N21" i="28"/>
  <c r="B21" i="28"/>
  <c r="N20" i="28"/>
  <c r="B20" i="28"/>
  <c r="N19" i="28"/>
  <c r="B19" i="28"/>
  <c r="N18" i="28"/>
  <c r="B18" i="28"/>
  <c r="N17" i="28"/>
  <c r="B17" i="28"/>
  <c r="N16" i="28"/>
  <c r="S25" i="28"/>
  <c r="Q24" i="28"/>
  <c r="O23" i="28"/>
  <c r="F22" i="28"/>
  <c r="D21" i="28"/>
  <c r="S19" i="28"/>
  <c r="Q18" i="28"/>
  <c r="O17" i="28"/>
  <c r="F16" i="28"/>
  <c r="F15" i="28"/>
  <c r="H14" i="28"/>
  <c r="O13" i="28"/>
  <c r="R12" i="28"/>
  <c r="B12" i="28"/>
  <c r="F11" i="28"/>
  <c r="N10" i="28"/>
  <c r="R9" i="28"/>
  <c r="B9" i="28"/>
  <c r="F8" i="28"/>
  <c r="N7" i="28"/>
  <c r="R6" i="28"/>
  <c r="B6" i="28"/>
  <c r="F5" i="28"/>
  <c r="N4" i="28"/>
  <c r="R3" i="28"/>
  <c r="B3" i="28"/>
  <c r="F2" i="28"/>
  <c r="N25" i="27"/>
  <c r="R24" i="27"/>
  <c r="B24" i="27"/>
  <c r="F23" i="27"/>
  <c r="N22" i="27"/>
  <c r="R21" i="27"/>
  <c r="B21" i="27"/>
  <c r="F20" i="27"/>
  <c r="N19" i="27"/>
  <c r="R18" i="27"/>
  <c r="B18" i="27"/>
  <c r="F17" i="27"/>
  <c r="N16" i="27"/>
  <c r="R15" i="27"/>
  <c r="B15" i="27"/>
  <c r="F14" i="27"/>
  <c r="N13" i="27"/>
  <c r="R12" i="27"/>
  <c r="B12" i="27"/>
  <c r="F11" i="27"/>
  <c r="N10" i="27"/>
  <c r="R9" i="27"/>
  <c r="B9" i="27"/>
  <c r="F8" i="27"/>
  <c r="N7" i="27"/>
  <c r="B7" i="27"/>
  <c r="N6" i="27"/>
  <c r="B6" i="27"/>
  <c r="N5" i="27"/>
  <c r="B5" i="27"/>
  <c r="N4" i="27"/>
  <c r="B4" i="27"/>
  <c r="N3" i="27"/>
  <c r="B3" i="27"/>
  <c r="N2" i="27"/>
  <c r="B2" i="27"/>
  <c r="N25" i="23"/>
  <c r="B25" i="23"/>
  <c r="N24" i="23"/>
  <c r="B24" i="23"/>
  <c r="N23" i="23"/>
  <c r="B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N16" i="23"/>
  <c r="B16" i="23"/>
  <c r="N15" i="23"/>
  <c r="B15" i="23"/>
  <c r="R25" i="28"/>
  <c r="P24" i="28"/>
  <c r="G23" i="28"/>
  <c r="E22" i="28"/>
  <c r="C21" i="28"/>
  <c r="R19" i="28"/>
  <c r="P18" i="28"/>
  <c r="G17" i="28"/>
  <c r="E16" i="28"/>
  <c r="E15" i="28"/>
  <c r="G14" i="28"/>
  <c r="N13" i="28"/>
  <c r="Q12" i="28"/>
  <c r="Y11" i="28"/>
  <c r="E11" i="28"/>
  <c r="M10" i="28"/>
  <c r="Q9" i="28"/>
  <c r="Y8" i="28"/>
  <c r="E8" i="28"/>
  <c r="M7" i="28"/>
  <c r="Q6" i="28"/>
  <c r="Y5" i="28"/>
  <c r="E5" i="28"/>
  <c r="M4" i="28"/>
  <c r="Q3" i="28"/>
  <c r="Y2" i="28"/>
  <c r="E2" i="28"/>
  <c r="M25" i="27"/>
  <c r="Q24" i="27"/>
  <c r="Y23" i="27"/>
  <c r="E23" i="27"/>
  <c r="M22" i="27"/>
  <c r="Q21" i="27"/>
  <c r="Y20" i="27"/>
  <c r="E20" i="27"/>
  <c r="M19" i="27"/>
  <c r="Q18" i="27"/>
  <c r="Y17" i="27"/>
  <c r="E17" i="27"/>
  <c r="M16" i="27"/>
  <c r="Q15" i="27"/>
  <c r="Y14" i="27"/>
  <c r="E14" i="27"/>
  <c r="M13" i="27"/>
  <c r="Q12" i="27"/>
  <c r="Y11" i="27"/>
  <c r="E11" i="27"/>
  <c r="M10" i="27"/>
  <c r="Q9" i="27"/>
  <c r="Y8" i="27"/>
  <c r="E8" i="27"/>
  <c r="M7" i="27"/>
  <c r="Y6" i="27"/>
  <c r="M6" i="27"/>
  <c r="Y5" i="27"/>
  <c r="M5" i="27"/>
  <c r="Y4" i="27"/>
  <c r="M4" i="27"/>
  <c r="Y3" i="27"/>
  <c r="M3" i="27"/>
  <c r="Y2" i="27"/>
  <c r="M2" i="27"/>
  <c r="Y25" i="23"/>
  <c r="M25" i="23"/>
  <c r="Y24" i="23"/>
  <c r="M24" i="23"/>
  <c r="Y23" i="23"/>
  <c r="M23" i="23"/>
  <c r="Y22" i="23"/>
  <c r="M22" i="23"/>
  <c r="Y21" i="23"/>
  <c r="M21" i="23"/>
  <c r="Y20" i="23"/>
  <c r="M20" i="23"/>
  <c r="Y19" i="23"/>
  <c r="M19" i="23"/>
  <c r="Y18" i="23"/>
  <c r="M18" i="23"/>
  <c r="Y17" i="23"/>
  <c r="M17" i="23"/>
  <c r="Y16" i="23"/>
  <c r="M16" i="23"/>
  <c r="Y15" i="23"/>
  <c r="M15" i="23"/>
  <c r="Y14" i="23"/>
  <c r="M14" i="23"/>
  <c r="Q25" i="28"/>
  <c r="O24" i="28"/>
  <c r="F23" i="28"/>
  <c r="D22" i="28"/>
  <c r="S20" i="28"/>
  <c r="Q19" i="28"/>
  <c r="O18" i="28"/>
  <c r="F17" i="28"/>
  <c r="D16" i="28"/>
  <c r="D15" i="28"/>
  <c r="F14" i="28"/>
  <c r="H13" i="28"/>
  <c r="P12" i="28"/>
  <c r="T11" i="28"/>
  <c r="D11" i="28"/>
  <c r="H10" i="28"/>
  <c r="P9" i="28"/>
  <c r="T8" i="28"/>
  <c r="D8" i="28"/>
  <c r="H7" i="28"/>
  <c r="P6" i="28"/>
  <c r="T5" i="28"/>
  <c r="D5" i="28"/>
  <c r="H4" i="28"/>
  <c r="P3" i="28"/>
  <c r="T2" i="28"/>
  <c r="D2" i="28"/>
  <c r="H25" i="27"/>
  <c r="P24" i="27"/>
  <c r="T23" i="27"/>
  <c r="D23" i="27"/>
  <c r="H22" i="27"/>
  <c r="P21" i="27"/>
  <c r="T20" i="27"/>
  <c r="D20" i="27"/>
  <c r="H19" i="27"/>
  <c r="P18" i="27"/>
  <c r="T17" i="27"/>
  <c r="D17" i="27"/>
  <c r="H16" i="27"/>
  <c r="P15" i="27"/>
  <c r="T14" i="27"/>
  <c r="D14" i="27"/>
  <c r="H13" i="27"/>
  <c r="P12" i="27"/>
  <c r="T11" i="27"/>
  <c r="D11" i="27"/>
  <c r="H10" i="27"/>
  <c r="P9" i="27"/>
  <c r="T8" i="27"/>
  <c r="D8" i="27"/>
  <c r="L7" i="27"/>
  <c r="X6" i="27"/>
  <c r="L6" i="27"/>
  <c r="X5" i="27"/>
  <c r="L5" i="27"/>
  <c r="X4" i="27"/>
  <c r="L4" i="27"/>
  <c r="X3" i="27"/>
  <c r="L3" i="27"/>
  <c r="X2" i="27"/>
  <c r="L2" i="27"/>
  <c r="X25" i="23"/>
  <c r="L25" i="23"/>
  <c r="X24" i="23"/>
  <c r="L24" i="23"/>
  <c r="X23" i="23"/>
  <c r="L23" i="23"/>
  <c r="X22" i="23"/>
  <c r="L22" i="23"/>
  <c r="X21" i="23"/>
  <c r="L21" i="23"/>
  <c r="X20" i="23"/>
  <c r="L20" i="23"/>
  <c r="X19" i="23"/>
  <c r="L19" i="23"/>
  <c r="X18" i="23"/>
  <c r="L18" i="23"/>
  <c r="X17" i="23"/>
  <c r="L17" i="23"/>
  <c r="X16" i="23"/>
  <c r="L16" i="23"/>
  <c r="X15" i="23"/>
  <c r="L15" i="23"/>
  <c r="P25" i="28"/>
  <c r="G24" i="28"/>
  <c r="E23" i="28"/>
  <c r="C22" i="28"/>
  <c r="R20" i="28"/>
  <c r="P19" i="28"/>
  <c r="G18" i="28"/>
  <c r="E17" i="28"/>
  <c r="C16" i="28"/>
  <c r="C15" i="28"/>
  <c r="E14" i="28"/>
  <c r="G13" i="28"/>
  <c r="O12" i="28"/>
  <c r="S11" i="28"/>
  <c r="C11" i="28"/>
  <c r="G10" i="28"/>
  <c r="O9" i="28"/>
  <c r="S8" i="28"/>
  <c r="C8" i="28"/>
  <c r="G7" i="28"/>
  <c r="O6" i="28"/>
  <c r="S5" i="28"/>
  <c r="C5" i="28"/>
  <c r="G4" i="28"/>
  <c r="O3" i="28"/>
  <c r="S2" i="28"/>
  <c r="C2" i="28"/>
  <c r="G25" i="27"/>
  <c r="O24" i="27"/>
  <c r="S23" i="27"/>
  <c r="C23" i="27"/>
  <c r="G22" i="27"/>
  <c r="O21" i="27"/>
  <c r="S20" i="27"/>
  <c r="C20" i="27"/>
  <c r="G19" i="27"/>
  <c r="O18" i="27"/>
  <c r="S17" i="27"/>
  <c r="C17" i="27"/>
  <c r="G16" i="27"/>
  <c r="O15" i="27"/>
  <c r="S14" i="27"/>
  <c r="C14" i="27"/>
  <c r="G13" i="27"/>
  <c r="O12" i="27"/>
  <c r="S11" i="27"/>
  <c r="C11" i="27"/>
  <c r="G10" i="27"/>
  <c r="O9" i="27"/>
  <c r="S8" i="27"/>
  <c r="C8" i="27"/>
  <c r="K7" i="27"/>
  <c r="W6" i="27"/>
  <c r="K6" i="27"/>
  <c r="W5" i="27"/>
  <c r="K5" i="27"/>
  <c r="W4" i="27"/>
  <c r="K4" i="27"/>
  <c r="W3" i="27"/>
  <c r="K3" i="27"/>
  <c r="W2" i="27"/>
  <c r="K2" i="27"/>
  <c r="W25" i="23"/>
  <c r="K25" i="23"/>
  <c r="W24" i="23"/>
  <c r="K24" i="23"/>
  <c r="W23" i="23"/>
  <c r="K23" i="23"/>
  <c r="W22" i="23"/>
  <c r="K22" i="23"/>
  <c r="W21" i="23"/>
  <c r="K21" i="23"/>
  <c r="W20" i="23"/>
  <c r="K20" i="23"/>
  <c r="W19" i="23"/>
  <c r="K19" i="23"/>
  <c r="W18" i="23"/>
  <c r="K18" i="23"/>
  <c r="W17" i="23"/>
  <c r="K17" i="23"/>
  <c r="O25" i="28"/>
  <c r="F24" i="28"/>
  <c r="D23" i="28"/>
  <c r="S21" i="28"/>
  <c r="Q20" i="28"/>
  <c r="O19" i="28"/>
  <c r="F18" i="28"/>
  <c r="D17" i="28"/>
  <c r="B16" i="28"/>
  <c r="B15" i="28"/>
  <c r="D14" i="28"/>
  <c r="F13" i="28"/>
  <c r="N12" i="28"/>
  <c r="R11" i="28"/>
  <c r="B11" i="28"/>
  <c r="F10" i="28"/>
  <c r="N9" i="28"/>
  <c r="R8" i="28"/>
  <c r="B8" i="28"/>
  <c r="F7" i="28"/>
  <c r="N6" i="28"/>
  <c r="R5" i="28"/>
  <c r="B5" i="28"/>
  <c r="F4" i="28"/>
  <c r="N3" i="28"/>
  <c r="R2" i="28"/>
  <c r="B2" i="28"/>
  <c r="F25" i="27"/>
  <c r="N24" i="27"/>
  <c r="R23" i="27"/>
  <c r="B23" i="27"/>
  <c r="F22" i="27"/>
  <c r="N21" i="27"/>
  <c r="R20" i="27"/>
  <c r="B20" i="27"/>
  <c r="F19" i="27"/>
  <c r="N18" i="27"/>
  <c r="R17" i="27"/>
  <c r="B17" i="27"/>
  <c r="F16" i="27"/>
  <c r="N15" i="27"/>
  <c r="R14" i="27"/>
  <c r="B14" i="27"/>
  <c r="F13" i="27"/>
  <c r="N12" i="27"/>
  <c r="R11" i="27"/>
  <c r="B11" i="27"/>
  <c r="F10" i="27"/>
  <c r="N9" i="27"/>
  <c r="R8" i="27"/>
  <c r="B8" i="27"/>
  <c r="J7" i="27"/>
  <c r="V6" i="27"/>
  <c r="J6" i="27"/>
  <c r="V5" i="27"/>
  <c r="J5" i="27"/>
  <c r="V4" i="27"/>
  <c r="J4" i="27"/>
  <c r="V3" i="27"/>
  <c r="J3" i="27"/>
  <c r="V2" i="27"/>
  <c r="J2" i="27"/>
  <c r="V25" i="23"/>
  <c r="J25" i="23"/>
  <c r="V24" i="23"/>
  <c r="J24" i="23"/>
  <c r="V23" i="23"/>
  <c r="J23" i="23"/>
  <c r="V22" i="23"/>
  <c r="J22" i="23"/>
  <c r="V21" i="23"/>
  <c r="J21" i="23"/>
  <c r="V20" i="23"/>
  <c r="J20" i="23"/>
  <c r="V19" i="23"/>
  <c r="J19" i="23"/>
  <c r="V18" i="23"/>
  <c r="J18" i="23"/>
  <c r="V17" i="23"/>
  <c r="J17" i="23"/>
  <c r="V16" i="23"/>
  <c r="J16" i="23"/>
  <c r="V15" i="23"/>
  <c r="J15" i="23"/>
  <c r="G25" i="28"/>
  <c r="E24" i="28"/>
  <c r="C23" i="28"/>
  <c r="R21" i="28"/>
  <c r="P20" i="28"/>
  <c r="G19" i="28"/>
  <c r="E18" i="28"/>
  <c r="C17" i="28"/>
  <c r="S15" i="28"/>
  <c r="T14" i="28"/>
  <c r="C14" i="28"/>
  <c r="E13" i="28"/>
  <c r="M12" i="28"/>
  <c r="Q11" i="28"/>
  <c r="Y10" i="28"/>
  <c r="E10" i="28"/>
  <c r="M9" i="28"/>
  <c r="Q8" i="28"/>
  <c r="Y7" i="28"/>
  <c r="E7" i="28"/>
  <c r="M6" i="28"/>
  <c r="Q5" i="28"/>
  <c r="Y4" i="28"/>
  <c r="E4" i="28"/>
  <c r="M3" i="28"/>
  <c r="Q2" i="28"/>
  <c r="Y25" i="27"/>
  <c r="E25" i="27"/>
  <c r="M24" i="27"/>
  <c r="Q23" i="27"/>
  <c r="F25" i="28"/>
  <c r="D24" i="28"/>
  <c r="S22" i="28"/>
  <c r="Q21" i="28"/>
  <c r="O20" i="28"/>
  <c r="F19" i="28"/>
  <c r="D18" i="28"/>
  <c r="S16" i="28"/>
  <c r="R15" i="28"/>
  <c r="S14" i="28"/>
  <c r="B14" i="28"/>
  <c r="D13" i="28"/>
  <c r="H12" i="28"/>
  <c r="P11" i="28"/>
  <c r="T10" i="28"/>
  <c r="D10" i="28"/>
  <c r="H9" i="28"/>
  <c r="P8" i="28"/>
  <c r="E25" i="28"/>
  <c r="P22" i="28"/>
  <c r="C20" i="28"/>
  <c r="Q16" i="28"/>
  <c r="O14" i="28"/>
  <c r="G12" i="28"/>
  <c r="Q10" i="28"/>
  <c r="C9" i="28"/>
  <c r="D7" i="28"/>
  <c r="P5" i="28"/>
  <c r="D4" i="28"/>
  <c r="P2" i="28"/>
  <c r="D25" i="27"/>
  <c r="P23" i="27"/>
  <c r="O22" i="27"/>
  <c r="E21" i="27"/>
  <c r="S19" i="27"/>
  <c r="M18" i="27"/>
  <c r="H17" i="27"/>
  <c r="B16" i="27"/>
  <c r="P14" i="27"/>
  <c r="O13" i="27"/>
  <c r="E12" i="27"/>
  <c r="S10" i="27"/>
  <c r="M9" i="27"/>
  <c r="H8" i="27"/>
  <c r="F7" i="27"/>
  <c r="H6" i="27"/>
  <c r="O5" i="27"/>
  <c r="Q4" i="27"/>
  <c r="S3" i="27"/>
  <c r="U2" i="27"/>
  <c r="D2" i="27"/>
  <c r="F25" i="23"/>
  <c r="H24" i="23"/>
  <c r="O23" i="23"/>
  <c r="Q22" i="23"/>
  <c r="S21" i="23"/>
  <c r="U20" i="23"/>
  <c r="D20" i="23"/>
  <c r="F19" i="23"/>
  <c r="H18" i="23"/>
  <c r="O17" i="23"/>
  <c r="R16" i="23"/>
  <c r="W15" i="23"/>
  <c r="F15" i="23"/>
  <c r="P14" i="23"/>
  <c r="C14" i="23"/>
  <c r="O13" i="23"/>
  <c r="C13" i="23"/>
  <c r="O12" i="23"/>
  <c r="C12" i="23"/>
  <c r="O11" i="23"/>
  <c r="C11" i="23"/>
  <c r="O10" i="23"/>
  <c r="C10" i="23"/>
  <c r="O9" i="23"/>
  <c r="C9" i="23"/>
  <c r="O8" i="23"/>
  <c r="C8" i="23"/>
  <c r="O7" i="23"/>
  <c r="C7" i="23"/>
  <c r="O6" i="23"/>
  <c r="C6" i="23"/>
  <c r="O5" i="23"/>
  <c r="C5" i="23"/>
  <c r="O4" i="23"/>
  <c r="C4" i="23"/>
  <c r="O3" i="23"/>
  <c r="C3" i="23"/>
  <c r="O2" i="23"/>
  <c r="C2" i="23"/>
  <c r="O25" i="22"/>
  <c r="C25" i="22"/>
  <c r="O24" i="22"/>
  <c r="C24" i="22"/>
  <c r="O23" i="22"/>
  <c r="C23" i="22"/>
  <c r="O22" i="22"/>
  <c r="C22" i="22"/>
  <c r="O21" i="22"/>
  <c r="C21" i="22"/>
  <c r="O20" i="22"/>
  <c r="C20" i="22"/>
  <c r="O19" i="22"/>
  <c r="C19" i="22"/>
  <c r="O18" i="22"/>
  <c r="C18" i="22"/>
  <c r="O17" i="22"/>
  <c r="C17" i="22"/>
  <c r="O16" i="22"/>
  <c r="C16" i="22"/>
  <c r="O15" i="22"/>
  <c r="C15" i="22"/>
  <c r="O14" i="22"/>
  <c r="C14" i="22"/>
  <c r="O13" i="22"/>
  <c r="C13" i="22"/>
  <c r="O12" i="22"/>
  <c r="C12" i="22"/>
  <c r="O11" i="22"/>
  <c r="C11" i="22"/>
  <c r="O10" i="22"/>
  <c r="C10" i="22"/>
  <c r="O9" i="22"/>
  <c r="C9" i="22"/>
  <c r="O8" i="22"/>
  <c r="C8" i="22"/>
  <c r="O7" i="22"/>
  <c r="C7" i="22"/>
  <c r="O6" i="22"/>
  <c r="C6" i="22"/>
  <c r="O5" i="22"/>
  <c r="C5" i="22"/>
  <c r="O4" i="22"/>
  <c r="C4" i="22"/>
  <c r="O3" i="22"/>
  <c r="C3" i="22"/>
  <c r="O2" i="22"/>
  <c r="C2" i="22"/>
  <c r="M2" i="8"/>
  <c r="Y2" i="8"/>
  <c r="N3" i="8"/>
  <c r="C4" i="8"/>
  <c r="O4" i="8"/>
  <c r="D5" i="8"/>
  <c r="D25" i="28"/>
  <c r="O22" i="28"/>
  <c r="E19" i="28"/>
  <c r="P16" i="28"/>
  <c r="N14" i="28"/>
  <c r="F12" i="28"/>
  <c r="P10" i="28"/>
  <c r="O8" i="28"/>
  <c r="C7" i="28"/>
  <c r="O5" i="28"/>
  <c r="C4" i="28"/>
  <c r="O2" i="28"/>
  <c r="C25" i="27"/>
  <c r="O23" i="27"/>
  <c r="E22" i="27"/>
  <c r="D21" i="27"/>
  <c r="R19" i="27"/>
  <c r="H18" i="27"/>
  <c r="G17" i="27"/>
  <c r="Y15" i="27"/>
  <c r="O14" i="27"/>
  <c r="E13" i="27"/>
  <c r="D12" i="27"/>
  <c r="R10" i="27"/>
  <c r="H9" i="27"/>
  <c r="G8" i="27"/>
  <c r="E7" i="27"/>
  <c r="G6" i="27"/>
  <c r="I5" i="27"/>
  <c r="P4" i="27"/>
  <c r="R3" i="27"/>
  <c r="T2" i="27"/>
  <c r="C2" i="27"/>
  <c r="E25" i="23"/>
  <c r="G24" i="23"/>
  <c r="I23" i="23"/>
  <c r="P22" i="23"/>
  <c r="R21" i="23"/>
  <c r="T20" i="23"/>
  <c r="C20" i="23"/>
  <c r="E19" i="23"/>
  <c r="G18" i="23"/>
  <c r="I17" i="23"/>
  <c r="Q16" i="23"/>
  <c r="U15" i="23"/>
  <c r="E15" i="23"/>
  <c r="O14" i="23"/>
  <c r="B14" i="23"/>
  <c r="N13" i="23"/>
  <c r="B13" i="23"/>
  <c r="N12" i="23"/>
  <c r="B12" i="23"/>
  <c r="N11" i="23"/>
  <c r="B11" i="23"/>
  <c r="N10" i="23"/>
  <c r="B10" i="23"/>
  <c r="N9" i="23"/>
  <c r="B9" i="23"/>
  <c r="N8" i="23"/>
  <c r="B8" i="23"/>
  <c r="N7" i="23"/>
  <c r="B7" i="23"/>
  <c r="N6" i="23"/>
  <c r="B6" i="23"/>
  <c r="N5" i="23"/>
  <c r="B5" i="23"/>
  <c r="N4" i="23"/>
  <c r="B4" i="23"/>
  <c r="N3" i="23"/>
  <c r="B3" i="23"/>
  <c r="N2" i="23"/>
  <c r="B2" i="23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2" i="8"/>
  <c r="C3" i="8"/>
  <c r="O3" i="8"/>
  <c r="D4" i="8"/>
  <c r="P4" i="8"/>
  <c r="E5" i="8"/>
  <c r="C25" i="28"/>
  <c r="G22" i="28"/>
  <c r="D19" i="28"/>
  <c r="O16" i="28"/>
  <c r="T13" i="28"/>
  <c r="E12" i="28"/>
  <c r="O10" i="28"/>
  <c r="N8" i="28"/>
  <c r="B7" i="28"/>
  <c r="N5" i="28"/>
  <c r="B4" i="28"/>
  <c r="N2" i="28"/>
  <c r="B25" i="27"/>
  <c r="N23" i="27"/>
  <c r="D22" i="27"/>
  <c r="C21" i="27"/>
  <c r="Q19" i="27"/>
  <c r="G18" i="27"/>
  <c r="Y16" i="27"/>
  <c r="T15" i="27"/>
  <c r="N14" i="27"/>
  <c r="D13" i="27"/>
  <c r="C12" i="27"/>
  <c r="Q10" i="27"/>
  <c r="G9" i="27"/>
  <c r="Y7" i="27"/>
  <c r="D7" i="27"/>
  <c r="F6" i="27"/>
  <c r="H5" i="27"/>
  <c r="O4" i="27"/>
  <c r="Q3" i="27"/>
  <c r="S2" i="27"/>
  <c r="U25" i="23"/>
  <c r="D25" i="23"/>
  <c r="F24" i="23"/>
  <c r="H23" i="23"/>
  <c r="O22" i="23"/>
  <c r="Q21" i="23"/>
  <c r="S20" i="23"/>
  <c r="U19" i="23"/>
  <c r="D19" i="23"/>
  <c r="F18" i="23"/>
  <c r="H17" i="23"/>
  <c r="P16" i="23"/>
  <c r="T15" i="23"/>
  <c r="D15" i="23"/>
  <c r="N14" i="23"/>
  <c r="Y13" i="23"/>
  <c r="M13" i="23"/>
  <c r="Y12" i="23"/>
  <c r="M12" i="23"/>
  <c r="Y11" i="23"/>
  <c r="M11" i="23"/>
  <c r="Y10" i="23"/>
  <c r="M10" i="23"/>
  <c r="Y9" i="23"/>
  <c r="M9" i="23"/>
  <c r="Y8" i="23"/>
  <c r="M8" i="23"/>
  <c r="Y7" i="23"/>
  <c r="M7" i="23"/>
  <c r="Y6" i="23"/>
  <c r="M6" i="23"/>
  <c r="Y5" i="23"/>
  <c r="M5" i="23"/>
  <c r="Y4" i="23"/>
  <c r="M4" i="23"/>
  <c r="Y3" i="23"/>
  <c r="M3" i="23"/>
  <c r="Y2" i="23"/>
  <c r="M2" i="23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M4" i="22"/>
  <c r="Y3" i="22"/>
  <c r="M3" i="22"/>
  <c r="Y2" i="22"/>
  <c r="M2" i="22"/>
  <c r="C2" i="8"/>
  <c r="O2" i="8"/>
  <c r="D3" i="8"/>
  <c r="P3" i="8"/>
  <c r="E4" i="8"/>
  <c r="Q4" i="8"/>
  <c r="S24" i="28"/>
  <c r="P21" i="28"/>
  <c r="C19" i="28"/>
  <c r="G16" i="28"/>
  <c r="S13" i="28"/>
  <c r="D12" i="28"/>
  <c r="C10" i="28"/>
  <c r="M8" i="28"/>
  <c r="Y6" i="28"/>
  <c r="M5" i="28"/>
  <c r="Y3" i="28"/>
  <c r="M2" i="28"/>
  <c r="Y24" i="27"/>
  <c r="M23" i="27"/>
  <c r="C22" i="27"/>
  <c r="Q20" i="27"/>
  <c r="P19" i="27"/>
  <c r="F18" i="27"/>
  <c r="T16" i="27"/>
  <c r="S15" i="27"/>
  <c r="M14" i="27"/>
  <c r="C13" i="27"/>
  <c r="Q11" i="27"/>
  <c r="P10" i="27"/>
  <c r="F9" i="27"/>
  <c r="T7" i="27"/>
  <c r="C7" i="27"/>
  <c r="E6" i="27"/>
  <c r="G5" i="27"/>
  <c r="I4" i="27"/>
  <c r="P3" i="27"/>
  <c r="R2" i="27"/>
  <c r="T25" i="23"/>
  <c r="C25" i="23"/>
  <c r="E24" i="23"/>
  <c r="G23" i="23"/>
  <c r="I22" i="23"/>
  <c r="P21" i="23"/>
  <c r="R20" i="23"/>
  <c r="T19" i="23"/>
  <c r="C19" i="23"/>
  <c r="E18" i="23"/>
  <c r="G17" i="23"/>
  <c r="O16" i="23"/>
  <c r="S15" i="23"/>
  <c r="C15" i="23"/>
  <c r="L14" i="23"/>
  <c r="X13" i="23"/>
  <c r="L13" i="23"/>
  <c r="X12" i="23"/>
  <c r="L12" i="23"/>
  <c r="X11" i="23"/>
  <c r="L11" i="23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L4" i="23"/>
  <c r="X3" i="23"/>
  <c r="L3" i="23"/>
  <c r="X2" i="23"/>
  <c r="L2" i="23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L8" i="22"/>
  <c r="X7" i="22"/>
  <c r="L7" i="22"/>
  <c r="X6" i="22"/>
  <c r="L6" i="22"/>
  <c r="X5" i="22"/>
  <c r="L5" i="22"/>
  <c r="X4" i="22"/>
  <c r="L4" i="22"/>
  <c r="X3" i="22"/>
  <c r="L3" i="22"/>
  <c r="X2" i="22"/>
  <c r="L2" i="22"/>
  <c r="D2" i="8"/>
  <c r="P2" i="8"/>
  <c r="E3" i="8"/>
  <c r="Q3" i="8"/>
  <c r="F4" i="8"/>
  <c r="R4" i="8"/>
  <c r="R24" i="28"/>
  <c r="O21" i="28"/>
  <c r="S18" i="28"/>
  <c r="Q15" i="28"/>
  <c r="R13" i="28"/>
  <c r="C12" i="28"/>
  <c r="B10" i="28"/>
  <c r="H8" i="28"/>
  <c r="T6" i="28"/>
  <c r="H5" i="28"/>
  <c r="T3" i="28"/>
  <c r="H2" i="28"/>
  <c r="T24" i="27"/>
  <c r="H23" i="27"/>
  <c r="B22" i="27"/>
  <c r="P20" i="27"/>
  <c r="O19" i="27"/>
  <c r="E18" i="27"/>
  <c r="S16" i="27"/>
  <c r="M15" i="27"/>
  <c r="H14" i="27"/>
  <c r="B13" i="27"/>
  <c r="P11" i="27"/>
  <c r="O10" i="27"/>
  <c r="E9" i="27"/>
  <c r="S7" i="27"/>
  <c r="U6" i="27"/>
  <c r="D6" i="27"/>
  <c r="F5" i="27"/>
  <c r="H4" i="27"/>
  <c r="O3" i="27"/>
  <c r="Q2" i="27"/>
  <c r="S25" i="23"/>
  <c r="U24" i="23"/>
  <c r="D24" i="23"/>
  <c r="F23" i="23"/>
  <c r="H22" i="23"/>
  <c r="O21" i="23"/>
  <c r="Q20" i="23"/>
  <c r="S19" i="23"/>
  <c r="U18" i="23"/>
  <c r="D18" i="23"/>
  <c r="F17" i="23"/>
  <c r="K16" i="23"/>
  <c r="R15" i="23"/>
  <c r="X14" i="23"/>
  <c r="K14" i="23"/>
  <c r="W13" i="23"/>
  <c r="K13" i="23"/>
  <c r="W12" i="23"/>
  <c r="K12" i="23"/>
  <c r="W11" i="23"/>
  <c r="K11" i="23"/>
  <c r="W10" i="23"/>
  <c r="K10" i="23"/>
  <c r="W9" i="23"/>
  <c r="K9" i="23"/>
  <c r="W8" i="23"/>
  <c r="K8" i="23"/>
  <c r="W7" i="23"/>
  <c r="K7" i="23"/>
  <c r="W6" i="23"/>
  <c r="K6" i="23"/>
  <c r="W5" i="23"/>
  <c r="K5" i="23"/>
  <c r="W4" i="23"/>
  <c r="K4" i="23"/>
  <c r="W3" i="23"/>
  <c r="K3" i="23"/>
  <c r="W2" i="23"/>
  <c r="K2" i="23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E2" i="8"/>
  <c r="Q2" i="8"/>
  <c r="F3" i="8"/>
  <c r="R3" i="8"/>
  <c r="G4" i="8"/>
  <c r="S4" i="8"/>
  <c r="C24" i="28"/>
  <c r="G21" i="28"/>
  <c r="R18" i="28"/>
  <c r="P15" i="28"/>
  <c r="Q13" i="28"/>
  <c r="O11" i="28"/>
  <c r="Y9" i="28"/>
  <c r="G8" i="28"/>
  <c r="S6" i="28"/>
  <c r="G5" i="28"/>
  <c r="S3" i="28"/>
  <c r="G2" i="28"/>
  <c r="S24" i="27"/>
  <c r="G23" i="27"/>
  <c r="Y21" i="27"/>
  <c r="O20" i="27"/>
  <c r="E19" i="27"/>
  <c r="D18" i="27"/>
  <c r="R16" i="27"/>
  <c r="H15" i="27"/>
  <c r="G14" i="27"/>
  <c r="Y12" i="27"/>
  <c r="O11" i="27"/>
  <c r="E10" i="27"/>
  <c r="D9" i="27"/>
  <c r="R7" i="27"/>
  <c r="T6" i="27"/>
  <c r="C6" i="27"/>
  <c r="E5" i="27"/>
  <c r="G4" i="27"/>
  <c r="I3" i="27"/>
  <c r="P2" i="27"/>
  <c r="R25" i="23"/>
  <c r="T24" i="23"/>
  <c r="C24" i="23"/>
  <c r="E23" i="23"/>
  <c r="G22" i="23"/>
  <c r="I21" i="23"/>
  <c r="P20" i="23"/>
  <c r="R19" i="23"/>
  <c r="T18" i="23"/>
  <c r="C18" i="23"/>
  <c r="E17" i="23"/>
  <c r="I16" i="23"/>
  <c r="Q15" i="23"/>
  <c r="W14" i="23"/>
  <c r="J14" i="23"/>
  <c r="V13" i="23"/>
  <c r="J13" i="23"/>
  <c r="V12" i="23"/>
  <c r="J12" i="23"/>
  <c r="V11" i="23"/>
  <c r="J11" i="23"/>
  <c r="V10" i="23"/>
  <c r="J10" i="23"/>
  <c r="V9" i="23"/>
  <c r="J9" i="23"/>
  <c r="V8" i="23"/>
  <c r="J8" i="23"/>
  <c r="V7" i="23"/>
  <c r="J7" i="23"/>
  <c r="V6" i="23"/>
  <c r="J6" i="23"/>
  <c r="V5" i="23"/>
  <c r="J5" i="23"/>
  <c r="V4" i="23"/>
  <c r="J4" i="23"/>
  <c r="V3" i="23"/>
  <c r="J3" i="23"/>
  <c r="V2" i="23"/>
  <c r="J2" i="23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S23" i="28"/>
  <c r="F21" i="28"/>
  <c r="C18" i="28"/>
  <c r="O15" i="28"/>
  <c r="P13" i="28"/>
  <c r="N11" i="28"/>
  <c r="T9" i="28"/>
  <c r="T7" i="28"/>
  <c r="H6" i="28"/>
  <c r="T4" i="28"/>
  <c r="H3" i="28"/>
  <c r="T25" i="27"/>
  <c r="H24" i="27"/>
  <c r="Y22" i="27"/>
  <c r="T21" i="27"/>
  <c r="N20" i="27"/>
  <c r="D19" i="27"/>
  <c r="C18" i="27"/>
  <c r="Q16" i="27"/>
  <c r="G15" i="27"/>
  <c r="Y13" i="27"/>
  <c r="T12" i="27"/>
  <c r="N11" i="27"/>
  <c r="D10" i="27"/>
  <c r="C9" i="27"/>
  <c r="Q7" i="27"/>
  <c r="S6" i="27"/>
  <c r="U5" i="27"/>
  <c r="D5" i="27"/>
  <c r="F4" i="27"/>
  <c r="H3" i="27"/>
  <c r="O2" i="27"/>
  <c r="Q25" i="23"/>
  <c r="S24" i="23"/>
  <c r="U23" i="23"/>
  <c r="D23" i="23"/>
  <c r="F22" i="23"/>
  <c r="H21" i="23"/>
  <c r="O20" i="23"/>
  <c r="Q19" i="23"/>
  <c r="S18" i="23"/>
  <c r="U17" i="23"/>
  <c r="D17" i="23"/>
  <c r="H16" i="23"/>
  <c r="P15" i="23"/>
  <c r="V14" i="23"/>
  <c r="I14" i="23"/>
  <c r="U13" i="23"/>
  <c r="I13" i="23"/>
  <c r="U12" i="23"/>
  <c r="I12" i="23"/>
  <c r="U11" i="23"/>
  <c r="I11" i="23"/>
  <c r="U10" i="23"/>
  <c r="I10" i="23"/>
  <c r="U9" i="23"/>
  <c r="I9" i="23"/>
  <c r="U8" i="23"/>
  <c r="I8" i="23"/>
  <c r="U7" i="23"/>
  <c r="I7" i="23"/>
  <c r="U6" i="23"/>
  <c r="I6" i="23"/>
  <c r="U5" i="23"/>
  <c r="I5" i="23"/>
  <c r="U4" i="23"/>
  <c r="I4" i="23"/>
  <c r="U3" i="23"/>
  <c r="I3" i="23"/>
  <c r="U2" i="23"/>
  <c r="I2" i="23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R23" i="28"/>
  <c r="E21" i="28"/>
  <c r="S17" i="28"/>
  <c r="N15" i="28"/>
  <c r="C13" i="28"/>
  <c r="M11" i="28"/>
  <c r="S9" i="28"/>
  <c r="S7" i="28"/>
  <c r="G6" i="28"/>
  <c r="S4" i="28"/>
  <c r="G3" i="28"/>
  <c r="S25" i="27"/>
  <c r="G24" i="27"/>
  <c r="T22" i="27"/>
  <c r="S21" i="27"/>
  <c r="M20" i="27"/>
  <c r="C19" i="27"/>
  <c r="Q17" i="27"/>
  <c r="P16" i="27"/>
  <c r="F15" i="27"/>
  <c r="T13" i="27"/>
  <c r="S12" i="27"/>
  <c r="M11" i="27"/>
  <c r="C10" i="27"/>
  <c r="Q8" i="27"/>
  <c r="P7" i="27"/>
  <c r="R6" i="27"/>
  <c r="T5" i="27"/>
  <c r="C5" i="27"/>
  <c r="E4" i="27"/>
  <c r="G3" i="27"/>
  <c r="I2" i="27"/>
  <c r="P25" i="23"/>
  <c r="R24" i="23"/>
  <c r="T23" i="23"/>
  <c r="C23" i="23"/>
  <c r="E22" i="23"/>
  <c r="G21" i="23"/>
  <c r="I20" i="23"/>
  <c r="P19" i="23"/>
  <c r="R18" i="23"/>
  <c r="T17" i="23"/>
  <c r="C17" i="23"/>
  <c r="G16" i="23"/>
  <c r="O15" i="23"/>
  <c r="U14" i="23"/>
  <c r="H14" i="23"/>
  <c r="T13" i="23"/>
  <c r="H13" i="23"/>
  <c r="T12" i="23"/>
  <c r="H12" i="23"/>
  <c r="T11" i="23"/>
  <c r="H11" i="23"/>
  <c r="T10" i="23"/>
  <c r="H10" i="23"/>
  <c r="T9" i="23"/>
  <c r="H9" i="23"/>
  <c r="T8" i="23"/>
  <c r="H8" i="23"/>
  <c r="T7" i="23"/>
  <c r="H7" i="23"/>
  <c r="T6" i="23"/>
  <c r="H6" i="23"/>
  <c r="T5" i="23"/>
  <c r="H5" i="23"/>
  <c r="T4" i="23"/>
  <c r="H4" i="23"/>
  <c r="T3" i="23"/>
  <c r="H3" i="23"/>
  <c r="T2" i="23"/>
  <c r="H2" i="23"/>
  <c r="T25" i="22"/>
  <c r="H25" i="22"/>
  <c r="Q23" i="28"/>
  <c r="G20" i="28"/>
  <c r="R17" i="28"/>
  <c r="G15" i="28"/>
  <c r="B13" i="28"/>
  <c r="H11" i="28"/>
  <c r="G9" i="28"/>
  <c r="R7" i="28"/>
  <c r="F6" i="28"/>
  <c r="R4" i="28"/>
  <c r="F3" i="28"/>
  <c r="R25" i="27"/>
  <c r="F24" i="27"/>
  <c r="S22" i="27"/>
  <c r="M21" i="27"/>
  <c r="H20" i="27"/>
  <c r="B19" i="27"/>
  <c r="P17" i="27"/>
  <c r="O16" i="27"/>
  <c r="E15" i="27"/>
  <c r="S13" i="27"/>
  <c r="M12" i="27"/>
  <c r="H11" i="27"/>
  <c r="B10" i="27"/>
  <c r="P8" i="27"/>
  <c r="O7" i="27"/>
  <c r="Q6" i="27"/>
  <c r="S5" i="27"/>
  <c r="U4" i="27"/>
  <c r="D4" i="27"/>
  <c r="F3" i="27"/>
  <c r="H2" i="27"/>
  <c r="O25" i="23"/>
  <c r="Q24" i="23"/>
  <c r="S23" i="23"/>
  <c r="U22" i="23"/>
  <c r="D22" i="23"/>
  <c r="F21" i="23"/>
  <c r="H20" i="23"/>
  <c r="O19" i="23"/>
  <c r="Q18" i="23"/>
  <c r="S17" i="23"/>
  <c r="W16" i="23"/>
  <c r="F16" i="23"/>
  <c r="K15" i="23"/>
  <c r="T14" i="23"/>
  <c r="G14" i="23"/>
  <c r="S13" i="23"/>
  <c r="G13" i="23"/>
  <c r="S12" i="23"/>
  <c r="G12" i="23"/>
  <c r="S11" i="23"/>
  <c r="G11" i="23"/>
  <c r="S10" i="23"/>
  <c r="G10" i="23"/>
  <c r="S9" i="23"/>
  <c r="G9" i="23"/>
  <c r="S8" i="23"/>
  <c r="G8" i="23"/>
  <c r="S7" i="23"/>
  <c r="G7" i="23"/>
  <c r="S6" i="23"/>
  <c r="G6" i="23"/>
  <c r="S5" i="23"/>
  <c r="G5" i="23"/>
  <c r="S4" i="23"/>
  <c r="G4" i="23"/>
  <c r="S3" i="23"/>
  <c r="G3" i="23"/>
  <c r="S2" i="23"/>
  <c r="G2" i="23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P23" i="28"/>
  <c r="Y12" i="28"/>
  <c r="E6" i="28"/>
  <c r="E24" i="27"/>
  <c r="Y18" i="27"/>
  <c r="R13" i="27"/>
  <c r="O8" i="27"/>
  <c r="T4" i="27"/>
  <c r="I25" i="23"/>
  <c r="C22" i="23"/>
  <c r="P18" i="23"/>
  <c r="I15" i="23"/>
  <c r="F13" i="23"/>
  <c r="F11" i="23"/>
  <c r="F9" i="23"/>
  <c r="F7" i="23"/>
  <c r="F5" i="23"/>
  <c r="F3" i="23"/>
  <c r="F25" i="22"/>
  <c r="R23" i="22"/>
  <c r="F22" i="22"/>
  <c r="R20" i="22"/>
  <c r="H19" i="22"/>
  <c r="I18" i="22"/>
  <c r="P17" i="22"/>
  <c r="R16" i="22"/>
  <c r="T15" i="22"/>
  <c r="V14" i="22"/>
  <c r="E14" i="22"/>
  <c r="G13" i="22"/>
  <c r="I12" i="22"/>
  <c r="P11" i="22"/>
  <c r="R10" i="22"/>
  <c r="T9" i="22"/>
  <c r="V8" i="22"/>
  <c r="E8" i="22"/>
  <c r="G7" i="22"/>
  <c r="I6" i="22"/>
  <c r="P5" i="22"/>
  <c r="R4" i="22"/>
  <c r="T3" i="22"/>
  <c r="V2" i="22"/>
  <c r="E2" i="22"/>
  <c r="U2" i="8"/>
  <c r="T3" i="8"/>
  <c r="N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I16" i="8"/>
  <c r="U16" i="8"/>
  <c r="J17" i="8"/>
  <c r="V17" i="8"/>
  <c r="K18" i="8"/>
  <c r="W18" i="8"/>
  <c r="L19" i="8"/>
  <c r="X19" i="8"/>
  <c r="M20" i="8"/>
  <c r="Y20" i="8"/>
  <c r="N21" i="8"/>
  <c r="C22" i="8"/>
  <c r="O22" i="8"/>
  <c r="D23" i="8"/>
  <c r="P23" i="8"/>
  <c r="E24" i="8"/>
  <c r="Q24" i="8"/>
  <c r="F25" i="8"/>
  <c r="R25" i="8"/>
  <c r="B7" i="8"/>
  <c r="B19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I17" i="7"/>
  <c r="U17" i="7"/>
  <c r="J18" i="7"/>
  <c r="V18" i="7"/>
  <c r="K19" i="7"/>
  <c r="W19" i="7"/>
  <c r="L20" i="7"/>
  <c r="X20" i="7"/>
  <c r="M21" i="7"/>
  <c r="Y21" i="7"/>
  <c r="N22" i="7"/>
  <c r="C23" i="7"/>
  <c r="O23" i="7"/>
  <c r="D24" i="7"/>
  <c r="P24" i="7"/>
  <c r="E25" i="7"/>
  <c r="Q25" i="7"/>
  <c r="B6" i="7"/>
  <c r="B18" i="7"/>
  <c r="F2" i="1"/>
  <c r="R2" i="1"/>
  <c r="G3" i="1"/>
  <c r="S3" i="1"/>
  <c r="H4" i="1"/>
  <c r="T4" i="1"/>
  <c r="I5" i="1"/>
  <c r="U5" i="1"/>
  <c r="J6" i="1"/>
  <c r="V6" i="1"/>
  <c r="K7" i="1"/>
  <c r="W7" i="1"/>
  <c r="R22" i="28"/>
  <c r="T12" i="28"/>
  <c r="D6" i="28"/>
  <c r="D24" i="27"/>
  <c r="T18" i="27"/>
  <c r="Q13" i="27"/>
  <c r="N8" i="27"/>
  <c r="S4" i="27"/>
  <c r="H25" i="23"/>
  <c r="U21" i="23"/>
  <c r="O18" i="23"/>
  <c r="H15" i="23"/>
  <c r="E13" i="23"/>
  <c r="E11" i="23"/>
  <c r="E9" i="23"/>
  <c r="E7" i="23"/>
  <c r="E5" i="23"/>
  <c r="E3" i="23"/>
  <c r="E25" i="22"/>
  <c r="Q23" i="22"/>
  <c r="E22" i="22"/>
  <c r="Q20" i="22"/>
  <c r="F19" i="22"/>
  <c r="H18" i="22"/>
  <c r="J17" i="22"/>
  <c r="Q16" i="22"/>
  <c r="S15" i="22"/>
  <c r="U14" i="22"/>
  <c r="D14" i="22"/>
  <c r="F13" i="22"/>
  <c r="H12" i="22"/>
  <c r="J11" i="22"/>
  <c r="Q10" i="22"/>
  <c r="S9" i="22"/>
  <c r="U8" i="22"/>
  <c r="D8" i="22"/>
  <c r="F7" i="22"/>
  <c r="H6" i="22"/>
  <c r="J5" i="22"/>
  <c r="Q4" i="22"/>
  <c r="S3" i="22"/>
  <c r="U2" i="22"/>
  <c r="D2" i="22"/>
  <c r="V2" i="8"/>
  <c r="U3" i="8"/>
  <c r="T4" i="8"/>
  <c r="K5" i="8"/>
  <c r="W5" i="8"/>
  <c r="L6" i="8"/>
  <c r="X6" i="8"/>
  <c r="M7" i="8"/>
  <c r="Y7" i="8"/>
  <c r="N8" i="8"/>
  <c r="C9" i="8"/>
  <c r="O9" i="8"/>
  <c r="D10" i="8"/>
  <c r="P10" i="8"/>
  <c r="E11" i="8"/>
  <c r="Q11" i="8"/>
  <c r="F12" i="8"/>
  <c r="R12" i="8"/>
  <c r="G13" i="8"/>
  <c r="S13" i="8"/>
  <c r="H14" i="8"/>
  <c r="T14" i="8"/>
  <c r="I15" i="8"/>
  <c r="U15" i="8"/>
  <c r="J16" i="8"/>
  <c r="V16" i="8"/>
  <c r="K17" i="8"/>
  <c r="W17" i="8"/>
  <c r="L18" i="8"/>
  <c r="X18" i="8"/>
  <c r="M19" i="8"/>
  <c r="Y19" i="8"/>
  <c r="N20" i="8"/>
  <c r="C21" i="8"/>
  <c r="O21" i="8"/>
  <c r="D22" i="8"/>
  <c r="P22" i="8"/>
  <c r="E23" i="8"/>
  <c r="Q23" i="8"/>
  <c r="F24" i="8"/>
  <c r="R24" i="8"/>
  <c r="G25" i="8"/>
  <c r="S25" i="8"/>
  <c r="Q22" i="28"/>
  <c r="S12" i="28"/>
  <c r="C6" i="28"/>
  <c r="C24" i="27"/>
  <c r="S18" i="27"/>
  <c r="P13" i="27"/>
  <c r="M8" i="27"/>
  <c r="R4" i="27"/>
  <c r="G25" i="23"/>
  <c r="T21" i="23"/>
  <c r="I18" i="23"/>
  <c r="G15" i="23"/>
  <c r="D13" i="23"/>
  <c r="D11" i="23"/>
  <c r="D9" i="23"/>
  <c r="D7" i="23"/>
  <c r="D5" i="23"/>
  <c r="D3" i="23"/>
  <c r="D25" i="22"/>
  <c r="P23" i="22"/>
  <c r="D22" i="22"/>
  <c r="P20" i="22"/>
  <c r="E19" i="22"/>
  <c r="G18" i="22"/>
  <c r="I17" i="22"/>
  <c r="P16" i="22"/>
  <c r="R15" i="22"/>
  <c r="T14" i="22"/>
  <c r="V13" i="22"/>
  <c r="E13" i="22"/>
  <c r="G12" i="22"/>
  <c r="I11" i="22"/>
  <c r="P10" i="22"/>
  <c r="R9" i="22"/>
  <c r="T8" i="22"/>
  <c r="V7" i="22"/>
  <c r="E7" i="22"/>
  <c r="G6" i="22"/>
  <c r="I5" i="22"/>
  <c r="P4" i="22"/>
  <c r="R3" i="22"/>
  <c r="T2" i="22"/>
  <c r="F2" i="8"/>
  <c r="W2" i="8"/>
  <c r="V3" i="8"/>
  <c r="U4" i="8"/>
  <c r="L5" i="8"/>
  <c r="X5" i="8"/>
  <c r="M6" i="8"/>
  <c r="Y6" i="8"/>
  <c r="N7" i="8"/>
  <c r="C8" i="8"/>
  <c r="O8" i="8"/>
  <c r="D9" i="8"/>
  <c r="P9" i="8"/>
  <c r="E10" i="8"/>
  <c r="Q10" i="8"/>
  <c r="F11" i="8"/>
  <c r="R11" i="8"/>
  <c r="G12" i="8"/>
  <c r="S12" i="8"/>
  <c r="H13" i="8"/>
  <c r="T13" i="8"/>
  <c r="I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H2" i="7"/>
  <c r="T2" i="7"/>
  <c r="I3" i="7"/>
  <c r="U3" i="7"/>
  <c r="J4" i="7"/>
  <c r="V4" i="7"/>
  <c r="K5" i="7"/>
  <c r="W5" i="7"/>
  <c r="L6" i="7"/>
  <c r="X6" i="7"/>
  <c r="M7" i="7"/>
  <c r="Y7" i="7"/>
  <c r="N8" i="7"/>
  <c r="C9" i="7"/>
  <c r="O9" i="7"/>
  <c r="D10" i="7"/>
  <c r="P10" i="7"/>
  <c r="E11" i="7"/>
  <c r="Q11" i="7"/>
  <c r="F12" i="7"/>
  <c r="R12" i="7"/>
  <c r="G13" i="7"/>
  <c r="S13" i="7"/>
  <c r="H14" i="7"/>
  <c r="T14" i="7"/>
  <c r="I15" i="7"/>
  <c r="U15" i="7"/>
  <c r="J16" i="7"/>
  <c r="V16" i="7"/>
  <c r="K17" i="7"/>
  <c r="W17" i="7"/>
  <c r="L18" i="7"/>
  <c r="X18" i="7"/>
  <c r="M19" i="7"/>
  <c r="Y19" i="7"/>
  <c r="N20" i="7"/>
  <c r="C21" i="7"/>
  <c r="O21" i="7"/>
  <c r="D22" i="7"/>
  <c r="P22" i="7"/>
  <c r="E23" i="7"/>
  <c r="Q23" i="7"/>
  <c r="F24" i="7"/>
  <c r="R24" i="7"/>
  <c r="G25" i="7"/>
  <c r="S25" i="7"/>
  <c r="B8" i="7"/>
  <c r="B20" i="7"/>
  <c r="H2" i="1"/>
  <c r="T2" i="1"/>
  <c r="I3" i="1"/>
  <c r="U3" i="1"/>
  <c r="J4" i="1"/>
  <c r="V4" i="1"/>
  <c r="K5" i="1"/>
  <c r="W5" i="1"/>
  <c r="L6" i="1"/>
  <c r="X6" i="1"/>
  <c r="M7" i="1"/>
  <c r="Y7" i="1"/>
  <c r="F20" i="28"/>
  <c r="G11" i="28"/>
  <c r="Q4" i="28"/>
  <c r="R22" i="27"/>
  <c r="O17" i="27"/>
  <c r="H12" i="27"/>
  <c r="I7" i="27"/>
  <c r="C4" i="27"/>
  <c r="P24" i="23"/>
  <c r="E21" i="23"/>
  <c r="R17" i="23"/>
  <c r="S14" i="23"/>
  <c r="R12" i="23"/>
  <c r="R10" i="23"/>
  <c r="R8" i="23"/>
  <c r="R6" i="23"/>
  <c r="R4" i="23"/>
  <c r="R2" i="23"/>
  <c r="T24" i="22"/>
  <c r="H23" i="22"/>
  <c r="T21" i="22"/>
  <c r="H20" i="22"/>
  <c r="D19" i="22"/>
  <c r="F18" i="22"/>
  <c r="H17" i="22"/>
  <c r="J16" i="22"/>
  <c r="Q15" i="22"/>
  <c r="S14" i="22"/>
  <c r="U13" i="22"/>
  <c r="D13" i="22"/>
  <c r="F12" i="22"/>
  <c r="H11" i="22"/>
  <c r="J10" i="22"/>
  <c r="Q9" i="22"/>
  <c r="S8" i="22"/>
  <c r="U7" i="22"/>
  <c r="D7" i="22"/>
  <c r="F6" i="22"/>
  <c r="H5" i="22"/>
  <c r="J4" i="22"/>
  <c r="Q3" i="22"/>
  <c r="S2" i="22"/>
  <c r="G2" i="8"/>
  <c r="X2" i="8"/>
  <c r="W3" i="8"/>
  <c r="V4" i="8"/>
  <c r="M5" i="8"/>
  <c r="Y5" i="8"/>
  <c r="N6" i="8"/>
  <c r="C7" i="8"/>
  <c r="O7" i="8"/>
  <c r="D8" i="8"/>
  <c r="P8" i="8"/>
  <c r="E9" i="8"/>
  <c r="Q9" i="8"/>
  <c r="F10" i="8"/>
  <c r="R10" i="8"/>
  <c r="G11" i="8"/>
  <c r="S11" i="8"/>
  <c r="H12" i="8"/>
  <c r="T12" i="8"/>
  <c r="I13" i="8"/>
  <c r="U13" i="8"/>
  <c r="J14" i="8"/>
  <c r="V14" i="8"/>
  <c r="K15" i="8"/>
  <c r="W15" i="8"/>
  <c r="L16" i="8"/>
  <c r="X16" i="8"/>
  <c r="M17" i="8"/>
  <c r="Y17" i="8"/>
  <c r="N18" i="8"/>
  <c r="C19" i="8"/>
  <c r="O19" i="8"/>
  <c r="D20" i="8"/>
  <c r="P20" i="8"/>
  <c r="E21" i="8"/>
  <c r="Q21" i="8"/>
  <c r="F22" i="8"/>
  <c r="R22" i="8"/>
  <c r="G23" i="8"/>
  <c r="S23" i="8"/>
  <c r="H24" i="8"/>
  <c r="T24" i="8"/>
  <c r="I25" i="8"/>
  <c r="U25" i="8"/>
  <c r="B10" i="8"/>
  <c r="B2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L17" i="7"/>
  <c r="X17" i="7"/>
  <c r="M18" i="7"/>
  <c r="Y18" i="7"/>
  <c r="N19" i="7"/>
  <c r="C20" i="7"/>
  <c r="O20" i="7"/>
  <c r="D21" i="7"/>
  <c r="P21" i="7"/>
  <c r="E22" i="7"/>
  <c r="Q22" i="7"/>
  <c r="F23" i="7"/>
  <c r="R23" i="7"/>
  <c r="G24" i="7"/>
  <c r="S24" i="7"/>
  <c r="H25" i="7"/>
  <c r="T25" i="7"/>
  <c r="B9" i="7"/>
  <c r="B21" i="7"/>
  <c r="I2" i="1"/>
  <c r="U2" i="1"/>
  <c r="J3" i="1"/>
  <c r="V3" i="1"/>
  <c r="K4" i="1"/>
  <c r="W4" i="1"/>
  <c r="L5" i="1"/>
  <c r="X5" i="1"/>
  <c r="M6" i="1"/>
  <c r="Y6" i="1"/>
  <c r="N7" i="1"/>
  <c r="C8" i="1"/>
  <c r="E20" i="28"/>
  <c r="S10" i="28"/>
  <c r="P4" i="28"/>
  <c r="Q22" i="27"/>
  <c r="N17" i="27"/>
  <c r="G12" i="27"/>
  <c r="H7" i="27"/>
  <c r="U3" i="27"/>
  <c r="O24" i="23"/>
  <c r="D21" i="23"/>
  <c r="Q17" i="23"/>
  <c r="R14" i="23"/>
  <c r="Q12" i="23"/>
  <c r="Q10" i="23"/>
  <c r="Q8" i="23"/>
  <c r="Q6" i="23"/>
  <c r="Q4" i="23"/>
  <c r="Q2" i="23"/>
  <c r="R24" i="22"/>
  <c r="F23" i="22"/>
  <c r="R21" i="22"/>
  <c r="F20" i="22"/>
  <c r="V18" i="22"/>
  <c r="E18" i="22"/>
  <c r="G17" i="22"/>
  <c r="I16" i="22"/>
  <c r="P15" i="22"/>
  <c r="R14" i="22"/>
  <c r="T13" i="22"/>
  <c r="V12" i="22"/>
  <c r="E12" i="22"/>
  <c r="G11" i="22"/>
  <c r="I10" i="22"/>
  <c r="P9" i="22"/>
  <c r="R8" i="22"/>
  <c r="T7" i="22"/>
  <c r="V6" i="22"/>
  <c r="E6" i="22"/>
  <c r="G5" i="22"/>
  <c r="I4" i="22"/>
  <c r="P3" i="22"/>
  <c r="R2" i="22"/>
  <c r="H2" i="8"/>
  <c r="G3" i="8"/>
  <c r="X3" i="8"/>
  <c r="W4" i="8"/>
  <c r="N5" i="8"/>
  <c r="C6" i="8"/>
  <c r="O6" i="8"/>
  <c r="D7" i="8"/>
  <c r="P7" i="8"/>
  <c r="E8" i="8"/>
  <c r="Q8" i="8"/>
  <c r="F9" i="8"/>
  <c r="R9" i="8"/>
  <c r="G10" i="8"/>
  <c r="S10" i="8"/>
  <c r="H11" i="8"/>
  <c r="T11" i="8"/>
  <c r="I12" i="8"/>
  <c r="U12" i="8"/>
  <c r="J13" i="8"/>
  <c r="V13" i="8"/>
  <c r="K14" i="8"/>
  <c r="W14" i="8"/>
  <c r="L15" i="8"/>
  <c r="X15" i="8"/>
  <c r="M16" i="8"/>
  <c r="Y16" i="8"/>
  <c r="N17" i="8"/>
  <c r="C18" i="8"/>
  <c r="O18" i="8"/>
  <c r="D19" i="8"/>
  <c r="P19" i="8"/>
  <c r="E20" i="8"/>
  <c r="Q20" i="8"/>
  <c r="F21" i="8"/>
  <c r="R21" i="8"/>
  <c r="G22" i="8"/>
  <c r="S22" i="8"/>
  <c r="H23" i="8"/>
  <c r="T23" i="8"/>
  <c r="I24" i="8"/>
  <c r="U24" i="8"/>
  <c r="J25" i="8"/>
  <c r="V25" i="8"/>
  <c r="B11" i="8"/>
  <c r="B23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M17" i="7"/>
  <c r="Y17" i="7"/>
  <c r="N18" i="7"/>
  <c r="C19" i="7"/>
  <c r="O19" i="7"/>
  <c r="D20" i="7"/>
  <c r="P20" i="7"/>
  <c r="E21" i="7"/>
  <c r="Q21" i="7"/>
  <c r="F22" i="7"/>
  <c r="R22" i="7"/>
  <c r="G23" i="7"/>
  <c r="S23" i="7"/>
  <c r="H24" i="7"/>
  <c r="T24" i="7"/>
  <c r="I25" i="7"/>
  <c r="U25" i="7"/>
  <c r="B10" i="7"/>
  <c r="B22" i="7"/>
  <c r="J2" i="1"/>
  <c r="V2" i="1"/>
  <c r="K3" i="1"/>
  <c r="W3" i="1"/>
  <c r="L4" i="1"/>
  <c r="X4" i="1"/>
  <c r="M5" i="1"/>
  <c r="Y5" i="1"/>
  <c r="N6" i="1"/>
  <c r="C7" i="1"/>
  <c r="O7" i="1"/>
  <c r="D20" i="28"/>
  <c r="R10" i="28"/>
  <c r="O4" i="28"/>
  <c r="P22" i="27"/>
  <c r="M17" i="27"/>
  <c r="F12" i="27"/>
  <c r="G7" i="27"/>
  <c r="T3" i="27"/>
  <c r="I24" i="23"/>
  <c r="C21" i="23"/>
  <c r="P17" i="23"/>
  <c r="Q14" i="23"/>
  <c r="P12" i="23"/>
  <c r="P10" i="23"/>
  <c r="P8" i="23"/>
  <c r="P6" i="23"/>
  <c r="P4" i="23"/>
  <c r="P2" i="23"/>
  <c r="Q24" i="22"/>
  <c r="E23" i="22"/>
  <c r="Q21" i="22"/>
  <c r="E20" i="22"/>
  <c r="U18" i="22"/>
  <c r="D18" i="22"/>
  <c r="F17" i="22"/>
  <c r="H16" i="22"/>
  <c r="J15" i="22"/>
  <c r="Q14" i="22"/>
  <c r="S13" i="22"/>
  <c r="U12" i="22"/>
  <c r="D12" i="22"/>
  <c r="F11" i="22"/>
  <c r="H10" i="22"/>
  <c r="J9" i="22"/>
  <c r="Q8" i="22"/>
  <c r="S7" i="22"/>
  <c r="U6" i="22"/>
  <c r="D6" i="22"/>
  <c r="F5" i="22"/>
  <c r="H4" i="22"/>
  <c r="J3" i="22"/>
  <c r="Q2" i="22"/>
  <c r="I2" i="8"/>
  <c r="H3" i="8"/>
  <c r="Y3" i="8"/>
  <c r="X4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F20" i="8"/>
  <c r="R20" i="8"/>
  <c r="G21" i="8"/>
  <c r="S21" i="8"/>
  <c r="H22" i="8"/>
  <c r="T22" i="8"/>
  <c r="I23" i="8"/>
  <c r="U23" i="8"/>
  <c r="J24" i="8"/>
  <c r="V24" i="8"/>
  <c r="Q17" i="28"/>
  <c r="F9" i="28"/>
  <c r="E3" i="28"/>
  <c r="H21" i="27"/>
  <c r="E16" i="27"/>
  <c r="G11" i="27"/>
  <c r="P6" i="27"/>
  <c r="E3" i="27"/>
  <c r="R23" i="23"/>
  <c r="G20" i="23"/>
  <c r="U16" i="23"/>
  <c r="F14" i="23"/>
  <c r="F12" i="23"/>
  <c r="F10" i="23"/>
  <c r="F8" i="23"/>
  <c r="F6" i="23"/>
  <c r="F4" i="23"/>
  <c r="F2" i="23"/>
  <c r="P24" i="22"/>
  <c r="D23" i="22"/>
  <c r="P21" i="22"/>
  <c r="D20" i="22"/>
  <c r="T18" i="22"/>
  <c r="V17" i="22"/>
  <c r="E17" i="22"/>
  <c r="G16" i="22"/>
  <c r="I15" i="22"/>
  <c r="P14" i="22"/>
  <c r="R13" i="22"/>
  <c r="T12" i="22"/>
  <c r="V11" i="22"/>
  <c r="E11" i="22"/>
  <c r="G10" i="22"/>
  <c r="I9" i="22"/>
  <c r="P8" i="22"/>
  <c r="R7" i="22"/>
  <c r="T6" i="22"/>
  <c r="V5" i="22"/>
  <c r="E5" i="22"/>
  <c r="G4" i="22"/>
  <c r="I3" i="22"/>
  <c r="P2" i="22"/>
  <c r="J2" i="8"/>
  <c r="I3" i="8"/>
  <c r="H4" i="8"/>
  <c r="Y4" i="8"/>
  <c r="P5" i="8"/>
  <c r="E6" i="8"/>
  <c r="Q6" i="8"/>
  <c r="F7" i="8"/>
  <c r="R7" i="8"/>
  <c r="G8" i="8"/>
  <c r="S8" i="8"/>
  <c r="H9" i="8"/>
  <c r="T9" i="8"/>
  <c r="I10" i="8"/>
  <c r="U10" i="8"/>
  <c r="J11" i="8"/>
  <c r="V11" i="8"/>
  <c r="K12" i="8"/>
  <c r="W12" i="8"/>
  <c r="L13" i="8"/>
  <c r="X13" i="8"/>
  <c r="M14" i="8"/>
  <c r="Y14" i="8"/>
  <c r="N15" i="8"/>
  <c r="C16" i="8"/>
  <c r="O16" i="8"/>
  <c r="D17" i="8"/>
  <c r="P17" i="8"/>
  <c r="E18" i="8"/>
  <c r="Q18" i="8"/>
  <c r="F19" i="8"/>
  <c r="R19" i="8"/>
  <c r="G20" i="8"/>
  <c r="S20" i="8"/>
  <c r="H21" i="8"/>
  <c r="T21" i="8"/>
  <c r="I22" i="8"/>
  <c r="U22" i="8"/>
  <c r="J23" i="8"/>
  <c r="V23" i="8"/>
  <c r="K24" i="8"/>
  <c r="W24" i="8"/>
  <c r="L25" i="8"/>
  <c r="P17" i="28"/>
  <c r="E9" i="28"/>
  <c r="D3" i="28"/>
  <c r="G21" i="27"/>
  <c r="D16" i="27"/>
  <c r="Y10" i="27"/>
  <c r="O6" i="27"/>
  <c r="D3" i="27"/>
  <c r="Q23" i="23"/>
  <c r="F20" i="23"/>
  <c r="T16" i="23"/>
  <c r="E14" i="23"/>
  <c r="E12" i="23"/>
  <c r="E10" i="23"/>
  <c r="E8" i="23"/>
  <c r="E6" i="23"/>
  <c r="E4" i="23"/>
  <c r="E2" i="23"/>
  <c r="H24" i="22"/>
  <c r="T22" i="22"/>
  <c r="H21" i="22"/>
  <c r="T19" i="22"/>
  <c r="S18" i="22"/>
  <c r="U17" i="22"/>
  <c r="D17" i="22"/>
  <c r="F16" i="22"/>
  <c r="H15" i="22"/>
  <c r="J14" i="22"/>
  <c r="Q13" i="22"/>
  <c r="S12" i="22"/>
  <c r="U11" i="22"/>
  <c r="D11" i="22"/>
  <c r="F10" i="22"/>
  <c r="H9" i="22"/>
  <c r="J8" i="22"/>
  <c r="Q7" i="22"/>
  <c r="S6" i="22"/>
  <c r="U5" i="22"/>
  <c r="D5" i="22"/>
  <c r="F4" i="22"/>
  <c r="H3" i="22"/>
  <c r="J2" i="22"/>
  <c r="K2" i="8"/>
  <c r="J3" i="8"/>
  <c r="I4" i="8"/>
  <c r="C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H20" i="8"/>
  <c r="T20" i="8"/>
  <c r="I21" i="8"/>
  <c r="U21" i="8"/>
  <c r="J22" i="8"/>
  <c r="V22" i="8"/>
  <c r="K23" i="8"/>
  <c r="W23" i="8"/>
  <c r="L24" i="8"/>
  <c r="X24" i="8"/>
  <c r="M25" i="8"/>
  <c r="R14" i="28"/>
  <c r="Q7" i="28"/>
  <c r="Q25" i="27"/>
  <c r="G20" i="27"/>
  <c r="D15" i="27"/>
  <c r="Y9" i="27"/>
  <c r="R5" i="27"/>
  <c r="G2" i="27"/>
  <c r="T22" i="23"/>
  <c r="I19" i="23"/>
  <c r="E16" i="23"/>
  <c r="R13" i="23"/>
  <c r="R11" i="23"/>
  <c r="R9" i="23"/>
  <c r="R7" i="23"/>
  <c r="R5" i="23"/>
  <c r="R3" i="23"/>
  <c r="R25" i="22"/>
  <c r="E24" i="22"/>
  <c r="Q22" i="22"/>
  <c r="E21" i="22"/>
  <c r="Q19" i="22"/>
  <c r="Q18" i="22"/>
  <c r="R16" i="28"/>
  <c r="C16" i="27"/>
  <c r="P23" i="23"/>
  <c r="D12" i="23"/>
  <c r="D4" i="23"/>
  <c r="F21" i="22"/>
  <c r="Q17" i="22"/>
  <c r="D15" i="22"/>
  <c r="J12" i="22"/>
  <c r="U9" i="22"/>
  <c r="H7" i="22"/>
  <c r="S4" i="22"/>
  <c r="F2" i="22"/>
  <c r="M4" i="8"/>
  <c r="J6" i="8"/>
  <c r="W7" i="8"/>
  <c r="M9" i="8"/>
  <c r="C11" i="8"/>
  <c r="P12" i="8"/>
  <c r="F14" i="8"/>
  <c r="S15" i="8"/>
  <c r="I17" i="8"/>
  <c r="V18" i="8"/>
  <c r="L20" i="8"/>
  <c r="Y21" i="8"/>
  <c r="O23" i="8"/>
  <c r="E25" i="8"/>
  <c r="B6" i="8"/>
  <c r="B2" i="8"/>
  <c r="Q2" i="7"/>
  <c r="N3" i="7"/>
  <c r="G4" i="7"/>
  <c r="Q14" i="28"/>
  <c r="C15" i="27"/>
  <c r="S22" i="23"/>
  <c r="Q11" i="23"/>
  <c r="Q3" i="23"/>
  <c r="D21" i="22"/>
  <c r="V16" i="22"/>
  <c r="I14" i="22"/>
  <c r="T11" i="22"/>
  <c r="G9" i="22"/>
  <c r="R6" i="22"/>
  <c r="E4" i="22"/>
  <c r="L2" i="8"/>
  <c r="F5" i="8"/>
  <c r="S6" i="8"/>
  <c r="I8" i="8"/>
  <c r="V9" i="8"/>
  <c r="L11" i="8"/>
  <c r="Y12" i="8"/>
  <c r="O14" i="8"/>
  <c r="E16" i="8"/>
  <c r="R17" i="8"/>
  <c r="H19" i="8"/>
  <c r="U20" i="8"/>
  <c r="K22" i="8"/>
  <c r="X23" i="8"/>
  <c r="K25" i="8"/>
  <c r="B8" i="8"/>
  <c r="B2" i="7"/>
  <c r="S2" i="7"/>
  <c r="O3" i="7"/>
  <c r="I4" i="7"/>
  <c r="E5" i="7"/>
  <c r="V5" i="7"/>
  <c r="R6" i="7"/>
  <c r="L7" i="7"/>
  <c r="H8" i="7"/>
  <c r="Y8" i="7"/>
  <c r="U9" i="7"/>
  <c r="O10" i="7"/>
  <c r="K11" i="7"/>
  <c r="E12" i="7"/>
  <c r="X12" i="7"/>
  <c r="R13" i="7"/>
  <c r="N14" i="7"/>
  <c r="P14" i="28"/>
  <c r="Q14" i="27"/>
  <c r="R22" i="23"/>
  <c r="P11" i="23"/>
  <c r="P3" i="23"/>
  <c r="T20" i="22"/>
  <c r="U16" i="22"/>
  <c r="H14" i="22"/>
  <c r="S11" i="22"/>
  <c r="F9" i="22"/>
  <c r="Q6" i="22"/>
  <c r="D4" i="22"/>
  <c r="R2" i="8"/>
  <c r="G5" i="8"/>
  <c r="T6" i="8"/>
  <c r="J8" i="8"/>
  <c r="W9" i="8"/>
  <c r="M11" i="8"/>
  <c r="C13" i="8"/>
  <c r="P14" i="8"/>
  <c r="F16" i="8"/>
  <c r="S17" i="8"/>
  <c r="I19" i="8"/>
  <c r="V20" i="8"/>
  <c r="L22" i="8"/>
  <c r="Y23" i="8"/>
  <c r="N25" i="8"/>
  <c r="B12" i="8"/>
  <c r="C2" i="7"/>
  <c r="W2" i="7"/>
  <c r="P3" i="7"/>
  <c r="M4" i="7"/>
  <c r="F5" i="7"/>
  <c r="C6" i="7"/>
  <c r="S6" i="7"/>
  <c r="P7" i="7"/>
  <c r="I8" i="7"/>
  <c r="F9" i="7"/>
  <c r="V9" i="7"/>
  <c r="S10" i="7"/>
  <c r="L11" i="7"/>
  <c r="I12" i="7"/>
  <c r="Y12" i="7"/>
  <c r="V13" i="7"/>
  <c r="O14" i="7"/>
  <c r="L15" i="7"/>
  <c r="E16" i="7"/>
  <c r="Y16" i="7"/>
  <c r="R17" i="7"/>
  <c r="O18" i="7"/>
  <c r="H19" i="7"/>
  <c r="E20" i="7"/>
  <c r="U20" i="7"/>
  <c r="R21" i="7"/>
  <c r="K22" i="7"/>
  <c r="H23" i="7"/>
  <c r="X23" i="7"/>
  <c r="U24" i="7"/>
  <c r="N25" i="7"/>
  <c r="B11" i="7"/>
  <c r="C2" i="1"/>
  <c r="W2" i="1"/>
  <c r="P3" i="1"/>
  <c r="M4" i="1"/>
  <c r="F5" i="1"/>
  <c r="C6" i="1"/>
  <c r="S6" i="1"/>
  <c r="P7" i="1"/>
  <c r="H8" i="1"/>
  <c r="T8" i="1"/>
  <c r="I9" i="1"/>
  <c r="U9" i="1"/>
  <c r="J10" i="1"/>
  <c r="V10" i="1"/>
  <c r="K11" i="1"/>
  <c r="W11" i="1"/>
  <c r="L12" i="1"/>
  <c r="X12" i="1"/>
  <c r="M13" i="1"/>
  <c r="Y13" i="1"/>
  <c r="N14" i="1"/>
  <c r="C15" i="1"/>
  <c r="O15" i="1"/>
  <c r="D16" i="1"/>
  <c r="P16" i="1"/>
  <c r="E17" i="1"/>
  <c r="Q17" i="1"/>
  <c r="D9" i="28"/>
  <c r="T10" i="27"/>
  <c r="E20" i="23"/>
  <c r="D10" i="23"/>
  <c r="D2" i="23"/>
  <c r="R19" i="22"/>
  <c r="T16" i="22"/>
  <c r="G14" i="22"/>
  <c r="R11" i="22"/>
  <c r="E9" i="22"/>
  <c r="P6" i="22"/>
  <c r="V3" i="22"/>
  <c r="S2" i="8"/>
  <c r="H5" i="8"/>
  <c r="U6" i="8"/>
  <c r="K8" i="8"/>
  <c r="X9" i="8"/>
  <c r="N11" i="8"/>
  <c r="D13" i="8"/>
  <c r="Q14" i="8"/>
  <c r="G16" i="8"/>
  <c r="T17" i="8"/>
  <c r="J19" i="8"/>
  <c r="W20" i="8"/>
  <c r="M22" i="8"/>
  <c r="C24" i="8"/>
  <c r="O25" i="8"/>
  <c r="B13" i="8"/>
  <c r="D2" i="7"/>
  <c r="X2" i="7"/>
  <c r="Q3" i="7"/>
  <c r="N4" i="7"/>
  <c r="G5" i="7"/>
  <c r="D6" i="7"/>
  <c r="T6" i="7"/>
  <c r="Q7" i="7"/>
  <c r="J8" i="7"/>
  <c r="G9" i="7"/>
  <c r="W9" i="7"/>
  <c r="T10" i="7"/>
  <c r="M11" i="7"/>
  <c r="J12" i="7"/>
  <c r="C13" i="7"/>
  <c r="W13" i="7"/>
  <c r="P14" i="7"/>
  <c r="M15" i="7"/>
  <c r="F16" i="7"/>
  <c r="C17" i="7"/>
  <c r="S17" i="7"/>
  <c r="P18" i="7"/>
  <c r="I19" i="7"/>
  <c r="F20" i="7"/>
  <c r="V20" i="7"/>
  <c r="S21" i="7"/>
  <c r="L22" i="7"/>
  <c r="I23" i="7"/>
  <c r="Y23" i="7"/>
  <c r="V24" i="7"/>
  <c r="O25" i="7"/>
  <c r="B12" i="7"/>
  <c r="D2" i="1"/>
  <c r="X2" i="1"/>
  <c r="Q3" i="1"/>
  <c r="N4" i="1"/>
  <c r="G5" i="1"/>
  <c r="D6" i="1"/>
  <c r="T6" i="1"/>
  <c r="Q7" i="1"/>
  <c r="I8" i="1"/>
  <c r="U8" i="1"/>
  <c r="J9" i="1"/>
  <c r="V9" i="1"/>
  <c r="K10" i="1"/>
  <c r="W10" i="1"/>
  <c r="L11" i="1"/>
  <c r="X11" i="1"/>
  <c r="M12" i="1"/>
  <c r="Y12" i="1"/>
  <c r="N13" i="1"/>
  <c r="C14" i="1"/>
  <c r="O14" i="1"/>
  <c r="D15" i="1"/>
  <c r="P15" i="1"/>
  <c r="E16" i="1"/>
  <c r="Q16" i="1"/>
  <c r="F17" i="1"/>
  <c r="R17" i="1"/>
  <c r="P7" i="28"/>
  <c r="T9" i="27"/>
  <c r="H19" i="23"/>
  <c r="Q9" i="23"/>
  <c r="Q25" i="22"/>
  <c r="P19" i="22"/>
  <c r="S16" i="22"/>
  <c r="F14" i="22"/>
  <c r="Q11" i="22"/>
  <c r="D9" i="22"/>
  <c r="J6" i="22"/>
  <c r="U3" i="22"/>
  <c r="T2" i="8"/>
  <c r="I5" i="8"/>
  <c r="V6" i="8"/>
  <c r="L8" i="8"/>
  <c r="Y9" i="8"/>
  <c r="O11" i="8"/>
  <c r="E13" i="8"/>
  <c r="R14" i="8"/>
  <c r="H16" i="8"/>
  <c r="U17" i="8"/>
  <c r="K19" i="8"/>
  <c r="X20" i="8"/>
  <c r="N22" i="8"/>
  <c r="D24" i="8"/>
  <c r="P25" i="8"/>
  <c r="B14" i="8"/>
  <c r="E2" i="7"/>
  <c r="Y2" i="7"/>
  <c r="R3" i="7"/>
  <c r="O4" i="7"/>
  <c r="H5" i="7"/>
  <c r="E6" i="7"/>
  <c r="O7" i="28"/>
  <c r="S9" i="27"/>
  <c r="G19" i="23"/>
  <c r="P9" i="23"/>
  <c r="P25" i="22"/>
  <c r="I19" i="22"/>
  <c r="E16" i="22"/>
  <c r="P13" i="22"/>
  <c r="V10" i="22"/>
  <c r="I8" i="22"/>
  <c r="T5" i="22"/>
  <c r="G3" i="22"/>
  <c r="K3" i="8"/>
  <c r="R5" i="8"/>
  <c r="H7" i="8"/>
  <c r="U8" i="8"/>
  <c r="K10" i="8"/>
  <c r="X11" i="8"/>
  <c r="N13" i="8"/>
  <c r="D15" i="8"/>
  <c r="Q16" i="8"/>
  <c r="G18" i="8"/>
  <c r="T19" i="8"/>
  <c r="J21" i="8"/>
  <c r="W22" i="8"/>
  <c r="M24" i="8"/>
  <c r="Q25" i="8"/>
  <c r="B15" i="8"/>
  <c r="G2" i="7"/>
  <c r="C3" i="7"/>
  <c r="T3" i="7"/>
  <c r="P4" i="7"/>
  <c r="J5" i="7"/>
  <c r="F6" i="7"/>
  <c r="W6" i="7"/>
  <c r="S7" i="7"/>
  <c r="M8" i="7"/>
  <c r="I9" i="7"/>
  <c r="C10" i="7"/>
  <c r="V10" i="7"/>
  <c r="P11" i="7"/>
  <c r="L12" i="7"/>
  <c r="F13" i="7"/>
  <c r="Y13" i="7"/>
  <c r="S14" i="7"/>
  <c r="C3" i="28"/>
  <c r="I6" i="27"/>
  <c r="S16" i="23"/>
  <c r="D8" i="23"/>
  <c r="F24" i="22"/>
  <c r="R18" i="22"/>
  <c r="D16" i="22"/>
  <c r="J13" i="22"/>
  <c r="U10" i="22"/>
  <c r="H8" i="22"/>
  <c r="S5" i="22"/>
  <c r="F3" i="22"/>
  <c r="L3" i="8"/>
  <c r="S5" i="8"/>
  <c r="I7" i="8"/>
  <c r="V8" i="8"/>
  <c r="L10" i="8"/>
  <c r="Y11" i="8"/>
  <c r="O13" i="8"/>
  <c r="E15" i="8"/>
  <c r="R16" i="8"/>
  <c r="H18" i="8"/>
  <c r="U19" i="8"/>
  <c r="K21" i="8"/>
  <c r="X22" i="8"/>
  <c r="N24" i="8"/>
  <c r="W25" i="8"/>
  <c r="B16" i="8"/>
  <c r="K2" i="7"/>
  <c r="D3" i="7"/>
  <c r="X3" i="7"/>
  <c r="Q4" i="7"/>
  <c r="N5" i="7"/>
  <c r="G6" i="7"/>
  <c r="D7" i="7"/>
  <c r="T7" i="7"/>
  <c r="Q8" i="7"/>
  <c r="J9" i="7"/>
  <c r="G10" i="7"/>
  <c r="W10" i="7"/>
  <c r="T11" i="7"/>
  <c r="M12" i="7"/>
  <c r="J13" i="7"/>
  <c r="C14" i="7"/>
  <c r="P25" i="27"/>
  <c r="Q5" i="27"/>
  <c r="D16" i="23"/>
  <c r="Q7" i="23"/>
  <c r="D24" i="22"/>
  <c r="P18" i="22"/>
  <c r="V15" i="22"/>
  <c r="I13" i="22"/>
  <c r="T10" i="22"/>
  <c r="G8" i="22"/>
  <c r="R5" i="22"/>
  <c r="E3" i="22"/>
  <c r="M3" i="8"/>
  <c r="T5" i="8"/>
  <c r="J7" i="8"/>
  <c r="W8" i="8"/>
  <c r="M10" i="8"/>
  <c r="C12" i="8"/>
  <c r="P13" i="8"/>
  <c r="F15" i="8"/>
  <c r="S16" i="8"/>
  <c r="I18" i="8"/>
  <c r="V19" i="8"/>
  <c r="L21" i="8"/>
  <c r="Y22" i="8"/>
  <c r="O24" i="8"/>
  <c r="X25" i="8"/>
  <c r="B17" i="8"/>
  <c r="L2" i="7"/>
  <c r="E3" i="7"/>
  <c r="Y3" i="7"/>
  <c r="R4" i="7"/>
  <c r="O5" i="7"/>
  <c r="H6" i="7"/>
  <c r="E7" i="7"/>
  <c r="U7" i="7"/>
  <c r="R8" i="7"/>
  <c r="K9" i="7"/>
  <c r="H10" i="7"/>
  <c r="X10" i="7"/>
  <c r="U11" i="7"/>
  <c r="N12" i="7"/>
  <c r="K13" i="7"/>
  <c r="D14" i="7"/>
  <c r="X14" i="7"/>
  <c r="F21" i="27"/>
  <c r="C3" i="27"/>
  <c r="D14" i="23"/>
  <c r="D6" i="23"/>
  <c r="R22" i="22"/>
  <c r="T17" i="22"/>
  <c r="G15" i="22"/>
  <c r="R12" i="22"/>
  <c r="E10" i="22"/>
  <c r="P7" i="22"/>
  <c r="V4" i="22"/>
  <c r="I2" i="22"/>
  <c r="J4" i="8"/>
  <c r="G6" i="8"/>
  <c r="T7" i="8"/>
  <c r="J9" i="8"/>
  <c r="W10" i="8"/>
  <c r="M12" i="8"/>
  <c r="C14" i="8"/>
  <c r="P15" i="8"/>
  <c r="F17" i="8"/>
  <c r="S18" i="8"/>
  <c r="I20" i="8"/>
  <c r="V21" i="8"/>
  <c r="L23" i="8"/>
  <c r="Y24" i="8"/>
  <c r="B3" i="8"/>
  <c r="B20" i="8"/>
  <c r="N2" i="7"/>
  <c r="H3" i="7"/>
  <c r="D4" i="7"/>
  <c r="U4" i="7"/>
  <c r="Q5" i="7"/>
  <c r="K6" i="7"/>
  <c r="G7" i="7"/>
  <c r="X7" i="7"/>
  <c r="T8" i="7"/>
  <c r="N9" i="7"/>
  <c r="J10" i="7"/>
  <c r="D11" i="7"/>
  <c r="W11" i="7"/>
  <c r="Q12" i="7"/>
  <c r="M13" i="7"/>
  <c r="G14" i="7"/>
  <c r="C15" i="7"/>
  <c r="T15" i="7"/>
  <c r="P16" i="7"/>
  <c r="J17" i="7"/>
  <c r="F18" i="7"/>
  <c r="W18" i="7"/>
  <c r="S19" i="7"/>
  <c r="M20" i="7"/>
  <c r="I21" i="7"/>
  <c r="C22" i="7"/>
  <c r="V22" i="7"/>
  <c r="P23" i="7"/>
  <c r="L24" i="7"/>
  <c r="F25" i="7"/>
  <c r="Y25" i="7"/>
  <c r="B19" i="7"/>
  <c r="N2" i="1"/>
  <c r="H3" i="1"/>
  <c r="D4" i="1"/>
  <c r="U4" i="1"/>
  <c r="Q5" i="1"/>
  <c r="K6" i="1"/>
  <c r="G7" i="1"/>
  <c r="X7" i="1"/>
  <c r="O8" i="1"/>
  <c r="D9" i="1"/>
  <c r="P9" i="1"/>
  <c r="E10" i="1"/>
  <c r="Q10" i="1"/>
  <c r="F11" i="1"/>
  <c r="R11" i="1"/>
  <c r="G12" i="1"/>
  <c r="S12" i="1"/>
  <c r="H13" i="1"/>
  <c r="T13" i="1"/>
  <c r="I14" i="1"/>
  <c r="U14" i="1"/>
  <c r="J15" i="1"/>
  <c r="V15" i="1"/>
  <c r="K16" i="1"/>
  <c r="W16" i="1"/>
  <c r="O25" i="27"/>
  <c r="T23" i="22"/>
  <c r="S10" i="22"/>
  <c r="S3" i="8"/>
  <c r="N10" i="8"/>
  <c r="T16" i="8"/>
  <c r="C23" i="8"/>
  <c r="M2" i="7"/>
  <c r="D5" i="7"/>
  <c r="I7" i="7"/>
  <c r="H9" i="7"/>
  <c r="H11" i="7"/>
  <c r="W12" i="7"/>
  <c r="W14" i="7"/>
  <c r="Y15" i="7"/>
  <c r="D17" i="7"/>
  <c r="D18" i="7"/>
  <c r="E19" i="7"/>
  <c r="G20" i="7"/>
  <c r="G21" i="7"/>
  <c r="H22" i="7"/>
  <c r="J23" i="7"/>
  <c r="J24" i="7"/>
  <c r="K25" i="7"/>
  <c r="B13" i="7"/>
  <c r="L2" i="1"/>
  <c r="M3" i="1"/>
  <c r="O4" i="1"/>
  <c r="O5" i="1"/>
  <c r="P6" i="1"/>
  <c r="R7" i="1"/>
  <c r="M8" i="1"/>
  <c r="F9" i="1"/>
  <c r="W9" i="1"/>
  <c r="O10" i="1"/>
  <c r="H11" i="1"/>
  <c r="Y11" i="1"/>
  <c r="Q12" i="1"/>
  <c r="J13" i="1"/>
  <c r="D14" i="1"/>
  <c r="S14" i="1"/>
  <c r="L15" i="1"/>
  <c r="F16" i="1"/>
  <c r="U16" i="1"/>
  <c r="M17" i="1"/>
  <c r="D18" i="1"/>
  <c r="P18" i="1"/>
  <c r="E19" i="1"/>
  <c r="Q19" i="1"/>
  <c r="F20" i="1"/>
  <c r="R20" i="1"/>
  <c r="G21" i="1"/>
  <c r="S21" i="1"/>
  <c r="H22" i="1"/>
  <c r="T22" i="1"/>
  <c r="I23" i="1"/>
  <c r="U23" i="1"/>
  <c r="J24" i="1"/>
  <c r="V24" i="1"/>
  <c r="K25" i="1"/>
  <c r="W25" i="1"/>
  <c r="B12" i="1"/>
  <c r="B24" i="1"/>
  <c r="F4" i="7"/>
  <c r="H7" i="1"/>
  <c r="O16" i="1"/>
  <c r="P22" i="1"/>
  <c r="R9" i="1"/>
  <c r="X15" i="1"/>
  <c r="C20" i="1"/>
  <c r="Q22" i="1"/>
  <c r="H25" i="1"/>
  <c r="Q5" i="23"/>
  <c r="B24" i="8"/>
  <c r="M14" i="7"/>
  <c r="E24" i="7"/>
  <c r="J7" i="1"/>
  <c r="O12" i="1"/>
  <c r="Y17" i="1"/>
  <c r="R22" i="1"/>
  <c r="U25" i="1"/>
  <c r="Y10" i="7"/>
  <c r="G22" i="7"/>
  <c r="N5" i="1"/>
  <c r="G11" i="1"/>
  <c r="K15" i="1"/>
  <c r="O18" i="1"/>
  <c r="G22" i="1"/>
  <c r="J25" i="1"/>
  <c r="Y19" i="27"/>
  <c r="P22" i="22"/>
  <c r="D10" i="22"/>
  <c r="K4" i="8"/>
  <c r="X10" i="8"/>
  <c r="G17" i="8"/>
  <c r="M23" i="8"/>
  <c r="O2" i="7"/>
  <c r="P5" i="7"/>
  <c r="J7" i="7"/>
  <c r="L9" i="7"/>
  <c r="I11" i="7"/>
  <c r="D13" i="7"/>
  <c r="Y14" i="7"/>
  <c r="C16" i="7"/>
  <c r="E17" i="7"/>
  <c r="E18" i="7"/>
  <c r="F19" i="7"/>
  <c r="H20" i="7"/>
  <c r="H21" i="7"/>
  <c r="I22" i="7"/>
  <c r="K23" i="7"/>
  <c r="K24" i="7"/>
  <c r="L25" i="7"/>
  <c r="B14" i="7"/>
  <c r="M2" i="1"/>
  <c r="N3" i="1"/>
  <c r="P4" i="1"/>
  <c r="P5" i="1"/>
  <c r="Q6" i="1"/>
  <c r="S7" i="1"/>
  <c r="N8" i="1"/>
  <c r="G9" i="1"/>
  <c r="X9" i="1"/>
  <c r="P10" i="1"/>
  <c r="I11" i="1"/>
  <c r="C12" i="1"/>
  <c r="R12" i="1"/>
  <c r="K13" i="1"/>
  <c r="E14" i="1"/>
  <c r="T14" i="1"/>
  <c r="M15" i="1"/>
  <c r="G16" i="1"/>
  <c r="V16" i="1"/>
  <c r="N17" i="1"/>
  <c r="E18" i="1"/>
  <c r="Q18" i="1"/>
  <c r="F19" i="1"/>
  <c r="R19" i="1"/>
  <c r="G20" i="1"/>
  <c r="S20" i="1"/>
  <c r="H21" i="1"/>
  <c r="T21" i="1"/>
  <c r="I22" i="1"/>
  <c r="U22" i="1"/>
  <c r="J23" i="1"/>
  <c r="V23" i="1"/>
  <c r="K24" i="1"/>
  <c r="W24" i="1"/>
  <c r="L25" i="1"/>
  <c r="X25" i="1"/>
  <c r="B13" i="1"/>
  <c r="B25" i="1"/>
  <c r="S17" i="1"/>
  <c r="U19" i="1"/>
  <c r="W21" i="1"/>
  <c r="M23" i="1"/>
  <c r="N24" i="1"/>
  <c r="B4" i="1"/>
  <c r="N23" i="1"/>
  <c r="B17" i="1"/>
  <c r="E15" i="22"/>
  <c r="Q17" i="7"/>
  <c r="Y24" i="7"/>
  <c r="D3" i="1"/>
  <c r="X8" i="1"/>
  <c r="K12" i="1"/>
  <c r="U13" i="1"/>
  <c r="W17" i="1"/>
  <c r="X18" i="1"/>
  <c r="N20" i="1"/>
  <c r="E23" i="1"/>
  <c r="B20" i="1"/>
  <c r="D11" i="1"/>
  <c r="Y18" i="1"/>
  <c r="R23" i="1"/>
  <c r="Q15" i="8"/>
  <c r="V17" i="7"/>
  <c r="F3" i="1"/>
  <c r="U11" i="1"/>
  <c r="S16" i="1"/>
  <c r="E21" i="1"/>
  <c r="P5" i="23"/>
  <c r="X21" i="8"/>
  <c r="C18" i="7"/>
  <c r="K2" i="1"/>
  <c r="N10" i="1"/>
  <c r="C16" i="1"/>
  <c r="E20" i="1"/>
  <c r="I24" i="1"/>
  <c r="T19" i="27"/>
  <c r="H22" i="22"/>
  <c r="V9" i="22"/>
  <c r="L4" i="8"/>
  <c r="Y10" i="8"/>
  <c r="H17" i="8"/>
  <c r="N23" i="8"/>
  <c r="P2" i="7"/>
  <c r="R5" i="7"/>
  <c r="R7" i="7"/>
  <c r="R9" i="7"/>
  <c r="J11" i="7"/>
  <c r="L13" i="7"/>
  <c r="D15" i="7"/>
  <c r="D16" i="7"/>
  <c r="F17" i="7"/>
  <c r="G18" i="7"/>
  <c r="G19" i="7"/>
  <c r="I20" i="7"/>
  <c r="J21" i="7"/>
  <c r="J22" i="7"/>
  <c r="L23" i="7"/>
  <c r="M24" i="7"/>
  <c r="M25" i="7"/>
  <c r="B15" i="7"/>
  <c r="O2" i="1"/>
  <c r="O3" i="1"/>
  <c r="Q4" i="1"/>
  <c r="R5" i="1"/>
  <c r="R6" i="1"/>
  <c r="T7" i="1"/>
  <c r="P8" i="1"/>
  <c r="H9" i="1"/>
  <c r="Y9" i="1"/>
  <c r="R10" i="1"/>
  <c r="J11" i="1"/>
  <c r="D12" i="1"/>
  <c r="T12" i="1"/>
  <c r="L13" i="1"/>
  <c r="F14" i="1"/>
  <c r="V14" i="1"/>
  <c r="N15" i="1"/>
  <c r="H16" i="1"/>
  <c r="X16" i="1"/>
  <c r="O17" i="1"/>
  <c r="F18" i="1"/>
  <c r="R18" i="1"/>
  <c r="G19" i="1"/>
  <c r="S19" i="1"/>
  <c r="H20" i="1"/>
  <c r="T20" i="1"/>
  <c r="I21" i="1"/>
  <c r="U21" i="1"/>
  <c r="J22" i="1"/>
  <c r="V22" i="1"/>
  <c r="K23" i="1"/>
  <c r="W23" i="1"/>
  <c r="L24" i="1"/>
  <c r="X24" i="1"/>
  <c r="M25" i="1"/>
  <c r="Y25" i="1"/>
  <c r="B14" i="1"/>
  <c r="C17" i="1"/>
  <c r="K21" i="1"/>
  <c r="Y23" i="1"/>
  <c r="C25" i="1"/>
  <c r="B16" i="1"/>
  <c r="C24" i="1"/>
  <c r="B5" i="1"/>
  <c r="T4" i="22"/>
  <c r="I10" i="1"/>
  <c r="Q23" i="1"/>
  <c r="T11" i="1"/>
  <c r="J17" i="1"/>
  <c r="P21" i="1"/>
  <c r="B21" i="1"/>
  <c r="F7" i="7"/>
  <c r="S16" i="7"/>
  <c r="X21" i="7"/>
  <c r="G4" i="1"/>
  <c r="G13" i="1"/>
  <c r="N18" i="1"/>
  <c r="H24" i="1"/>
  <c r="P12" i="22"/>
  <c r="H7" i="7"/>
  <c r="D19" i="7"/>
  <c r="L3" i="1"/>
  <c r="T9" i="1"/>
  <c r="R14" i="1"/>
  <c r="P19" i="1"/>
  <c r="U24" i="1"/>
  <c r="P5" i="27"/>
  <c r="J18" i="22"/>
  <c r="F8" i="22"/>
  <c r="U5" i="8"/>
  <c r="D12" i="8"/>
  <c r="J18" i="8"/>
  <c r="P24" i="8"/>
  <c r="F3" i="7"/>
  <c r="S5" i="7"/>
  <c r="V7" i="7"/>
  <c r="S9" i="7"/>
  <c r="N11" i="7"/>
  <c r="N13" i="7"/>
  <c r="E15" i="7"/>
  <c r="G16" i="7"/>
  <c r="G17" i="7"/>
  <c r="H18" i="7"/>
  <c r="J19" i="7"/>
  <c r="J20" i="7"/>
  <c r="K21" i="7"/>
  <c r="M22" i="7"/>
  <c r="M23" i="7"/>
  <c r="N24" i="7"/>
  <c r="P25" i="7"/>
  <c r="B16" i="7"/>
  <c r="P2" i="1"/>
  <c r="R3" i="1"/>
  <c r="R4" i="1"/>
  <c r="S5" i="1"/>
  <c r="U6" i="1"/>
  <c r="U7" i="1"/>
  <c r="Q8" i="1"/>
  <c r="K9" i="1"/>
  <c r="C10" i="1"/>
  <c r="S10" i="1"/>
  <c r="M11" i="1"/>
  <c r="E12" i="1"/>
  <c r="U12" i="1"/>
  <c r="O13" i="1"/>
  <c r="G14" i="1"/>
  <c r="W14" i="1"/>
  <c r="Q15" i="1"/>
  <c r="I16" i="1"/>
  <c r="Y16" i="1"/>
  <c r="P17" i="1"/>
  <c r="G18" i="1"/>
  <c r="S18" i="1"/>
  <c r="H19" i="1"/>
  <c r="T19" i="1"/>
  <c r="I20" i="1"/>
  <c r="U20" i="1"/>
  <c r="J21" i="1"/>
  <c r="V21" i="1"/>
  <c r="K22" i="1"/>
  <c r="W22" i="1"/>
  <c r="L23" i="1"/>
  <c r="X23" i="1"/>
  <c r="M24" i="1"/>
  <c r="Y24" i="1"/>
  <c r="N25" i="1"/>
  <c r="B3" i="1"/>
  <c r="B15" i="1"/>
  <c r="J16" i="1"/>
  <c r="J20" i="1"/>
  <c r="X22" i="1"/>
  <c r="O25" i="1"/>
  <c r="Y22" i="1"/>
  <c r="V21" i="7"/>
  <c r="Q9" i="1"/>
  <c r="M14" i="1"/>
  <c r="Y19" i="1"/>
  <c r="G25" i="1"/>
  <c r="L10" i="1"/>
  <c r="N19" i="1"/>
  <c r="B9" i="1"/>
  <c r="H2" i="22"/>
  <c r="U12" i="7"/>
  <c r="Y22" i="7"/>
  <c r="K8" i="1"/>
  <c r="Q14" i="1"/>
  <c r="D20" i="1"/>
  <c r="T24" i="1"/>
  <c r="G2" i="22"/>
  <c r="W8" i="7"/>
  <c r="I24" i="7"/>
  <c r="L7" i="1"/>
  <c r="I13" i="1"/>
  <c r="F21" i="1"/>
  <c r="B11" i="1"/>
  <c r="F2" i="27"/>
  <c r="S17" i="22"/>
  <c r="J7" i="22"/>
  <c r="H6" i="8"/>
  <c r="N12" i="8"/>
  <c r="T18" i="8"/>
  <c r="C25" i="8"/>
  <c r="L3" i="7"/>
  <c r="T5" i="7"/>
  <c r="E8" i="7"/>
  <c r="T9" i="7"/>
  <c r="V11" i="7"/>
  <c r="O13" i="7"/>
  <c r="F15" i="7"/>
  <c r="I16" i="7"/>
  <c r="H17" i="7"/>
  <c r="I18" i="7"/>
  <c r="L19" i="7"/>
  <c r="K20" i="7"/>
  <c r="L21" i="7"/>
  <c r="O22" i="7"/>
  <c r="N23" i="7"/>
  <c r="O24" i="7"/>
  <c r="R25" i="7"/>
  <c r="B17" i="7"/>
  <c r="Q2" i="1"/>
  <c r="T3" i="1"/>
  <c r="S4" i="1"/>
  <c r="T5" i="1"/>
  <c r="W6" i="1"/>
  <c r="V7" i="1"/>
  <c r="R8" i="1"/>
  <c r="L9" i="1"/>
  <c r="D10" i="1"/>
  <c r="T10" i="1"/>
  <c r="N11" i="1"/>
  <c r="F12" i="1"/>
  <c r="V12" i="1"/>
  <c r="P13" i="1"/>
  <c r="H14" i="1"/>
  <c r="X14" i="1"/>
  <c r="R15" i="1"/>
  <c r="H18" i="1"/>
  <c r="T18" i="1"/>
  <c r="I19" i="1"/>
  <c r="V20" i="1"/>
  <c r="L22" i="1"/>
  <c r="Q6" i="7"/>
  <c r="G6" i="1"/>
  <c r="W15" i="1"/>
  <c r="C21" i="1"/>
  <c r="B8" i="1"/>
  <c r="H6" i="1"/>
  <c r="F13" i="1"/>
  <c r="R16" i="1"/>
  <c r="D21" i="1"/>
  <c r="T25" i="1"/>
  <c r="W21" i="8"/>
  <c r="R15" i="7"/>
  <c r="B5" i="7"/>
  <c r="S9" i="1"/>
  <c r="Y15" i="1"/>
  <c r="P20" i="1"/>
  <c r="G23" i="1"/>
  <c r="B10" i="1"/>
  <c r="C5" i="7"/>
  <c r="X15" i="7"/>
  <c r="X19" i="7"/>
  <c r="B7" i="7"/>
  <c r="L8" i="1"/>
  <c r="X13" i="1"/>
  <c r="C18" i="1"/>
  <c r="R21" i="1"/>
  <c r="V25" i="1"/>
  <c r="E2" i="27"/>
  <c r="R17" i="22"/>
  <c r="I7" i="22"/>
  <c r="I6" i="8"/>
  <c r="O12" i="8"/>
  <c r="U18" i="8"/>
  <c r="D25" i="8"/>
  <c r="M3" i="7"/>
  <c r="I6" i="7"/>
  <c r="F8" i="7"/>
  <c r="X9" i="7"/>
  <c r="X11" i="7"/>
  <c r="P13" i="7"/>
  <c r="H15" i="7"/>
  <c r="M16" i="7"/>
  <c r="N17" i="7"/>
  <c r="K18" i="7"/>
  <c r="P19" i="7"/>
  <c r="Q20" i="7"/>
  <c r="N21" i="7"/>
  <c r="S22" i="7"/>
  <c r="T23" i="7"/>
  <c r="Q24" i="7"/>
  <c r="V25" i="7"/>
  <c r="B23" i="7"/>
  <c r="S2" i="1"/>
  <c r="X3" i="1"/>
  <c r="Y4" i="1"/>
  <c r="V5" i="1"/>
  <c r="D7" i="1"/>
  <c r="D8" i="1"/>
  <c r="S8" i="1"/>
  <c r="M9" i="1"/>
  <c r="F10" i="1"/>
  <c r="U10" i="1"/>
  <c r="O11" i="1"/>
  <c r="H12" i="1"/>
  <c r="W12" i="1"/>
  <c r="Q13" i="1"/>
  <c r="J14" i="1"/>
  <c r="Y14" i="1"/>
  <c r="S15" i="1"/>
  <c r="L16" i="1"/>
  <c r="D17" i="1"/>
  <c r="T17" i="1"/>
  <c r="I18" i="1"/>
  <c r="U18" i="1"/>
  <c r="J19" i="1"/>
  <c r="V19" i="1"/>
  <c r="K20" i="1"/>
  <c r="W20" i="1"/>
  <c r="L21" i="1"/>
  <c r="X21" i="1"/>
  <c r="M22" i="1"/>
  <c r="O24" i="1"/>
  <c r="D25" i="1"/>
  <c r="P25" i="1"/>
  <c r="B5" i="8"/>
  <c r="C11" i="1"/>
  <c r="L18" i="1"/>
  <c r="F24" i="1"/>
  <c r="J8" i="1"/>
  <c r="P14" i="1"/>
  <c r="O20" i="1"/>
  <c r="G24" i="1"/>
  <c r="Q12" i="22"/>
  <c r="Y4" i="7"/>
  <c r="Y20" i="7"/>
  <c r="J5" i="1"/>
  <c r="M10" i="1"/>
  <c r="K17" i="1"/>
  <c r="F22" i="1"/>
  <c r="B22" i="1"/>
  <c r="B25" i="8"/>
  <c r="U16" i="7"/>
  <c r="J25" i="7"/>
  <c r="E9" i="1"/>
  <c r="T16" i="1"/>
  <c r="S22" i="1"/>
  <c r="C16" i="23"/>
  <c r="U15" i="22"/>
  <c r="Q5" i="22"/>
  <c r="K7" i="8"/>
  <c r="Q13" i="8"/>
  <c r="W19" i="8"/>
  <c r="Y25" i="8"/>
  <c r="C4" i="7"/>
  <c r="O6" i="7"/>
  <c r="G8" i="7"/>
  <c r="I10" i="7"/>
  <c r="Y11" i="7"/>
  <c r="X13" i="7"/>
  <c r="N15" i="7"/>
  <c r="N16" i="7"/>
  <c r="O17" i="7"/>
  <c r="Q18" i="7"/>
  <c r="Q19" i="7"/>
  <c r="R20" i="7"/>
  <c r="T21" i="7"/>
  <c r="T22" i="7"/>
  <c r="U23" i="7"/>
  <c r="W24" i="7"/>
  <c r="W25" i="7"/>
  <c r="B24" i="7"/>
  <c r="Y2" i="1"/>
  <c r="Y3" i="1"/>
  <c r="C5" i="1"/>
  <c r="E6" i="1"/>
  <c r="E7" i="1"/>
  <c r="E8" i="1"/>
  <c r="V8" i="1"/>
  <c r="N9" i="1"/>
  <c r="G10" i="1"/>
  <c r="X10" i="1"/>
  <c r="P11" i="1"/>
  <c r="I12" i="1"/>
  <c r="C13" i="1"/>
  <c r="R13" i="1"/>
  <c r="K14" i="1"/>
  <c r="E15" i="1"/>
  <c r="T15" i="1"/>
  <c r="M16" i="1"/>
  <c r="G17" i="1"/>
  <c r="U17" i="1"/>
  <c r="J18" i="1"/>
  <c r="V18" i="1"/>
  <c r="K19" i="1"/>
  <c r="W19" i="1"/>
  <c r="L20" i="1"/>
  <c r="X20" i="1"/>
  <c r="M21" i="1"/>
  <c r="Y21" i="1"/>
  <c r="N22" i="1"/>
  <c r="C23" i="1"/>
  <c r="O23" i="1"/>
  <c r="D24" i="1"/>
  <c r="P24" i="1"/>
  <c r="E25" i="1"/>
  <c r="Q25" i="1"/>
  <c r="B6" i="1"/>
  <c r="B18" i="1"/>
  <c r="S8" i="7"/>
  <c r="E5" i="1"/>
  <c r="G15" i="1"/>
  <c r="O21" i="1"/>
  <c r="S25" i="1"/>
  <c r="I7" i="1"/>
  <c r="N12" i="1"/>
  <c r="V13" i="1"/>
  <c r="H15" i="1"/>
  <c r="M18" i="1"/>
  <c r="E22" i="1"/>
  <c r="S24" i="1"/>
  <c r="V8" i="7"/>
  <c r="U18" i="7"/>
  <c r="D25" i="7"/>
  <c r="I6" i="1"/>
  <c r="E11" i="1"/>
  <c r="I15" i="1"/>
  <c r="O19" i="1"/>
  <c r="Q21" i="1"/>
  <c r="I25" i="1"/>
  <c r="L9" i="8"/>
  <c r="V12" i="7"/>
  <c r="F21" i="7"/>
  <c r="I4" i="1"/>
  <c r="V11" i="1"/>
  <c r="L17" i="1"/>
  <c r="Q20" i="1"/>
  <c r="H23" i="1"/>
  <c r="B23" i="1"/>
  <c r="Q13" i="23"/>
  <c r="F15" i="22"/>
  <c r="U4" i="22"/>
  <c r="U7" i="8"/>
  <c r="D14" i="8"/>
  <c r="J20" i="8"/>
  <c r="B4" i="8"/>
  <c r="E4" i="7"/>
  <c r="P6" i="7"/>
  <c r="K8" i="7"/>
  <c r="K10" i="7"/>
  <c r="C12" i="7"/>
  <c r="E14" i="7"/>
  <c r="O15" i="7"/>
  <c r="O16" i="7"/>
  <c r="P17" i="7"/>
  <c r="R18" i="7"/>
  <c r="R19" i="7"/>
  <c r="S20" i="7"/>
  <c r="U21" i="7"/>
  <c r="U22" i="7"/>
  <c r="V23" i="7"/>
  <c r="X24" i="7"/>
  <c r="X25" i="7"/>
  <c r="B25" i="7"/>
  <c r="C3" i="1"/>
  <c r="C4" i="1"/>
  <c r="D5" i="1"/>
  <c r="F6" i="1"/>
  <c r="F7" i="1"/>
  <c r="F8" i="1"/>
  <c r="W8" i="1"/>
  <c r="O9" i="1"/>
  <c r="H10" i="1"/>
  <c r="Y10" i="1"/>
  <c r="Q11" i="1"/>
  <c r="J12" i="1"/>
  <c r="D13" i="1"/>
  <c r="S13" i="1"/>
  <c r="L14" i="1"/>
  <c r="F15" i="1"/>
  <c r="U15" i="1"/>
  <c r="N16" i="1"/>
  <c r="H17" i="1"/>
  <c r="V17" i="1"/>
  <c r="K18" i="1"/>
  <c r="W18" i="1"/>
  <c r="L19" i="1"/>
  <c r="X19" i="1"/>
  <c r="M20" i="1"/>
  <c r="Y20" i="1"/>
  <c r="N21" i="1"/>
  <c r="C22" i="1"/>
  <c r="O22" i="1"/>
  <c r="D23" i="1"/>
  <c r="P23" i="1"/>
  <c r="E24" i="1"/>
  <c r="Q24" i="1"/>
  <c r="F25" i="1"/>
  <c r="R25" i="1"/>
  <c r="B7" i="1"/>
  <c r="B19" i="1"/>
  <c r="P13" i="23"/>
  <c r="V7" i="8"/>
  <c r="E14" i="8"/>
  <c r="K20" i="8"/>
  <c r="L10" i="7"/>
  <c r="K12" i="7"/>
  <c r="K14" i="7"/>
  <c r="P15" i="7"/>
  <c r="Q16" i="7"/>
  <c r="S18" i="7"/>
  <c r="T19" i="7"/>
  <c r="T20" i="7"/>
  <c r="W22" i="7"/>
  <c r="W23" i="7"/>
  <c r="B3" i="7"/>
  <c r="B2" i="1"/>
  <c r="E4" i="1"/>
  <c r="G8" i="1"/>
  <c r="S11" i="1"/>
  <c r="E13" i="1"/>
  <c r="I17" i="1"/>
  <c r="M19" i="1"/>
  <c r="D22" i="1"/>
  <c r="R24" i="1"/>
  <c r="Y8" i="1"/>
  <c r="X17" i="1"/>
  <c r="F23" i="1"/>
  <c r="K9" i="8"/>
  <c r="U10" i="7"/>
  <c r="V19" i="7"/>
  <c r="G2" i="1"/>
  <c r="C9" i="1"/>
  <c r="W13" i="1"/>
  <c r="C19" i="1"/>
  <c r="S23" i="1"/>
  <c r="R15" i="8"/>
  <c r="Q14" i="7"/>
  <c r="D23" i="7"/>
  <c r="O6" i="1"/>
  <c r="P12" i="1"/>
  <c r="D19" i="1"/>
  <c r="T23" i="1"/>
  <c r="P7" i="23"/>
  <c r="H13" i="22"/>
  <c r="D3" i="22"/>
  <c r="X8" i="8"/>
  <c r="G15" i="8"/>
  <c r="M21" i="8"/>
  <c r="B18" i="8"/>
  <c r="S4" i="7"/>
  <c r="U6" i="7"/>
  <c r="U8" i="7"/>
  <c r="M10" i="7"/>
  <c r="O12" i="7"/>
  <c r="L14" i="7"/>
  <c r="Q15" i="7"/>
  <c r="R16" i="7"/>
  <c r="T17" i="7"/>
  <c r="T18" i="7"/>
  <c r="U19" i="7"/>
  <c r="W20" i="7"/>
  <c r="W21" i="7"/>
  <c r="X22" i="7"/>
  <c r="C24" i="7"/>
  <c r="C25" i="7"/>
  <c r="B4" i="7"/>
  <c r="E2" i="1"/>
  <c r="E3" i="1"/>
  <c r="F4" i="1"/>
  <c r="H5" i="1"/>
  <c r="B2" i="3"/>
  <c r="N2" i="3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<sst xmlns="http://schemas.openxmlformats.org/spreadsheetml/2006/main" count="108" uniqueCount="28">
  <si>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</si>
  <si>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</si>
  <si>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</si>
  <si>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</si>
  <si>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</si>
  <si>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</si>
  <si>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</si>
  <si>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</si>
  <si>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</si>
  <si>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</si>
  <si>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</si>
  <si>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</si>
  <si>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Node Ratio, Winter</t>
  </si>
  <si>
    <t>Node Ratio, Summer</t>
  </si>
  <si>
    <t>Load-to-2020</t>
  </si>
  <si>
    <t>PV Installed, [MW]</t>
  </si>
  <si>
    <t>EffCh</t>
  </si>
  <si>
    <t>EffDch</t>
  </si>
  <si>
    <t>MaxPF</t>
  </si>
  <si>
    <t>MinPF</t>
  </si>
  <si>
    <t>ESS Installed, [MWh]</t>
  </si>
  <si>
    <t>-0,80;</t>
  </si>
  <si>
    <t>S, [MW]</t>
  </si>
  <si>
    <t>E, [MWh]</t>
  </si>
  <si>
    <t>Einit, [MWh]</t>
  </si>
  <si>
    <t>Winter</t>
  </si>
  <si>
    <t>Summer</t>
  </si>
  <si>
    <t>Repr.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</si>
</sst>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Qc, Winter, S1"/>
      <sheetName val="Qc, Winter, S2"/>
      <sheetName val="Qc, Winter, S3"/>
      <sheetName val="Qc, Winter, S4"/>
      <sheetName val="Qc, Winter, S5"/>
      <sheetName val="Pg, Winter, S1"/>
      <sheetName val="Pg, Winter, S2"/>
      <sheetName val="Pg, Winter, S3"/>
      <sheetName val="Pg, Winter, S4"/>
      <sheetName val="Pg, Winter, S5"/>
      <sheetName val="Qg, Winter, S1"/>
      <sheetName val="Qg, Winter, S2"/>
      <sheetName val="Qg, Winter, S3"/>
      <sheetName val="Qg, Winter, S4"/>
      <sheetName val="Qg, Winter, S5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Qc, Summer, S1"/>
      <sheetName val="Qc, Summer, S2"/>
      <sheetName val="Qc, Summer, S3"/>
      <sheetName val="Qc, Summer, S4"/>
      <sheetName val="Qc, Summer, S5"/>
      <sheetName val="Pg, Summer, S1"/>
      <sheetName val="Pg, Summer, S2"/>
      <sheetName val="Pg, Summer, S3"/>
      <sheetName val="Pg, Summer, S4"/>
      <sheetName val="Pg, Summer, S5"/>
      <sheetName val="Qg, Summer, S1"/>
      <sheetName val="Qg, Summer, S2"/>
      <sheetName val="Qg, Summer, S3"/>
      <sheetName val="Qg, Summer, S4"/>
      <sheetName val="Qg, Summer, S5"/>
      <sheetName val="GenStatus, Summer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3"/>
      <sheetData sheetId="4"/>
      <sheetData sheetId="5"/>
      <sheetData sheetId="6"/>
      <sheetData sheetId="7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2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27"/>
      <sheetData sheetId="28"/>
      <sheetData sheetId="29"/>
      <sheetData sheetId="30"/>
      <sheetData sheetId="31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5</v>
      </c>
      <c r="C1" s="2">
        <v>0.2</v>
      </c>
      <c r="D1" s="2">
        <v>0.2</v>
      </c>
      <c r="E1" s="2">
        <v>0.2</v>
      </c>
      <c r="F1" s="2">
        <v>0.2</v>
      </c>
      <c r="G1" s="2">
        <v>0.2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6">
        <v>2040</v>
      </c>
    </row>
    <row r="8" spans="1:7" x14ac:dyDescent="0.25">
      <c r="A8" t="s">
        <v>14</v>
      </c>
      <c r="B8" s="8">
        <v>1.305375073833432</v>
      </c>
    </row>
    <row r="9" spans="1:7" x14ac:dyDescent="0.25">
      <c r="A9" t="s">
        <v>15</v>
      </c>
      <c r="B9" s="8">
        <v>590</v>
      </c>
    </row>
    <row r="10" spans="1:7" x14ac:dyDescent="0.25">
      <c r="A10" t="s">
        <v>20</v>
      </c>
      <c r="B10" s="8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E45A-7FEE-4389-BB94-9DF5B40F4020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2.9923698047696408</v>
      </c>
      <c r="C2" s="1">
        <f>'[1]Pc, Winter, S1'!C2*Main!$B$8+'EV Scenarios'!C$2*'Node ratio'!$B2</f>
        <v>1.3477641988575426</v>
      </c>
      <c r="D2" s="1">
        <f>'[1]Pc, Winter, S1'!D2*Main!$B$8+'EV Scenarios'!D$2*'Node ratio'!$B2</f>
        <v>2.7636190270558805</v>
      </c>
      <c r="E2" s="1">
        <f>'[1]Pc, Winter, S1'!E2*Main!$B$8+'EV Scenarios'!E$2*'Node ratio'!$B2</f>
        <v>1.0876899182152959</v>
      </c>
      <c r="F2" s="1">
        <f>'[1]Pc, Winter, S1'!F2*Main!$B$8+'EV Scenarios'!F$2*'Node ratio'!$B2</f>
        <v>1.0354408502950165</v>
      </c>
      <c r="G2" s="1">
        <f>'[1]Pc, Winter, S1'!G2*Main!$B$8+'EV Scenarios'!G$2*'Node ratio'!$B2</f>
        <v>2.1422862954013744</v>
      </c>
      <c r="H2" s="1">
        <f>'[1]Pc, Winter, S1'!H2*Main!$B$8+'EV Scenarios'!H$2*'Node ratio'!$B2</f>
        <v>2.1255369797312329</v>
      </c>
      <c r="I2" s="1">
        <f>'[1]Pc, Winter, S1'!I2*Main!$B$8+'EV Scenarios'!I$2*'Node ratio'!$B2</f>
        <v>3.1415174756762831</v>
      </c>
      <c r="J2" s="1">
        <f>'[1]Pc, Winter, S1'!J2*Main!$B$8+'EV Scenarios'!J$2*'Node ratio'!$B2</f>
        <v>1.1300191968920243</v>
      </c>
      <c r="K2" s="1">
        <f>'[1]Pc, Winter, S1'!K2*Main!$B$8+'EV Scenarios'!K$2*'Node ratio'!$B2</f>
        <v>3.1833043628734035</v>
      </c>
      <c r="L2" s="1">
        <f>'[1]Pc, Winter, S1'!L2*Main!$B$8+'EV Scenarios'!L$2*'Node ratio'!$B2</f>
        <v>0.69935986124415317</v>
      </c>
      <c r="M2" s="1">
        <f>'[1]Pc, Winter, S1'!M2*Main!$B$8+'EV Scenarios'!M$2*'Node ratio'!$B2</f>
        <v>2.1471624191419321</v>
      </c>
      <c r="N2" s="1">
        <f>'[1]Pc, Winter, S1'!N2*Main!$B$8+'EV Scenarios'!N$2*'Node ratio'!$B2</f>
        <v>0.95177521837518053</v>
      </c>
      <c r="O2" s="1">
        <f>'[1]Pc, Winter, S1'!O2*Main!$B$8+'EV Scenarios'!O$2*'Node ratio'!$B2</f>
        <v>2.2091106497273558</v>
      </c>
      <c r="P2" s="1">
        <f>'[1]Pc, Winter, S1'!P2*Main!$B$8+'EV Scenarios'!P$2*'Node ratio'!$B2</f>
        <v>4.370346078706377</v>
      </c>
      <c r="Q2" s="1">
        <f>'[1]Pc, Winter, S1'!Q2*Main!$B$8+'EV Scenarios'!Q$2*'Node ratio'!$B2</f>
        <v>1.2596355196793287</v>
      </c>
      <c r="R2" s="1">
        <f>'[1]Pc, Winter, S1'!R2*Main!$B$8+'EV Scenarios'!R$2*'Node ratio'!$B2</f>
        <v>0.30516534036174386</v>
      </c>
      <c r="S2" s="1">
        <f>'[1]Pc, Winter, S1'!S2*Main!$B$8+'EV Scenarios'!S$2*'Node ratio'!$B2</f>
        <v>4.4809042250408071</v>
      </c>
      <c r="T2" s="1">
        <f>'[1]Pc, Winter, S1'!T2*Main!$B$8+'EV Scenarios'!T$2*'Node ratio'!$B2</f>
        <v>4.0347229007149856</v>
      </c>
      <c r="U2" s="1">
        <f>'[1]Pc, Winter, S1'!U2*Main!$B$8+'EV Scenarios'!U$2*'Node ratio'!$B2</f>
        <v>0.82699224879900246</v>
      </c>
      <c r="V2" s="1">
        <f>'[1]Pc, Winter, S1'!V2*Main!$B$8+'EV Scenarios'!V$2*'Node ratio'!$B2</f>
        <v>3.5860382432931064</v>
      </c>
      <c r="W2" s="1">
        <f>'[1]Pc, Winter, S1'!W2*Main!$B$8+'EV Scenarios'!W$2*'Node ratio'!$B2</f>
        <v>2.7295118541959433</v>
      </c>
      <c r="X2" s="1">
        <f>'[1]Pc, Winter, S1'!X2*Main!$B$8+'EV Scenarios'!X$2*'Node ratio'!$B2</f>
        <v>2.0964353037486116</v>
      </c>
      <c r="Y2" s="1">
        <f>'[1]Pc, Winter, S1'!Y2*Main!$B$8+'EV Scenarios'!Y$2*'Node ratio'!$B2</f>
        <v>0.82920951124262243</v>
      </c>
      <c r="Z2" s="1"/>
    </row>
    <row r="3" spans="1:26" x14ac:dyDescent="0.25">
      <c r="A3">
        <v>2</v>
      </c>
      <c r="B3" s="1">
        <f>'[1]Pc, Winter, S1'!B3*Main!$B$8+'EV Scenarios'!B$2*'Node ratio'!$B3</f>
        <v>25.793890881112752</v>
      </c>
      <c r="C3" s="1">
        <f>'[1]Pc, Winter, S1'!C3*Main!$B$8+'EV Scenarios'!C$2*'Node ratio'!$B3</f>
        <v>24.115785166243228</v>
      </c>
      <c r="D3" s="1">
        <f>'[1]Pc, Winter, S1'!D3*Main!$B$8+'EV Scenarios'!D$2*'Node ratio'!$B3</f>
        <v>22.726197302052647</v>
      </c>
      <c r="E3" s="1">
        <f>'[1]Pc, Winter, S1'!E3*Main!$B$8+'EV Scenarios'!E$2*'Node ratio'!$B3</f>
        <v>22.462053583776914</v>
      </c>
      <c r="F3" s="1">
        <f>'[1]Pc, Winter, S1'!F3*Main!$B$8+'EV Scenarios'!F$2*'Node ratio'!$B3</f>
        <v>22.648283765736554</v>
      </c>
      <c r="G3" s="1">
        <f>'[1]Pc, Winter, S1'!G3*Main!$B$8+'EV Scenarios'!G$2*'Node ratio'!$B3</f>
        <v>24.742736034786052</v>
      </c>
      <c r="H3" s="1">
        <f>'[1]Pc, Winter, S1'!H3*Main!$B$8+'EV Scenarios'!H$2*'Node ratio'!$B3</f>
        <v>29.325957186953737</v>
      </c>
      <c r="I3" s="1">
        <f>'[1]Pc, Winter, S1'!I3*Main!$B$8+'EV Scenarios'!I$2*'Node ratio'!$B3</f>
        <v>33.97107512387808</v>
      </c>
      <c r="J3" s="1">
        <f>'[1]Pc, Winter, S1'!J3*Main!$B$8+'EV Scenarios'!J$2*'Node ratio'!$B3</f>
        <v>36.949857785406607</v>
      </c>
      <c r="K3" s="1">
        <f>'[1]Pc, Winter, S1'!K3*Main!$B$8+'EV Scenarios'!K$2*'Node ratio'!$B3</f>
        <v>37.495978539762923</v>
      </c>
      <c r="L3" s="1">
        <f>'[1]Pc, Winter, S1'!L3*Main!$B$8+'EV Scenarios'!L$2*'Node ratio'!$B3</f>
        <v>36.430162965324961</v>
      </c>
      <c r="M3" s="1">
        <f>'[1]Pc, Winter, S1'!M3*Main!$B$8+'EV Scenarios'!M$2*'Node ratio'!$B3</f>
        <v>36.587198560190117</v>
      </c>
      <c r="N3" s="1">
        <f>'[1]Pc, Winter, S1'!N3*Main!$B$8+'EV Scenarios'!N$2*'Node ratio'!$B3</f>
        <v>36.592884922564672</v>
      </c>
      <c r="O3" s="1">
        <f>'[1]Pc, Winter, S1'!O3*Main!$B$8+'EV Scenarios'!O$2*'Node ratio'!$B3</f>
        <v>36.042873039345217</v>
      </c>
      <c r="P3" s="1">
        <f>'[1]Pc, Winter, S1'!P3*Main!$B$8+'EV Scenarios'!P$2*'Node ratio'!$B3</f>
        <v>34.008000717520851</v>
      </c>
      <c r="Q3" s="1">
        <f>'[1]Pc, Winter, S1'!Q3*Main!$B$8+'EV Scenarios'!Q$2*'Node ratio'!$B3</f>
        <v>33.047191498732701</v>
      </c>
      <c r="R3" s="1">
        <f>'[1]Pc, Winter, S1'!R3*Main!$B$8+'EV Scenarios'!R$2*'Node ratio'!$B3</f>
        <v>34.453298705769157</v>
      </c>
      <c r="S3" s="1">
        <f>'[1]Pc, Winter, S1'!S3*Main!$B$8+'EV Scenarios'!S$2*'Node ratio'!$B3</f>
        <v>38.139044916884259</v>
      </c>
      <c r="T3" s="1">
        <f>'[1]Pc, Winter, S1'!T3*Main!$B$8+'EV Scenarios'!T$2*'Node ratio'!$B3</f>
        <v>37.949209841882123</v>
      </c>
      <c r="U3" s="1">
        <f>'[1]Pc, Winter, S1'!U3*Main!$B$8+'EV Scenarios'!U$2*'Node ratio'!$B3</f>
        <v>37.235057918661084</v>
      </c>
      <c r="V3" s="1">
        <f>'[1]Pc, Winter, S1'!V3*Main!$B$8+'EV Scenarios'!V$2*'Node ratio'!$B3</f>
        <v>36.620770364160187</v>
      </c>
      <c r="W3" s="1">
        <f>'[1]Pc, Winter, S1'!W3*Main!$B$8+'EV Scenarios'!W$2*'Node ratio'!$B3</f>
        <v>34.33451941638728</v>
      </c>
      <c r="X3" s="1">
        <f>'[1]Pc, Winter, S1'!X3*Main!$B$8+'EV Scenarios'!X$2*'Node ratio'!$B3</f>
        <v>31.328618663632632</v>
      </c>
      <c r="Y3" s="1">
        <f>'[1]Pc, Winter, S1'!Y3*Main!$B$8+'EV Scenarios'!Y$2*'Node ratio'!$B3</f>
        <v>28.676248258424007</v>
      </c>
      <c r="Z3" s="1"/>
    </row>
    <row r="4" spans="1:26" x14ac:dyDescent="0.25">
      <c r="A4">
        <v>3</v>
      </c>
      <c r="B4" s="1">
        <f>'[1]Pc, Winter, S1'!B4*Main!$B$8+'EV Scenarios'!B$2*'Node ratio'!$B4</f>
        <v>27.676918039197734</v>
      </c>
      <c r="C4" s="1">
        <f>'[1]Pc, Winter, S1'!C4*Main!$B$8+'EV Scenarios'!C$2*'Node ratio'!$B4</f>
        <v>25.788224779163841</v>
      </c>
      <c r="D4" s="1">
        <f>'[1]Pc, Winter, S1'!D4*Main!$B$8+'EV Scenarios'!D$2*'Node ratio'!$B4</f>
        <v>23.279902745952825</v>
      </c>
      <c r="E4" s="1">
        <f>'[1]Pc, Winter, S1'!E4*Main!$B$8+'EV Scenarios'!E$2*'Node ratio'!$B4</f>
        <v>24.788418536130049</v>
      </c>
      <c r="F4" s="1">
        <f>'[1]Pc, Winter, S1'!F4*Main!$B$8+'EV Scenarios'!F$2*'Node ratio'!$B4</f>
        <v>24.631927684430106</v>
      </c>
      <c r="G4" s="1">
        <f>'[1]Pc, Winter, S1'!G4*Main!$B$8+'EV Scenarios'!G$2*'Node ratio'!$B4</f>
        <v>25.591935400170765</v>
      </c>
      <c r="H4" s="1">
        <f>'[1]Pc, Winter, S1'!H4*Main!$B$8+'EV Scenarios'!H$2*'Node ratio'!$B4</f>
        <v>37.448106992542236</v>
      </c>
      <c r="I4" s="1">
        <f>'[1]Pc, Winter, S1'!I4*Main!$B$8+'EV Scenarios'!I$2*'Node ratio'!$B4</f>
        <v>40.371485395190945</v>
      </c>
      <c r="J4" s="1">
        <f>'[1]Pc, Winter, S1'!J4*Main!$B$8+'EV Scenarios'!J$2*'Node ratio'!$B4</f>
        <v>44.21978668857173</v>
      </c>
      <c r="K4" s="1">
        <f>'[1]Pc, Winter, S1'!K4*Main!$B$8+'EV Scenarios'!K$2*'Node ratio'!$B4</f>
        <v>44.341077326213146</v>
      </c>
      <c r="L4" s="1">
        <f>'[1]Pc, Winter, S1'!L4*Main!$B$8+'EV Scenarios'!L$2*'Node ratio'!$B4</f>
        <v>41.836463612132462</v>
      </c>
      <c r="M4" s="1">
        <f>'[1]Pc, Winter, S1'!M4*Main!$B$8+'EV Scenarios'!M$2*'Node ratio'!$B4</f>
        <v>45.710676316987133</v>
      </c>
      <c r="N4" s="1">
        <f>'[1]Pc, Winter, S1'!N4*Main!$B$8+'EV Scenarios'!N$2*'Node ratio'!$B4</f>
        <v>43.164949450491513</v>
      </c>
      <c r="O4" s="1">
        <f>'[1]Pc, Winter, S1'!O4*Main!$B$8+'EV Scenarios'!O$2*'Node ratio'!$B4</f>
        <v>40.476388099190267</v>
      </c>
      <c r="P4" s="1">
        <f>'[1]Pc, Winter, S1'!P4*Main!$B$8+'EV Scenarios'!P$2*'Node ratio'!$B4</f>
        <v>39.258914316978846</v>
      </c>
      <c r="Q4" s="1">
        <f>'[1]Pc, Winter, S1'!Q4*Main!$B$8+'EV Scenarios'!Q$2*'Node ratio'!$B4</f>
        <v>36.712803982989684</v>
      </c>
      <c r="R4" s="1">
        <f>'[1]Pc, Winter, S1'!R4*Main!$B$8+'EV Scenarios'!R$2*'Node ratio'!$B4</f>
        <v>36.79199634079982</v>
      </c>
      <c r="S4" s="1">
        <f>'[1]Pc, Winter, S1'!S4*Main!$B$8+'EV Scenarios'!S$2*'Node ratio'!$B4</f>
        <v>38.913732004881666</v>
      </c>
      <c r="T4" s="1">
        <f>'[1]Pc, Winter, S1'!T4*Main!$B$8+'EV Scenarios'!T$2*'Node ratio'!$B4</f>
        <v>38.855132069160639</v>
      </c>
      <c r="U4" s="1">
        <f>'[1]Pc, Winter, S1'!U4*Main!$B$8+'EV Scenarios'!U$2*'Node ratio'!$B4</f>
        <v>39.506233054626172</v>
      </c>
      <c r="V4" s="1">
        <f>'[1]Pc, Winter, S1'!V4*Main!$B$8+'EV Scenarios'!V$2*'Node ratio'!$B4</f>
        <v>38.472618607355464</v>
      </c>
      <c r="W4" s="1">
        <f>'[1]Pc, Winter, S1'!W4*Main!$B$8+'EV Scenarios'!W$2*'Node ratio'!$B4</f>
        <v>34.792791948987222</v>
      </c>
      <c r="X4" s="1">
        <f>'[1]Pc, Winter, S1'!X4*Main!$B$8+'EV Scenarios'!X$2*'Node ratio'!$B4</f>
        <v>30.869030124501304</v>
      </c>
      <c r="Y4" s="1">
        <f>'[1]Pc, Winter, S1'!Y4*Main!$B$8+'EV Scenarios'!Y$2*'Node ratio'!$B4</f>
        <v>30.041576959636863</v>
      </c>
      <c r="Z4" s="1"/>
    </row>
    <row r="5" spans="1:26" x14ac:dyDescent="0.25">
      <c r="A5">
        <v>4</v>
      </c>
      <c r="B5" s="1">
        <f>'[1]Pc, Winter, S1'!B5*Main!$B$8+'EV Scenarios'!B$2*'Node ratio'!$B5</f>
        <v>85.942460756980253</v>
      </c>
      <c r="C5" s="1">
        <f>'[1]Pc, Winter, S1'!C5*Main!$B$8+'EV Scenarios'!C$2*'Node ratio'!$B5</f>
        <v>76.089110627223292</v>
      </c>
      <c r="D5" s="1">
        <f>'[1]Pc, Winter, S1'!D5*Main!$B$8+'EV Scenarios'!D$2*'Node ratio'!$B5</f>
        <v>71.276299317045002</v>
      </c>
      <c r="E5" s="1">
        <f>'[1]Pc, Winter, S1'!E5*Main!$B$8+'EV Scenarios'!E$2*'Node ratio'!$B5</f>
        <v>70.127444268740589</v>
      </c>
      <c r="F5" s="1">
        <f>'[1]Pc, Winter, S1'!F5*Main!$B$8+'EV Scenarios'!F$2*'Node ratio'!$B5</f>
        <v>72.986496391909597</v>
      </c>
      <c r="G5" s="1">
        <f>'[1]Pc, Winter, S1'!G5*Main!$B$8+'EV Scenarios'!G$2*'Node ratio'!$B5</f>
        <v>78.404200167186744</v>
      </c>
      <c r="H5" s="1">
        <f>'[1]Pc, Winter, S1'!H5*Main!$B$8+'EV Scenarios'!H$2*'Node ratio'!$B5</f>
        <v>93.931166853726481</v>
      </c>
      <c r="I5" s="1">
        <f>'[1]Pc, Winter, S1'!I5*Main!$B$8+'EV Scenarios'!I$2*'Node ratio'!$B5</f>
        <v>101.19249863583489</v>
      </c>
      <c r="J5" s="1">
        <f>'[1]Pc, Winter, S1'!J5*Main!$B$8+'EV Scenarios'!J$2*'Node ratio'!$B5</f>
        <v>107.01825012310771</v>
      </c>
      <c r="K5" s="1">
        <f>'[1]Pc, Winter, S1'!K5*Main!$B$8+'EV Scenarios'!K$2*'Node ratio'!$B5</f>
        <v>110.9091625404854</v>
      </c>
      <c r="L5" s="1">
        <f>'[1]Pc, Winter, S1'!L5*Main!$B$8+'EV Scenarios'!L$2*'Node ratio'!$B5</f>
        <v>111.71393190092748</v>
      </c>
      <c r="M5" s="1">
        <f>'[1]Pc, Winter, S1'!M5*Main!$B$8+'EV Scenarios'!M$2*'Node ratio'!$B5</f>
        <v>110.46644544384296</v>
      </c>
      <c r="N5" s="1">
        <f>'[1]Pc, Winter, S1'!N5*Main!$B$8+'EV Scenarios'!N$2*'Node ratio'!$B5</f>
        <v>109.95605549897876</v>
      </c>
      <c r="O5" s="1">
        <f>'[1]Pc, Winter, S1'!O5*Main!$B$8+'EV Scenarios'!O$2*'Node ratio'!$B5</f>
        <v>107.8420039261528</v>
      </c>
      <c r="P5" s="1">
        <f>'[1]Pc, Winter, S1'!P5*Main!$B$8+'EV Scenarios'!P$2*'Node ratio'!$B5</f>
        <v>104.44252612805525</v>
      </c>
      <c r="Q5" s="1">
        <f>'[1]Pc, Winter, S1'!Q5*Main!$B$8+'EV Scenarios'!Q$2*'Node ratio'!$B5</f>
        <v>102.58264968229794</v>
      </c>
      <c r="R5" s="1">
        <f>'[1]Pc, Winter, S1'!R5*Main!$B$8+'EV Scenarios'!R$2*'Node ratio'!$B5</f>
        <v>106.36523862546879</v>
      </c>
      <c r="S5" s="1">
        <f>'[1]Pc, Winter, S1'!S5*Main!$B$8+'EV Scenarios'!S$2*'Node ratio'!$B5</f>
        <v>120.22423926119939</v>
      </c>
      <c r="T5" s="1">
        <f>'[1]Pc, Winter, S1'!T5*Main!$B$8+'EV Scenarios'!T$2*'Node ratio'!$B5</f>
        <v>122.39259338257193</v>
      </c>
      <c r="U5" s="1">
        <f>'[1]Pc, Winter, S1'!U5*Main!$B$8+'EV Scenarios'!U$2*'Node ratio'!$B5</f>
        <v>123.31652065140671</v>
      </c>
      <c r="V5" s="1">
        <f>'[1]Pc, Winter, S1'!V5*Main!$B$8+'EV Scenarios'!V$2*'Node ratio'!$B5</f>
        <v>119.7470524465085</v>
      </c>
      <c r="W5" s="1">
        <f>'[1]Pc, Winter, S1'!W5*Main!$B$8+'EV Scenarios'!W$2*'Node ratio'!$B5</f>
        <v>114.28553596856031</v>
      </c>
      <c r="X5" s="1">
        <f>'[1]Pc, Winter, S1'!X5*Main!$B$8+'EV Scenarios'!X$2*'Node ratio'!$B5</f>
        <v>108.22771955406628</v>
      </c>
      <c r="Y5" s="1">
        <f>'[1]Pc, Winter, S1'!Y5*Main!$B$8+'EV Scenarios'!Y$2*'Node ratio'!$B5</f>
        <v>96.579991638405119</v>
      </c>
      <c r="Z5" s="1"/>
    </row>
    <row r="6" spans="1:26" x14ac:dyDescent="0.25">
      <c r="A6">
        <v>5</v>
      </c>
      <c r="B6" s="1">
        <f>'[1]Pc, Winter, S1'!B6*Main!$B$8+'EV Scenarios'!B$2*'Node ratio'!$B6</f>
        <v>-6.3825459852509034</v>
      </c>
      <c r="C6" s="1">
        <f>'[1]Pc, Winter, S1'!C6*Main!$B$8+'EV Scenarios'!C$2*'Node ratio'!$B6</f>
        <v>-8.1020237049085875</v>
      </c>
      <c r="D6" s="1">
        <f>'[1]Pc, Winter, S1'!D6*Main!$B$8+'EV Scenarios'!D$2*'Node ratio'!$B6</f>
        <v>-9.1047130219924952</v>
      </c>
      <c r="E6" s="1">
        <f>'[1]Pc, Winter, S1'!E6*Main!$B$8+'EV Scenarios'!E$2*'Node ratio'!$B6</f>
        <v>-9.0295133278757813</v>
      </c>
      <c r="F6" s="1">
        <f>'[1]Pc, Winter, S1'!F6*Main!$B$8+'EV Scenarios'!F$2*'Node ratio'!$B6</f>
        <v>-8.6920362381414069</v>
      </c>
      <c r="G6" s="1">
        <f>'[1]Pc, Winter, S1'!G6*Main!$B$8+'EV Scenarios'!G$2*'Node ratio'!$B6</f>
        <v>18.898406130026654</v>
      </c>
      <c r="H6" s="1">
        <f>'[1]Pc, Winter, S1'!H6*Main!$B$8+'EV Scenarios'!H$2*'Node ratio'!$B6</f>
        <v>23.095680351337883</v>
      </c>
      <c r="I6" s="1">
        <f>'[1]Pc, Winter, S1'!I6*Main!$B$8+'EV Scenarios'!I$2*'Node ratio'!$B6</f>
        <v>27.459492318814647</v>
      </c>
      <c r="J6" s="1">
        <f>'[1]Pc, Winter, S1'!J6*Main!$B$8+'EV Scenarios'!J$2*'Node ratio'!$B6</f>
        <v>18.055827481453065</v>
      </c>
      <c r="K6" s="1">
        <f>'[1]Pc, Winter, S1'!K6*Main!$B$8+'EV Scenarios'!K$2*'Node ratio'!$B6</f>
        <v>5.9138733674693658</v>
      </c>
      <c r="L6" s="1">
        <f>'[1]Pc, Winter, S1'!L6*Main!$B$8+'EV Scenarios'!L$2*'Node ratio'!$B6</f>
        <v>3.7949880309397064</v>
      </c>
      <c r="M6" s="1">
        <f>'[1]Pc, Winter, S1'!M6*Main!$B$8+'EV Scenarios'!M$2*'Node ratio'!$B6</f>
        <v>3.6591021089268936</v>
      </c>
      <c r="N6" s="1">
        <f>'[1]Pc, Winter, S1'!N6*Main!$B$8+'EV Scenarios'!N$2*'Node ratio'!$B6</f>
        <v>3.9523233078923452</v>
      </c>
      <c r="O6" s="1">
        <f>'[1]Pc, Winter, S1'!O6*Main!$B$8+'EV Scenarios'!O$2*'Node ratio'!$B6</f>
        <v>2.275927007267192</v>
      </c>
      <c r="P6" s="1">
        <f>'[1]Pc, Winter, S1'!P6*Main!$B$8+'EV Scenarios'!P$2*'Node ratio'!$B6</f>
        <v>1.5433748337110267</v>
      </c>
      <c r="Q6" s="1">
        <f>'[1]Pc, Winter, S1'!Q6*Main!$B$8+'EV Scenarios'!Q$2*'Node ratio'!$B6</f>
        <v>0.1924298551442308</v>
      </c>
      <c r="R6" s="1">
        <f>'[1]Pc, Winter, S1'!R6*Main!$B$8+'EV Scenarios'!R$2*'Node ratio'!$B6</f>
        <v>0.15348389528658979</v>
      </c>
      <c r="S6" s="1">
        <f>'[1]Pc, Winter, S1'!S6*Main!$B$8+'EV Scenarios'!S$2*'Node ratio'!$B6</f>
        <v>4.0958132918526511</v>
      </c>
      <c r="T6" s="1">
        <f>'[1]Pc, Winter, S1'!T6*Main!$B$8+'EV Scenarios'!T$2*'Node ratio'!$B6</f>
        <v>3.7792336790971031</v>
      </c>
      <c r="U6" s="1">
        <f>'[1]Pc, Winter, S1'!U6*Main!$B$8+'EV Scenarios'!U$2*'Node ratio'!$B6</f>
        <v>4.0918762723561128</v>
      </c>
      <c r="V6" s="1">
        <f>'[1]Pc, Winter, S1'!V6*Main!$B$8+'EV Scenarios'!V$2*'Node ratio'!$B6</f>
        <v>4.0981104978761369</v>
      </c>
      <c r="W6" s="1">
        <f>'[1]Pc, Winter, S1'!W6*Main!$B$8+'EV Scenarios'!W$2*'Node ratio'!$B6</f>
        <v>4.0040080104979934</v>
      </c>
      <c r="X6" s="1">
        <f>'[1]Pc, Winter, S1'!X6*Main!$B$8+'EV Scenarios'!X$2*'Node ratio'!$B6</f>
        <v>3.2732650813252477</v>
      </c>
      <c r="Y6" s="1">
        <f>'[1]Pc, Winter, S1'!Y6*Main!$B$8+'EV Scenarios'!Y$2*'Node ratio'!$B6</f>
        <v>-1.9731572271254263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33.005332949645606</v>
      </c>
      <c r="C8" s="1">
        <f>'[1]Pc, Winter, S1'!C8*Main!$B$8+'EV Scenarios'!C$2*'Node ratio'!$B8</f>
        <v>35.111902492277032</v>
      </c>
      <c r="D8" s="1">
        <f>'[1]Pc, Winter, S1'!D8*Main!$B$8+'EV Scenarios'!D$2*'Node ratio'!$B8</f>
        <v>36.870725894787363</v>
      </c>
      <c r="E8" s="1">
        <f>'[1]Pc, Winter, S1'!E8*Main!$B$8+'EV Scenarios'!E$2*'Node ratio'!$B8</f>
        <v>41.576311134509751</v>
      </c>
      <c r="F8" s="1">
        <f>'[1]Pc, Winter, S1'!F8*Main!$B$8+'EV Scenarios'!F$2*'Node ratio'!$B8</f>
        <v>44.045931644890736</v>
      </c>
      <c r="G8" s="1">
        <f>'[1]Pc, Winter, S1'!G8*Main!$B$8+'EV Scenarios'!G$2*'Node ratio'!$B8</f>
        <v>27.049175744196699</v>
      </c>
      <c r="H8" s="1">
        <f>'[1]Pc, Winter, S1'!H8*Main!$B$8+'EV Scenarios'!H$2*'Node ratio'!$B8</f>
        <v>8.6985383797253419</v>
      </c>
      <c r="I8" s="1">
        <f>'[1]Pc, Winter, S1'!I8*Main!$B$8+'EV Scenarios'!I$2*'Node ratio'!$B8</f>
        <v>-25.981338059243949</v>
      </c>
      <c r="J8" s="1">
        <f>'[1]Pc, Winter, S1'!J8*Main!$B$8+'EV Scenarios'!J$2*'Node ratio'!$B8</f>
        <v>-44.325118494049036</v>
      </c>
      <c r="K8" s="1">
        <f>'[1]Pc, Winter, S1'!K8*Main!$B$8+'EV Scenarios'!K$2*'Node ratio'!$B8</f>
        <v>-32.185477383786186</v>
      </c>
      <c r="L8" s="1">
        <f>'[1]Pc, Winter, S1'!L8*Main!$B$8+'EV Scenarios'!L$2*'Node ratio'!$B8</f>
        <v>-15.160514481615474</v>
      </c>
      <c r="M8" s="1">
        <f>'[1]Pc, Winter, S1'!M8*Main!$B$8+'EV Scenarios'!M$2*'Node ratio'!$B8</f>
        <v>-11.490693254282341</v>
      </c>
      <c r="N8" s="1">
        <f>'[1]Pc, Winter, S1'!N8*Main!$B$8+'EV Scenarios'!N$2*'Node ratio'!$B8</f>
        <v>-24.946985770835791</v>
      </c>
      <c r="O8" s="1">
        <f>'[1]Pc, Winter, S1'!O8*Main!$B$8+'EV Scenarios'!O$2*'Node ratio'!$B8</f>
        <v>-10.165524229946842</v>
      </c>
      <c r="P8" s="1">
        <f>'[1]Pc, Winter, S1'!P8*Main!$B$8+'EV Scenarios'!P$2*'Node ratio'!$B8</f>
        <v>-11.694456435646783</v>
      </c>
      <c r="Q8" s="1">
        <f>'[1]Pc, Winter, S1'!Q8*Main!$B$8+'EV Scenarios'!Q$2*'Node ratio'!$B8</f>
        <v>-14.259551024837569</v>
      </c>
      <c r="R8" s="1">
        <f>'[1]Pc, Winter, S1'!R8*Main!$B$8+'EV Scenarios'!R$2*'Node ratio'!$B8</f>
        <v>-19.236674428381576</v>
      </c>
      <c r="S8" s="1">
        <f>'[1]Pc, Winter, S1'!S8*Main!$B$8+'EV Scenarios'!S$2*'Node ratio'!$B8</f>
        <v>-28.620357451934439</v>
      </c>
      <c r="T8" s="1">
        <f>'[1]Pc, Winter, S1'!T8*Main!$B$8+'EV Scenarios'!T$2*'Node ratio'!$B8</f>
        <v>-30.314495720894868</v>
      </c>
      <c r="U8" s="1">
        <f>'[1]Pc, Winter, S1'!U8*Main!$B$8+'EV Scenarios'!U$2*'Node ratio'!$B8</f>
        <v>-32.615140613570595</v>
      </c>
      <c r="V8" s="1">
        <f>'[1]Pc, Winter, S1'!V8*Main!$B$8+'EV Scenarios'!V$2*'Node ratio'!$B8</f>
        <v>-32.608786631866522</v>
      </c>
      <c r="W8" s="1">
        <f>'[1]Pc, Winter, S1'!W8*Main!$B$8+'EV Scenarios'!W$2*'Node ratio'!$B8</f>
        <v>-18.697646512669817</v>
      </c>
      <c r="X8" s="1">
        <f>'[1]Pc, Winter, S1'!X8*Main!$B$8+'EV Scenarios'!X$2*'Node ratio'!$B8</f>
        <v>6.6185400404311903</v>
      </c>
      <c r="Y8" s="1">
        <f>'[1]Pc, Winter, S1'!Y8*Main!$B$8+'EV Scenarios'!Y$2*'Node ratio'!$B8</f>
        <v>29.282561032811582</v>
      </c>
      <c r="Z8" s="1"/>
    </row>
    <row r="9" spans="1:26" x14ac:dyDescent="0.25">
      <c r="A9">
        <v>10</v>
      </c>
      <c r="B9" s="1">
        <f>'[1]Pc, Winter, S1'!B9*Main!$B$8+'EV Scenarios'!B$2*'Node ratio'!$B9</f>
        <v>38.832894286109273</v>
      </c>
      <c r="C9" s="1">
        <f>'[1]Pc, Winter, S1'!C9*Main!$B$8+'EV Scenarios'!C$2*'Node ratio'!$B9</f>
        <v>35.89808460219156</v>
      </c>
      <c r="D9" s="1">
        <f>'[1]Pc, Winter, S1'!D9*Main!$B$8+'EV Scenarios'!D$2*'Node ratio'!$B9</f>
        <v>34.028598412418717</v>
      </c>
      <c r="E9" s="1">
        <f>'[1]Pc, Winter, S1'!E9*Main!$B$8+'EV Scenarios'!E$2*'Node ratio'!$B9</f>
        <v>33.207491311294106</v>
      </c>
      <c r="F9" s="1">
        <f>'[1]Pc, Winter, S1'!F9*Main!$B$8+'EV Scenarios'!F$2*'Node ratio'!$B9</f>
        <v>32.676846575708865</v>
      </c>
      <c r="G9" s="1">
        <f>'[1]Pc, Winter, S1'!G9*Main!$B$8+'EV Scenarios'!G$2*'Node ratio'!$B9</f>
        <v>34.484227318517824</v>
      </c>
      <c r="H9" s="1">
        <f>'[1]Pc, Winter, S1'!H9*Main!$B$8+'EV Scenarios'!H$2*'Node ratio'!$B9</f>
        <v>42.551676331631171</v>
      </c>
      <c r="I9" s="1">
        <f>'[1]Pc, Winter, S1'!I9*Main!$B$8+'EV Scenarios'!I$2*'Node ratio'!$B9</f>
        <v>46.526034537833432</v>
      </c>
      <c r="J9" s="1">
        <f>'[1]Pc, Winter, S1'!J9*Main!$B$8+'EV Scenarios'!J$2*'Node ratio'!$B9</f>
        <v>55.417941964465598</v>
      </c>
      <c r="K9" s="1">
        <f>'[1]Pc, Winter, S1'!K9*Main!$B$8+'EV Scenarios'!K$2*'Node ratio'!$B9</f>
        <v>59.738483759328183</v>
      </c>
      <c r="L9" s="1">
        <f>'[1]Pc, Winter, S1'!L9*Main!$B$8+'EV Scenarios'!L$2*'Node ratio'!$B9</f>
        <v>59.66650922407657</v>
      </c>
      <c r="M9" s="1">
        <f>'[1]Pc, Winter, S1'!M9*Main!$B$8+'EV Scenarios'!M$2*'Node ratio'!$B9</f>
        <v>60.697813447664522</v>
      </c>
      <c r="N9" s="1">
        <f>'[1]Pc, Winter, S1'!N9*Main!$B$8+'EV Scenarios'!N$2*'Node ratio'!$B9</f>
        <v>58.75297104157432</v>
      </c>
      <c r="O9" s="1">
        <f>'[1]Pc, Winter, S1'!O9*Main!$B$8+'EV Scenarios'!O$2*'Node ratio'!$B9</f>
        <v>57.647515922102755</v>
      </c>
      <c r="P9" s="1">
        <f>'[1]Pc, Winter, S1'!P9*Main!$B$8+'EV Scenarios'!P$2*'Node ratio'!$B9</f>
        <v>57.05516865529038</v>
      </c>
      <c r="Q9" s="1">
        <f>'[1]Pc, Winter, S1'!Q9*Main!$B$8+'EV Scenarios'!Q$2*'Node ratio'!$B9</f>
        <v>54.999214654221049</v>
      </c>
      <c r="R9" s="1">
        <f>'[1]Pc, Winter, S1'!R9*Main!$B$8+'EV Scenarios'!R$2*'Node ratio'!$B9</f>
        <v>55.2732222417184</v>
      </c>
      <c r="S9" s="1">
        <f>'[1]Pc, Winter, S1'!S9*Main!$B$8+'EV Scenarios'!S$2*'Node ratio'!$B9</f>
        <v>61.713422299142465</v>
      </c>
      <c r="T9" s="1">
        <f>'[1]Pc, Winter, S1'!T9*Main!$B$8+'EV Scenarios'!T$2*'Node ratio'!$B9</f>
        <v>53.545021311903746</v>
      </c>
      <c r="U9" s="1">
        <f>'[1]Pc, Winter, S1'!U9*Main!$B$8+'EV Scenarios'!U$2*'Node ratio'!$B9</f>
        <v>53.285491215043088</v>
      </c>
      <c r="V9" s="1">
        <f>'[1]Pc, Winter, S1'!V9*Main!$B$8+'EV Scenarios'!V$2*'Node ratio'!$B9</f>
        <v>53.471548778308161</v>
      </c>
      <c r="W9" s="1">
        <f>'[1]Pc, Winter, S1'!W9*Main!$B$8+'EV Scenarios'!W$2*'Node ratio'!$B9</f>
        <v>50.916364869073881</v>
      </c>
      <c r="X9" s="1">
        <f>'[1]Pc, Winter, S1'!X9*Main!$B$8+'EV Scenarios'!X$2*'Node ratio'!$B9</f>
        <v>46.167356018552013</v>
      </c>
      <c r="Y9" s="1">
        <f>'[1]Pc, Winter, S1'!Y9*Main!$B$8+'EV Scenarios'!Y$2*'Node ratio'!$B9</f>
        <v>41.302452603104541</v>
      </c>
      <c r="Z9" s="1"/>
    </row>
    <row r="10" spans="1:26" x14ac:dyDescent="0.25">
      <c r="A10">
        <v>12</v>
      </c>
      <c r="B10" s="1">
        <f>'[1]Pc, Winter, S1'!B10*Main!$B$8+'EV Scenarios'!B$2*'Node ratio'!$B10</f>
        <v>240.5566085468804</v>
      </c>
      <c r="C10" s="1">
        <f>'[1]Pc, Winter, S1'!C10*Main!$B$8+'EV Scenarios'!C$2*'Node ratio'!$B10</f>
        <v>212.33624121732848</v>
      </c>
      <c r="D10" s="1">
        <f>'[1]Pc, Winter, S1'!D10*Main!$B$8+'EV Scenarios'!D$2*'Node ratio'!$B10</f>
        <v>200.25449381701702</v>
      </c>
      <c r="E10" s="1">
        <f>'[1]Pc, Winter, S1'!E10*Main!$B$8+'EV Scenarios'!E$2*'Node ratio'!$B10</f>
        <v>194.7265652506411</v>
      </c>
      <c r="F10" s="1">
        <f>'[1]Pc, Winter, S1'!F10*Main!$B$8+'EV Scenarios'!F$2*'Node ratio'!$B10</f>
        <v>190.86375225756976</v>
      </c>
      <c r="G10" s="1">
        <f>'[1]Pc, Winter, S1'!G10*Main!$B$8+'EV Scenarios'!G$2*'Node ratio'!$B10</f>
        <v>214.82198736494934</v>
      </c>
      <c r="H10" s="1">
        <f>'[1]Pc, Winter, S1'!H10*Main!$B$8+'EV Scenarios'!H$2*'Node ratio'!$B10</f>
        <v>291.04340989443739</v>
      </c>
      <c r="I10" s="1">
        <f>'[1]Pc, Winter, S1'!I10*Main!$B$8+'EV Scenarios'!I$2*'Node ratio'!$B10</f>
        <v>337.70190755853014</v>
      </c>
      <c r="J10" s="1">
        <f>'[1]Pc, Winter, S1'!J10*Main!$B$8+'EV Scenarios'!J$2*'Node ratio'!$B10</f>
        <v>364.53641961705421</v>
      </c>
      <c r="K10" s="1">
        <f>'[1]Pc, Winter, S1'!K10*Main!$B$8+'EV Scenarios'!K$2*'Node ratio'!$B10</f>
        <v>361.46044215872911</v>
      </c>
      <c r="L10" s="1">
        <f>'[1]Pc, Winter, S1'!L10*Main!$B$8+'EV Scenarios'!L$2*'Node ratio'!$B10</f>
        <v>380.39532108885589</v>
      </c>
      <c r="M10" s="1">
        <f>'[1]Pc, Winter, S1'!M10*Main!$B$8+'EV Scenarios'!M$2*'Node ratio'!$B10</f>
        <v>389.58226967561762</v>
      </c>
      <c r="N10" s="1">
        <f>'[1]Pc, Winter, S1'!N10*Main!$B$8+'EV Scenarios'!N$2*'Node ratio'!$B10</f>
        <v>373.2992112876762</v>
      </c>
      <c r="O10" s="1">
        <f>'[1]Pc, Winter, S1'!O10*Main!$B$8+'EV Scenarios'!O$2*'Node ratio'!$B10</f>
        <v>367.84629813315621</v>
      </c>
      <c r="P10" s="1">
        <f>'[1]Pc, Winter, S1'!P10*Main!$B$8+'EV Scenarios'!P$2*'Node ratio'!$B10</f>
        <v>343.83595022116458</v>
      </c>
      <c r="Q10" s="1">
        <f>'[1]Pc, Winter, S1'!Q10*Main!$B$8+'EV Scenarios'!Q$2*'Node ratio'!$B10</f>
        <v>331.876182228093</v>
      </c>
      <c r="R10" s="1">
        <f>'[1]Pc, Winter, S1'!R10*Main!$B$8+'EV Scenarios'!R$2*'Node ratio'!$B10</f>
        <v>344.36362134690194</v>
      </c>
      <c r="S10" s="1">
        <f>'[1]Pc, Winter, S1'!S10*Main!$B$8+'EV Scenarios'!S$2*'Node ratio'!$B10</f>
        <v>403.63191797409411</v>
      </c>
      <c r="T10" s="1">
        <f>'[1]Pc, Winter, S1'!T10*Main!$B$8+'EV Scenarios'!T$2*'Node ratio'!$B10</f>
        <v>401.52897804109784</v>
      </c>
      <c r="U10" s="1">
        <f>'[1]Pc, Winter, S1'!U10*Main!$B$8+'EV Scenarios'!U$2*'Node ratio'!$B10</f>
        <v>401.93606559825719</v>
      </c>
      <c r="V10" s="1">
        <f>'[1]Pc, Winter, S1'!V10*Main!$B$8+'EV Scenarios'!V$2*'Node ratio'!$B10</f>
        <v>400.48139773066521</v>
      </c>
      <c r="W10" s="1">
        <f>'[1]Pc, Winter, S1'!W10*Main!$B$8+'EV Scenarios'!W$2*'Node ratio'!$B10</f>
        <v>377.64055028222145</v>
      </c>
      <c r="X10" s="1">
        <f>'[1]Pc, Winter, S1'!X10*Main!$B$8+'EV Scenarios'!X$2*'Node ratio'!$B10</f>
        <v>341.28691454725259</v>
      </c>
      <c r="Y10" s="1">
        <f>'[1]Pc, Winter, S1'!Y10*Main!$B$8+'EV Scenarios'!Y$2*'Node ratio'!$B10</f>
        <v>294.81624881415365</v>
      </c>
      <c r="Z10" s="1"/>
    </row>
    <row r="11" spans="1:26" x14ac:dyDescent="0.25">
      <c r="A11">
        <v>15</v>
      </c>
      <c r="B11" s="1">
        <f>'[1]Pc, Winter, S1'!B11*Main!$B$8+'EV Scenarios'!B$2*'Node ratio'!$B11</f>
        <v>5.1927885787447057</v>
      </c>
      <c r="C11" s="1">
        <f>'[1]Pc, Winter, S1'!C11*Main!$B$8+'EV Scenarios'!C$2*'Node ratio'!$B11</f>
        <v>5.0726290534264695</v>
      </c>
      <c r="D11" s="1">
        <f>'[1]Pc, Winter, S1'!D11*Main!$B$8+'EV Scenarios'!D$2*'Node ratio'!$B11</f>
        <v>4.8250067157222229</v>
      </c>
      <c r="E11" s="1">
        <f>'[1]Pc, Winter, S1'!E11*Main!$B$8+'EV Scenarios'!E$2*'Node ratio'!$B11</f>
        <v>4.8585354720258671</v>
      </c>
      <c r="F11" s="1">
        <f>'[1]Pc, Winter, S1'!F11*Main!$B$8+'EV Scenarios'!F$2*'Node ratio'!$B11</f>
        <v>4.8205311228895509</v>
      </c>
      <c r="G11" s="1">
        <f>'[1]Pc, Winter, S1'!G11*Main!$B$8+'EV Scenarios'!G$2*'Node ratio'!$B11</f>
        <v>5.1041671148842935</v>
      </c>
      <c r="H11" s="1">
        <f>'[1]Pc, Winter, S1'!H11*Main!$B$8+'EV Scenarios'!H$2*'Node ratio'!$B11</f>
        <v>6.4163672582082016</v>
      </c>
      <c r="I11" s="1">
        <f>'[1]Pc, Winter, S1'!I11*Main!$B$8+'EV Scenarios'!I$2*'Node ratio'!$B11</f>
        <v>7.0330947018582144</v>
      </c>
      <c r="J11" s="1">
        <f>'[1]Pc, Winter, S1'!J11*Main!$B$8+'EV Scenarios'!J$2*'Node ratio'!$B11</f>
        <v>7.5419315181782665</v>
      </c>
      <c r="K11" s="1">
        <f>'[1]Pc, Winter, S1'!K11*Main!$B$8+'EV Scenarios'!K$2*'Node ratio'!$B11</f>
        <v>7.8742984504012785</v>
      </c>
      <c r="L11" s="1">
        <f>'[1]Pc, Winter, S1'!L11*Main!$B$8+'EV Scenarios'!L$2*'Node ratio'!$B11</f>
        <v>7.3325774124002505</v>
      </c>
      <c r="M11" s="1">
        <f>'[1]Pc, Winter, S1'!M11*Main!$B$8+'EV Scenarios'!M$2*'Node ratio'!$B11</f>
        <v>7.5652921031954179</v>
      </c>
      <c r="N11" s="1">
        <f>'[1]Pc, Winter, S1'!N11*Main!$B$8+'EV Scenarios'!N$2*'Node ratio'!$B11</f>
        <v>7.47322926720007</v>
      </c>
      <c r="O11" s="1">
        <f>'[1]Pc, Winter, S1'!O11*Main!$B$8+'EV Scenarios'!O$2*'Node ratio'!$B11</f>
        <v>7.2018744684987537</v>
      </c>
      <c r="P11" s="1">
        <f>'[1]Pc, Winter, S1'!P11*Main!$B$8+'EV Scenarios'!P$2*'Node ratio'!$B11</f>
        <v>6.8384438632123681</v>
      </c>
      <c r="Q11" s="1">
        <f>'[1]Pc, Winter, S1'!Q11*Main!$B$8+'EV Scenarios'!Q$2*'Node ratio'!$B11</f>
        <v>6.4134671355756758</v>
      </c>
      <c r="R11" s="1">
        <f>'[1]Pc, Winter, S1'!R11*Main!$B$8+'EV Scenarios'!R$2*'Node ratio'!$B11</f>
        <v>6.4568336516037137</v>
      </c>
      <c r="S11" s="1">
        <f>'[1]Pc, Winter, S1'!S11*Main!$B$8+'EV Scenarios'!S$2*'Node ratio'!$B11</f>
        <v>7.2871612763593818</v>
      </c>
      <c r="T11" s="1">
        <f>'[1]Pc, Winter, S1'!T11*Main!$B$8+'EV Scenarios'!T$2*'Node ratio'!$B11</f>
        <v>7.3088670031954646</v>
      </c>
      <c r="U11" s="1">
        <f>'[1]Pc, Winter, S1'!U11*Main!$B$8+'EV Scenarios'!U$2*'Node ratio'!$B11</f>
        <v>7.4861708945624921</v>
      </c>
      <c r="V11" s="1">
        <f>'[1]Pc, Winter, S1'!V11*Main!$B$8+'EV Scenarios'!V$2*'Node ratio'!$B11</f>
        <v>7.2590668064052855</v>
      </c>
      <c r="W11" s="1">
        <f>'[1]Pc, Winter, S1'!W11*Main!$B$8+'EV Scenarios'!W$2*'Node ratio'!$B11</f>
        <v>7.0409005078553628</v>
      </c>
      <c r="X11" s="1">
        <f>'[1]Pc, Winter, S1'!X11*Main!$B$8+'EV Scenarios'!X$2*'Node ratio'!$B11</f>
        <v>6.4299937293727698</v>
      </c>
      <c r="Y11" s="1">
        <f>'[1]Pc, Winter, S1'!Y11*Main!$B$8+'EV Scenarios'!Y$2*'Node ratio'!$B11</f>
        <v>5.7485242041487163</v>
      </c>
      <c r="Z11" s="1"/>
    </row>
    <row r="12" spans="1:26" x14ac:dyDescent="0.25">
      <c r="A12">
        <v>16</v>
      </c>
      <c r="B12" s="1">
        <f>'[1]Pc, Winter, S1'!B12*Main!$B$8+'EV Scenarios'!B$2*'Node ratio'!$B12</f>
        <v>37.376856160678138</v>
      </c>
      <c r="C12" s="1">
        <f>'[1]Pc, Winter, S1'!C12*Main!$B$8+'EV Scenarios'!C$2*'Node ratio'!$B12</f>
        <v>36.227155725077928</v>
      </c>
      <c r="D12" s="1">
        <f>'[1]Pc, Winter, S1'!D12*Main!$B$8+'EV Scenarios'!D$2*'Node ratio'!$B12</f>
        <v>35.590398729656471</v>
      </c>
      <c r="E12" s="1">
        <f>'[1]Pc, Winter, S1'!E12*Main!$B$8+'EV Scenarios'!E$2*'Node ratio'!$B12</f>
        <v>35.633952588444558</v>
      </c>
      <c r="F12" s="1">
        <f>'[1]Pc, Winter, S1'!F12*Main!$B$8+'EV Scenarios'!F$2*'Node ratio'!$B12</f>
        <v>37.20416095758506</v>
      </c>
      <c r="G12" s="1">
        <f>'[1]Pc, Winter, S1'!G12*Main!$B$8+'EV Scenarios'!G$2*'Node ratio'!$B12</f>
        <v>42.17860470729628</v>
      </c>
      <c r="H12" s="1">
        <f>'[1]Pc, Winter, S1'!H12*Main!$B$8+'EV Scenarios'!H$2*'Node ratio'!$B12</f>
        <v>56.242549026799082</v>
      </c>
      <c r="I12" s="1">
        <f>'[1]Pc, Winter, S1'!I12*Main!$B$8+'EV Scenarios'!I$2*'Node ratio'!$B12</f>
        <v>63.725302938594133</v>
      </c>
      <c r="J12" s="1">
        <f>'[1]Pc, Winter, S1'!J12*Main!$B$8+'EV Scenarios'!J$2*'Node ratio'!$B12</f>
        <v>65.83969472011475</v>
      </c>
      <c r="K12" s="1">
        <f>'[1]Pc, Winter, S1'!K12*Main!$B$8+'EV Scenarios'!K$2*'Node ratio'!$B12</f>
        <v>61.738903906927398</v>
      </c>
      <c r="L12" s="1">
        <f>'[1]Pc, Winter, S1'!L12*Main!$B$8+'EV Scenarios'!L$2*'Node ratio'!$B12</f>
        <v>62.277418235924159</v>
      </c>
      <c r="M12" s="1">
        <f>'[1]Pc, Winter, S1'!M12*Main!$B$8+'EV Scenarios'!M$2*'Node ratio'!$B12</f>
        <v>62.402621689001705</v>
      </c>
      <c r="N12" s="1">
        <f>'[1]Pc, Winter, S1'!N12*Main!$B$8+'EV Scenarios'!N$2*'Node ratio'!$B12</f>
        <v>58.777443635287206</v>
      </c>
      <c r="O12" s="1">
        <f>'[1]Pc, Winter, S1'!O12*Main!$B$8+'EV Scenarios'!O$2*'Node ratio'!$B12</f>
        <v>59.171230992554285</v>
      </c>
      <c r="P12" s="1">
        <f>'[1]Pc, Winter, S1'!P12*Main!$B$8+'EV Scenarios'!P$2*'Node ratio'!$B12</f>
        <v>55.396947081831058</v>
      </c>
      <c r="Q12" s="1">
        <f>'[1]Pc, Winter, S1'!Q12*Main!$B$8+'EV Scenarios'!Q$2*'Node ratio'!$B12</f>
        <v>54.605411147460437</v>
      </c>
      <c r="R12" s="1">
        <f>'[1]Pc, Winter, S1'!R12*Main!$B$8+'EV Scenarios'!R$2*'Node ratio'!$B12</f>
        <v>55.782246356181204</v>
      </c>
      <c r="S12" s="1">
        <f>'[1]Pc, Winter, S1'!S12*Main!$B$8+'EV Scenarios'!S$2*'Node ratio'!$B12</f>
        <v>58.843981947431168</v>
      </c>
      <c r="T12" s="1">
        <f>'[1]Pc, Winter, S1'!T12*Main!$B$8+'EV Scenarios'!T$2*'Node ratio'!$B12</f>
        <v>57.752133700188644</v>
      </c>
      <c r="U12" s="1">
        <f>'[1]Pc, Winter, S1'!U12*Main!$B$8+'EV Scenarios'!U$2*'Node ratio'!$B12</f>
        <v>56.648872576452426</v>
      </c>
      <c r="V12" s="1">
        <f>'[1]Pc, Winter, S1'!V12*Main!$B$8+'EV Scenarios'!V$2*'Node ratio'!$B12</f>
        <v>55.302695553382534</v>
      </c>
      <c r="W12" s="1">
        <f>'[1]Pc, Winter, S1'!W12*Main!$B$8+'EV Scenarios'!W$2*'Node ratio'!$B12</f>
        <v>49.468095324031452</v>
      </c>
      <c r="X12" s="1">
        <f>'[1]Pc, Winter, S1'!X12*Main!$B$8+'EV Scenarios'!X$2*'Node ratio'!$B12</f>
        <v>45.588288256403814</v>
      </c>
      <c r="Y12" s="1">
        <f>'[1]Pc, Winter, S1'!Y12*Main!$B$8+'EV Scenarios'!Y$2*'Node ratio'!$B12</f>
        <v>40.183378788416064</v>
      </c>
      <c r="Z12" s="1"/>
    </row>
    <row r="13" spans="1:26" x14ac:dyDescent="0.25">
      <c r="A13">
        <v>17</v>
      </c>
      <c r="B13" s="1">
        <f>'[1]Pc, Winter, S1'!B13*Main!$B$8+'EV Scenarios'!B$2*'Node ratio'!$B13</f>
        <v>9.4247778113375027</v>
      </c>
      <c r="C13" s="1">
        <f>'[1]Pc, Winter, S1'!C13*Main!$B$8+'EV Scenarios'!C$2*'Node ratio'!$B13</f>
        <v>9.1399556350223587</v>
      </c>
      <c r="D13" s="1">
        <f>'[1]Pc, Winter, S1'!D13*Main!$B$8+'EV Scenarios'!D$2*'Node ratio'!$B13</f>
        <v>8.0639567312570435</v>
      </c>
      <c r="E13" s="1">
        <f>'[1]Pc, Winter, S1'!E13*Main!$B$8+'EV Scenarios'!E$2*'Node ratio'!$B13</f>
        <v>8.4004513761353738</v>
      </c>
      <c r="F13" s="1">
        <f>'[1]Pc, Winter, S1'!F13*Main!$B$8+'EV Scenarios'!F$2*'Node ratio'!$B13</f>
        <v>8.603863095133736</v>
      </c>
      <c r="G13" s="1">
        <f>'[1]Pc, Winter, S1'!G13*Main!$B$8+'EV Scenarios'!G$2*'Node ratio'!$B13</f>
        <v>9.6827869324780185</v>
      </c>
      <c r="H13" s="1">
        <f>'[1]Pc, Winter, S1'!H13*Main!$B$8+'EV Scenarios'!H$2*'Node ratio'!$B13</f>
        <v>11.081634398352463</v>
      </c>
      <c r="I13" s="1">
        <f>'[1]Pc, Winter, S1'!I13*Main!$B$8+'EV Scenarios'!I$2*'Node ratio'!$B13</f>
        <v>12.831658858349094</v>
      </c>
      <c r="J13" s="1">
        <f>'[1]Pc, Winter, S1'!J13*Main!$B$8+'EV Scenarios'!J$2*'Node ratio'!$B13</f>
        <v>12.829135498551567</v>
      </c>
      <c r="K13" s="1">
        <f>'[1]Pc, Winter, S1'!K13*Main!$B$8+'EV Scenarios'!K$2*'Node ratio'!$B13</f>
        <v>13.302858003538791</v>
      </c>
      <c r="L13" s="1">
        <f>'[1]Pc, Winter, S1'!L13*Main!$B$8+'EV Scenarios'!L$2*'Node ratio'!$B13</f>
        <v>11.679748172338007</v>
      </c>
      <c r="M13" s="1">
        <f>'[1]Pc, Winter, S1'!M13*Main!$B$8+'EV Scenarios'!M$2*'Node ratio'!$B13</f>
        <v>12.193884824570848</v>
      </c>
      <c r="N13" s="1">
        <f>'[1]Pc, Winter, S1'!N13*Main!$B$8+'EV Scenarios'!N$2*'Node ratio'!$B13</f>
        <v>11.479249325732294</v>
      </c>
      <c r="O13" s="1">
        <f>'[1]Pc, Winter, S1'!O13*Main!$B$8+'EV Scenarios'!O$2*'Node ratio'!$B13</f>
        <v>10.986940035598936</v>
      </c>
      <c r="P13" s="1">
        <f>'[1]Pc, Winter, S1'!P13*Main!$B$8+'EV Scenarios'!P$2*'Node ratio'!$B13</f>
        <v>11.310561366362165</v>
      </c>
      <c r="Q13" s="1">
        <f>'[1]Pc, Winter, S1'!Q13*Main!$B$8+'EV Scenarios'!Q$2*'Node ratio'!$B13</f>
        <v>11.769151177502904</v>
      </c>
      <c r="R13" s="1">
        <f>'[1]Pc, Winter, S1'!R13*Main!$B$8+'EV Scenarios'!R$2*'Node ratio'!$B13</f>
        <v>13.12717120109831</v>
      </c>
      <c r="S13" s="1">
        <f>'[1]Pc, Winter, S1'!S13*Main!$B$8+'EV Scenarios'!S$2*'Node ratio'!$B13</f>
        <v>13.890356116723671</v>
      </c>
      <c r="T13" s="1">
        <f>'[1]Pc, Winter, S1'!T13*Main!$B$8+'EV Scenarios'!T$2*'Node ratio'!$B13</f>
        <v>13.179606056332171</v>
      </c>
      <c r="U13" s="1">
        <f>'[1]Pc, Winter, S1'!U13*Main!$B$8+'EV Scenarios'!U$2*'Node ratio'!$B13</f>
        <v>14.081152497583432</v>
      </c>
      <c r="V13" s="1">
        <f>'[1]Pc, Winter, S1'!V13*Main!$B$8+'EV Scenarios'!V$2*'Node ratio'!$B13</f>
        <v>14.09959692100959</v>
      </c>
      <c r="W13" s="1">
        <f>'[1]Pc, Winter, S1'!W13*Main!$B$8+'EV Scenarios'!W$2*'Node ratio'!$B13</f>
        <v>12.282776890713762</v>
      </c>
      <c r="X13" s="1">
        <f>'[1]Pc, Winter, S1'!X13*Main!$B$8+'EV Scenarios'!X$2*'Node ratio'!$B13</f>
        <v>10.923521615212332</v>
      </c>
      <c r="Y13" s="1">
        <f>'[1]Pc, Winter, S1'!Y13*Main!$B$8+'EV Scenarios'!Y$2*'Node ratio'!$B13</f>
        <v>10.791621461241261</v>
      </c>
      <c r="Z13" s="1"/>
    </row>
    <row r="14" spans="1:26" x14ac:dyDescent="0.25">
      <c r="A14">
        <v>18</v>
      </c>
      <c r="B14" s="1">
        <f>'[1]Pc, Winter, S1'!B14*Main!$B$8+'EV Scenarios'!B$2*'Node ratio'!$B14</f>
        <v>0.8633437496934776</v>
      </c>
      <c r="C14" s="1">
        <f>'[1]Pc, Winter, S1'!C14*Main!$B$8+'EV Scenarios'!C$2*'Node ratio'!$B14</f>
        <v>0.86046891520502766</v>
      </c>
      <c r="D14" s="1">
        <f>'[1]Pc, Winter, S1'!D14*Main!$B$8+'EV Scenarios'!D$2*'Node ratio'!$B14</f>
        <v>0.85058701338034137</v>
      </c>
      <c r="E14" s="1">
        <f>'[1]Pc, Winter, S1'!E14*Main!$B$8+'EV Scenarios'!E$2*'Node ratio'!$B14</f>
        <v>0.84531877548783274</v>
      </c>
      <c r="F14" s="1">
        <f>'[1]Pc, Winter, S1'!F14*Main!$B$8+'EV Scenarios'!F$2*'Node ratio'!$B14</f>
        <v>0.90959990969977556</v>
      </c>
      <c r="G14" s="1">
        <f>'[1]Pc, Winter, S1'!G14*Main!$B$8+'EV Scenarios'!G$2*'Node ratio'!$B14</f>
        <v>0.82192511700817061</v>
      </c>
      <c r="H14" s="1">
        <f>'[1]Pc, Winter, S1'!H14*Main!$B$8+'EV Scenarios'!H$2*'Node ratio'!$B14</f>
        <v>1.3104770433015189</v>
      </c>
      <c r="I14" s="1">
        <f>'[1]Pc, Winter, S1'!I14*Main!$B$8+'EV Scenarios'!I$2*'Node ratio'!$B14</f>
        <v>1.3277334823984344</v>
      </c>
      <c r="J14" s="1">
        <f>'[1]Pc, Winter, S1'!J14*Main!$B$8+'EV Scenarios'!J$2*'Node ratio'!$B14</f>
        <v>1.3272374340420074</v>
      </c>
      <c r="K14" s="1">
        <f>'[1]Pc, Winter, S1'!K14*Main!$B$8+'EV Scenarios'!K$2*'Node ratio'!$B14</f>
        <v>1.5681397982306282</v>
      </c>
      <c r="L14" s="1">
        <f>'[1]Pc, Winter, S1'!L14*Main!$B$8+'EV Scenarios'!L$2*'Node ratio'!$B14</f>
        <v>1.9564757149543559</v>
      </c>
      <c r="M14" s="1">
        <f>'[1]Pc, Winter, S1'!M14*Main!$B$8+'EV Scenarios'!M$2*'Node ratio'!$B14</f>
        <v>1.7753113770405702</v>
      </c>
      <c r="N14" s="1">
        <f>'[1]Pc, Winter, S1'!N14*Main!$B$8+'EV Scenarios'!N$2*'Node ratio'!$B14</f>
        <v>1.9860168479891271</v>
      </c>
      <c r="O14" s="1">
        <f>'[1]Pc, Winter, S1'!O14*Main!$B$8+'EV Scenarios'!O$2*'Node ratio'!$B14</f>
        <v>1.9948332385022527</v>
      </c>
      <c r="P14" s="1">
        <f>'[1]Pc, Winter, S1'!P14*Main!$B$8+'EV Scenarios'!P$2*'Node ratio'!$B14</f>
        <v>1.8678344158099116</v>
      </c>
      <c r="Q14" s="1">
        <f>'[1]Pc, Winter, S1'!Q14*Main!$B$8+'EV Scenarios'!Q$2*'Node ratio'!$B14</f>
        <v>1.8355951535197843</v>
      </c>
      <c r="R14" s="1">
        <f>'[1]Pc, Winter, S1'!R14*Main!$B$8+'EV Scenarios'!R$2*'Node ratio'!$B14</f>
        <v>1.9698808638568492</v>
      </c>
      <c r="S14" s="1">
        <f>'[1]Pc, Winter, S1'!S14*Main!$B$8+'EV Scenarios'!S$2*'Node ratio'!$B14</f>
        <v>2.0402509176218317</v>
      </c>
      <c r="T14" s="1">
        <f>'[1]Pc, Winter, S1'!T14*Main!$B$8+'EV Scenarios'!T$2*'Node ratio'!$B14</f>
        <v>2.0378000760707309</v>
      </c>
      <c r="U14" s="1">
        <f>'[1]Pc, Winter, S1'!U14*Main!$B$8+'EV Scenarios'!U$2*'Node ratio'!$B14</f>
        <v>2.0407906152880781</v>
      </c>
      <c r="V14" s="1">
        <f>'[1]Pc, Winter, S1'!V14*Main!$B$8+'EV Scenarios'!V$2*'Node ratio'!$B14</f>
        <v>2.0416800413130942</v>
      </c>
      <c r="W14" s="1">
        <f>'[1]Pc, Winter, S1'!W14*Main!$B$8+'EV Scenarios'!W$2*'Node ratio'!$B14</f>
        <v>1.3743425436754866</v>
      </c>
      <c r="X14" s="1">
        <f>'[1]Pc, Winter, S1'!X14*Main!$B$8+'EV Scenarios'!X$2*'Node ratio'!$B14</f>
        <v>1.1418205359416989</v>
      </c>
      <c r="Y14" s="1">
        <f>'[1]Pc, Winter, S1'!Y14*Main!$B$8+'EV Scenarios'!Y$2*'Node ratio'!$B14</f>
        <v>0.95042489666913399</v>
      </c>
      <c r="Z14" s="1"/>
    </row>
    <row r="15" spans="1:26" x14ac:dyDescent="0.25">
      <c r="A15">
        <v>20</v>
      </c>
      <c r="B15" s="1">
        <f>'[1]Pc, Winter, S1'!B15*Main!$B$8+'EV Scenarios'!B$2*'Node ratio'!$B15</f>
        <v>5.2417991047817205</v>
      </c>
      <c r="C15" s="1">
        <f>'[1]Pc, Winter, S1'!C15*Main!$B$8+'EV Scenarios'!C$2*'Node ratio'!$B15</f>
        <v>5.2323122839735419</v>
      </c>
      <c r="D15" s="1">
        <f>'[1]Pc, Winter, S1'!D15*Main!$B$8+'EV Scenarios'!D$2*'Node ratio'!$B15</f>
        <v>5.1997024651365065</v>
      </c>
      <c r="E15" s="1">
        <f>'[1]Pc, Winter, S1'!E15*Main!$B$8+'EV Scenarios'!E$2*'Node ratio'!$B15</f>
        <v>5.1106833304998585</v>
      </c>
      <c r="F15" s="1">
        <f>'[1]Pc, Winter, S1'!F15*Main!$B$8+'EV Scenarios'!F$2*'Node ratio'!$B15</f>
        <v>5.6733580487105533</v>
      </c>
      <c r="G15" s="1">
        <f>'[1]Pc, Winter, S1'!G15*Main!$B$8+'EV Scenarios'!G$2*'Node ratio'!$B15</f>
        <v>5.3188542267983934</v>
      </c>
      <c r="H15" s="1">
        <f>'[1]Pc, Winter, S1'!H15*Main!$B$8+'EV Scenarios'!H$2*'Node ratio'!$B15</f>
        <v>5.4053013221272703</v>
      </c>
      <c r="I15" s="1">
        <f>'[1]Pc, Winter, S1'!I15*Main!$B$8+'EV Scenarios'!I$2*'Node ratio'!$B15</f>
        <v>4.3700789613573345</v>
      </c>
      <c r="J15" s="1">
        <f>'[1]Pc, Winter, S1'!J15*Main!$B$8+'EV Scenarios'!J$2*'Node ratio'!$B15</f>
        <v>3.7452225827785584</v>
      </c>
      <c r="K15" s="1">
        <f>'[1]Pc, Winter, S1'!K15*Main!$B$8+'EV Scenarios'!K$2*'Node ratio'!$B15</f>
        <v>3.2931394752131045</v>
      </c>
      <c r="L15" s="1">
        <f>'[1]Pc, Winter, S1'!L15*Main!$B$8+'EV Scenarios'!L$2*'Node ratio'!$B15</f>
        <v>3.9424777470175214</v>
      </c>
      <c r="M15" s="1">
        <f>'[1]Pc, Winter, S1'!M15*Main!$B$8+'EV Scenarios'!M$2*'Node ratio'!$B15</f>
        <v>4.4537837744208097</v>
      </c>
      <c r="N15" s="1">
        <f>'[1]Pc, Winter, S1'!N15*Main!$B$8+'EV Scenarios'!N$2*'Node ratio'!$B15</f>
        <v>4.889012495806571</v>
      </c>
      <c r="O15" s="1">
        <f>'[1]Pc, Winter, S1'!O15*Main!$B$8+'EV Scenarios'!O$2*'Node ratio'!$B15</f>
        <v>5.3253293249197009</v>
      </c>
      <c r="P15" s="1">
        <f>'[1]Pc, Winter, S1'!P15*Main!$B$8+'EV Scenarios'!P$2*'Node ratio'!$B15</f>
        <v>5.1820176009589423</v>
      </c>
      <c r="Q15" s="1">
        <f>'[1]Pc, Winter, S1'!Q15*Main!$B$8+'EV Scenarios'!Q$2*'Node ratio'!$B15</f>
        <v>4.5378826511547343</v>
      </c>
      <c r="R15" s="1">
        <f>'[1]Pc, Winter, S1'!R15*Main!$B$8+'EV Scenarios'!R$2*'Node ratio'!$B15</f>
        <v>4.6172454379842351</v>
      </c>
      <c r="S15" s="1">
        <f>'[1]Pc, Winter, S1'!S15*Main!$B$8+'EV Scenarios'!S$2*'Node ratio'!$B15</f>
        <v>4.9738703635645054</v>
      </c>
      <c r="T15" s="1">
        <f>'[1]Pc, Winter, S1'!T15*Main!$B$8+'EV Scenarios'!T$2*'Node ratio'!$B15</f>
        <v>5.0374181332653984</v>
      </c>
      <c r="U15" s="1">
        <f>'[1]Pc, Winter, S1'!U15*Main!$B$8+'EV Scenarios'!U$2*'Node ratio'!$B15</f>
        <v>4.9040159074623251</v>
      </c>
      <c r="V15" s="1">
        <f>'[1]Pc, Winter, S1'!V15*Main!$B$8+'EV Scenarios'!V$2*'Node ratio'!$B15</f>
        <v>4.9929102602051909</v>
      </c>
      <c r="W15" s="1">
        <f>'[1]Pc, Winter, S1'!W15*Main!$B$8+'EV Scenarios'!W$2*'Node ratio'!$B15</f>
        <v>5.6782923677634694</v>
      </c>
      <c r="X15" s="1">
        <f>'[1]Pc, Winter, S1'!X15*Main!$B$8+'EV Scenarios'!X$2*'Node ratio'!$B15</f>
        <v>5.5813628062284222</v>
      </c>
      <c r="Y15" s="1">
        <f>'[1]Pc, Winter, S1'!Y15*Main!$B$8+'EV Scenarios'!Y$2*'Node ratio'!$B15</f>
        <v>5.0953097445228286</v>
      </c>
      <c r="Z15" s="1"/>
    </row>
    <row r="16" spans="1:26" x14ac:dyDescent="0.25">
      <c r="A16">
        <v>21</v>
      </c>
      <c r="B16" s="1">
        <f>'[1]Pc, Winter, S1'!B16*Main!$B$8+'EV Scenarios'!B$2*'Node ratio'!$B16</f>
        <v>8.5181119463078065</v>
      </c>
      <c r="C16" s="1">
        <f>'[1]Pc, Winter, S1'!C16*Main!$B$8+'EV Scenarios'!C$2*'Node ratio'!$B16</f>
        <v>7.9067600716505684</v>
      </c>
      <c r="D16" s="1">
        <f>'[1]Pc, Winter, S1'!D16*Main!$B$8+'EV Scenarios'!D$2*'Node ratio'!$B16</f>
        <v>7.3946209246533083</v>
      </c>
      <c r="E16" s="1">
        <f>'[1]Pc, Winter, S1'!E16*Main!$B$8+'EV Scenarios'!E$2*'Node ratio'!$B16</f>
        <v>7.300579785254917</v>
      </c>
      <c r="F16" s="1">
        <f>'[1]Pc, Winter, S1'!F16*Main!$B$8+'EV Scenarios'!F$2*'Node ratio'!$B16</f>
        <v>7.2814869959869446</v>
      </c>
      <c r="G16" s="1">
        <f>'[1]Pc, Winter, S1'!G16*Main!$B$8+'EV Scenarios'!G$2*'Node ratio'!$B16</f>
        <v>8.0892961516485009</v>
      </c>
      <c r="H16" s="1">
        <f>'[1]Pc, Winter, S1'!H16*Main!$B$8+'EV Scenarios'!H$2*'Node ratio'!$B16</f>
        <v>12.084304133156905</v>
      </c>
      <c r="I16" s="1">
        <f>'[1]Pc, Winter, S1'!I16*Main!$B$8+'EV Scenarios'!I$2*'Node ratio'!$B16</f>
        <v>14.270226105400649</v>
      </c>
      <c r="J16" s="1">
        <f>'[1]Pc, Winter, S1'!J16*Main!$B$8+'EV Scenarios'!J$2*'Node ratio'!$B16</f>
        <v>15.204500650758792</v>
      </c>
      <c r="K16" s="1">
        <f>'[1]Pc, Winter, S1'!K16*Main!$B$8+'EV Scenarios'!K$2*'Node ratio'!$B16</f>
        <v>15.303159741675199</v>
      </c>
      <c r="L16" s="1">
        <f>'[1]Pc, Winter, S1'!L16*Main!$B$8+'EV Scenarios'!L$2*'Node ratio'!$B16</f>
        <v>14.612469750514979</v>
      </c>
      <c r="M16" s="1">
        <f>'[1]Pc, Winter, S1'!M16*Main!$B$8+'EV Scenarios'!M$2*'Node ratio'!$B16</f>
        <v>15.245915420799045</v>
      </c>
      <c r="N16" s="1">
        <f>'[1]Pc, Winter, S1'!N16*Main!$B$8+'EV Scenarios'!N$2*'Node ratio'!$B16</f>
        <v>15.338409910984259</v>
      </c>
      <c r="O16" s="1">
        <f>'[1]Pc, Winter, S1'!O16*Main!$B$8+'EV Scenarios'!O$2*'Node ratio'!$B16</f>
        <v>15.125617971999233</v>
      </c>
      <c r="P16" s="1">
        <f>'[1]Pc, Winter, S1'!P16*Main!$B$8+'EV Scenarios'!P$2*'Node ratio'!$B16</f>
        <v>13.485090958551188</v>
      </c>
      <c r="Q16" s="1">
        <f>'[1]Pc, Winter, S1'!Q16*Main!$B$8+'EV Scenarios'!Q$2*'Node ratio'!$B16</f>
        <v>12.626923107390693</v>
      </c>
      <c r="R16" s="1">
        <f>'[1]Pc, Winter, S1'!R16*Main!$B$8+'EV Scenarios'!R$2*'Node ratio'!$B16</f>
        <v>13.362783315684208</v>
      </c>
      <c r="S16" s="1">
        <f>'[1]Pc, Winter, S1'!S16*Main!$B$8+'EV Scenarios'!S$2*'Node ratio'!$B16</f>
        <v>15.558048246852911</v>
      </c>
      <c r="T16" s="1">
        <f>'[1]Pc, Winter, S1'!T16*Main!$B$8+'EV Scenarios'!T$2*'Node ratio'!$B16</f>
        <v>14.814120152895359</v>
      </c>
      <c r="U16" s="1">
        <f>'[1]Pc, Winter, S1'!U16*Main!$B$8+'EV Scenarios'!U$2*'Node ratio'!$B16</f>
        <v>14.63846497764729</v>
      </c>
      <c r="V16" s="1">
        <f>'[1]Pc, Winter, S1'!V16*Main!$B$8+'EV Scenarios'!V$2*'Node ratio'!$B16</f>
        <v>14.287703525473093</v>
      </c>
      <c r="W16" s="1">
        <f>'[1]Pc, Winter, S1'!W16*Main!$B$8+'EV Scenarios'!W$2*'Node ratio'!$B16</f>
        <v>13.321976760625301</v>
      </c>
      <c r="X16" s="1">
        <f>'[1]Pc, Winter, S1'!X16*Main!$B$8+'EV Scenarios'!X$2*'Node ratio'!$B16</f>
        <v>11.537074351832581</v>
      </c>
      <c r="Y16" s="1">
        <f>'[1]Pc, Winter, S1'!Y16*Main!$B$8+'EV Scenarios'!Y$2*'Node ratio'!$B16</f>
        <v>10.12892239930434</v>
      </c>
      <c r="Z16" s="1"/>
    </row>
    <row r="17" spans="1:26" x14ac:dyDescent="0.25">
      <c r="A17">
        <v>26</v>
      </c>
      <c r="B17" s="1">
        <f>'[1]Pc, Winter, S1'!B17*Main!$B$8+'EV Scenarios'!B$2*'Node ratio'!$B17</f>
        <v>29.774605315024512</v>
      </c>
      <c r="C17" s="1">
        <f>'[1]Pc, Winter, S1'!C17*Main!$B$8+'EV Scenarios'!C$2*'Node ratio'!$B17</f>
        <v>26.646172188359877</v>
      </c>
      <c r="D17" s="1">
        <f>'[1]Pc, Winter, S1'!D17*Main!$B$8+'EV Scenarios'!D$2*'Node ratio'!$B17</f>
        <v>25.236187472028078</v>
      </c>
      <c r="E17" s="1">
        <f>'[1]Pc, Winter, S1'!E17*Main!$B$8+'EV Scenarios'!E$2*'Node ratio'!$B17</f>
        <v>24.820056729699107</v>
      </c>
      <c r="F17" s="1">
        <f>'[1]Pc, Winter, S1'!F17*Main!$B$8+'EV Scenarios'!F$2*'Node ratio'!$B17</f>
        <v>24.745232609898064</v>
      </c>
      <c r="G17" s="1">
        <f>'[1]Pc, Winter, S1'!G17*Main!$B$8+'EV Scenarios'!G$2*'Node ratio'!$B17</f>
        <v>26.085730802532598</v>
      </c>
      <c r="H17" s="1">
        <f>'[1]Pc, Winter, S1'!H17*Main!$B$8+'EV Scenarios'!H$2*'Node ratio'!$B17</f>
        <v>32.236046429637142</v>
      </c>
      <c r="I17" s="1">
        <f>'[1]Pc, Winter, S1'!I17*Main!$B$8+'EV Scenarios'!I$2*'Node ratio'!$B17</f>
        <v>35.493842014276325</v>
      </c>
      <c r="J17" s="1">
        <f>'[1]Pc, Winter, S1'!J17*Main!$B$8+'EV Scenarios'!J$2*'Node ratio'!$B17</f>
        <v>39.598172406179515</v>
      </c>
      <c r="K17" s="1">
        <f>'[1]Pc, Winter, S1'!K17*Main!$B$8+'EV Scenarios'!K$2*'Node ratio'!$B17</f>
        <v>40.624682266210058</v>
      </c>
      <c r="L17" s="1">
        <f>'[1]Pc, Winter, S1'!L17*Main!$B$8+'EV Scenarios'!L$2*'Node ratio'!$B17</f>
        <v>40.420564961610552</v>
      </c>
      <c r="M17" s="1">
        <f>'[1]Pc, Winter, S1'!M17*Main!$B$8+'EV Scenarios'!M$2*'Node ratio'!$B17</f>
        <v>40.388466882538339</v>
      </c>
      <c r="N17" s="1">
        <f>'[1]Pc, Winter, S1'!N17*Main!$B$8+'EV Scenarios'!N$2*'Node ratio'!$B17</f>
        <v>39.666327576436743</v>
      </c>
      <c r="O17" s="1">
        <f>'[1]Pc, Winter, S1'!O17*Main!$B$8+'EV Scenarios'!O$2*'Node ratio'!$B17</f>
        <v>38.974385639353862</v>
      </c>
      <c r="P17" s="1">
        <f>'[1]Pc, Winter, S1'!P17*Main!$B$8+'EV Scenarios'!P$2*'Node ratio'!$B17</f>
        <v>37.89947898307868</v>
      </c>
      <c r="Q17" s="1">
        <f>'[1]Pc, Winter, S1'!Q17*Main!$B$8+'EV Scenarios'!Q$2*'Node ratio'!$B17</f>
        <v>37.188929013285239</v>
      </c>
      <c r="R17" s="1">
        <f>'[1]Pc, Winter, S1'!R17*Main!$B$8+'EV Scenarios'!R$2*'Node ratio'!$B17</f>
        <v>36.421397839392249</v>
      </c>
      <c r="S17" s="1">
        <f>'[1]Pc, Winter, S1'!S17*Main!$B$8+'EV Scenarios'!S$2*'Node ratio'!$B17</f>
        <v>38.951246624101657</v>
      </c>
      <c r="T17" s="1">
        <f>'[1]Pc, Winter, S1'!T17*Main!$B$8+'EV Scenarios'!T$2*'Node ratio'!$B17</f>
        <v>40.856241397561</v>
      </c>
      <c r="U17" s="1">
        <f>'[1]Pc, Winter, S1'!U17*Main!$B$8+'EV Scenarios'!U$2*'Node ratio'!$B17</f>
        <v>40.916056514325433</v>
      </c>
      <c r="V17" s="1">
        <f>'[1]Pc, Winter, S1'!V17*Main!$B$8+'EV Scenarios'!V$2*'Node ratio'!$B17</f>
        <v>40.925981450068441</v>
      </c>
      <c r="W17" s="1">
        <f>'[1]Pc, Winter, S1'!W17*Main!$B$8+'EV Scenarios'!W$2*'Node ratio'!$B17</f>
        <v>38.977645088984168</v>
      </c>
      <c r="X17" s="1">
        <f>'[1]Pc, Winter, S1'!X17*Main!$B$8+'EV Scenarios'!X$2*'Node ratio'!$B17</f>
        <v>37.233284655401064</v>
      </c>
      <c r="Y17" s="1">
        <f>'[1]Pc, Winter, S1'!Y17*Main!$B$8+'EV Scenarios'!Y$2*'Node ratio'!$B17</f>
        <v>33.55279968143968</v>
      </c>
      <c r="Z17" s="1"/>
    </row>
    <row r="18" spans="1:26" x14ac:dyDescent="0.25">
      <c r="A18">
        <v>30</v>
      </c>
      <c r="B18" s="1">
        <f>'[1]Pc, Winter, S1'!B18*Main!$B$8+'EV Scenarios'!B$2*'Node ratio'!$B18</f>
        <v>14.120871718727775</v>
      </c>
      <c r="C18" s="1">
        <f>'[1]Pc, Winter, S1'!C18*Main!$B$8+'EV Scenarios'!C$2*'Node ratio'!$B18</f>
        <v>13.245614000269182</v>
      </c>
      <c r="D18" s="1">
        <f>'[1]Pc, Winter, S1'!D18*Main!$B$8+'EV Scenarios'!D$2*'Node ratio'!$B18</f>
        <v>13.176990858946839</v>
      </c>
      <c r="E18" s="1">
        <f>'[1]Pc, Winter, S1'!E18*Main!$B$8+'EV Scenarios'!E$2*'Node ratio'!$B18</f>
        <v>13.143923195145225</v>
      </c>
      <c r="F18" s="1">
        <f>'[1]Pc, Winter, S1'!F18*Main!$B$8+'EV Scenarios'!F$2*'Node ratio'!$B18</f>
        <v>13.343656687231697</v>
      </c>
      <c r="G18" s="1">
        <f>'[1]Pc, Winter, S1'!G18*Main!$B$8+'EV Scenarios'!G$2*'Node ratio'!$B18</f>
        <v>14.168006924869296</v>
      </c>
      <c r="H18" s="1">
        <f>'[1]Pc, Winter, S1'!H18*Main!$B$8+'EV Scenarios'!H$2*'Node ratio'!$B18</f>
        <v>18.149658202321465</v>
      </c>
      <c r="I18" s="1">
        <f>'[1]Pc, Winter, S1'!I18*Main!$B$8+'EV Scenarios'!I$2*'Node ratio'!$B18</f>
        <v>19.839326699624625</v>
      </c>
      <c r="J18" s="1">
        <f>'[1]Pc, Winter, S1'!J18*Main!$B$8+'EV Scenarios'!J$2*'Node ratio'!$B18</f>
        <v>20.565121334669382</v>
      </c>
      <c r="K18" s="1">
        <f>'[1]Pc, Winter, S1'!K18*Main!$B$8+'EV Scenarios'!K$2*'Node ratio'!$B18</f>
        <v>19.925486369123451</v>
      </c>
      <c r="L18" s="1">
        <f>'[1]Pc, Winter, S1'!L18*Main!$B$8+'EV Scenarios'!L$2*'Node ratio'!$B18</f>
        <v>19.916312103722735</v>
      </c>
      <c r="M18" s="1">
        <f>'[1]Pc, Winter, S1'!M18*Main!$B$8+'EV Scenarios'!M$2*'Node ratio'!$B18</f>
        <v>20.893937783200688</v>
      </c>
      <c r="N18" s="1">
        <f>'[1]Pc, Winter, S1'!N18*Main!$B$8+'EV Scenarios'!N$2*'Node ratio'!$B18</f>
        <v>20.62411853752948</v>
      </c>
      <c r="O18" s="1">
        <f>'[1]Pc, Winter, S1'!O18*Main!$B$8+'EV Scenarios'!O$2*'Node ratio'!$B18</f>
        <v>20.632630670129831</v>
      </c>
      <c r="P18" s="1">
        <f>'[1]Pc, Winter, S1'!P18*Main!$B$8+'EV Scenarios'!P$2*'Node ratio'!$B18</f>
        <v>19.781692035890252</v>
      </c>
      <c r="Q18" s="1">
        <f>'[1]Pc, Winter, S1'!Q18*Main!$B$8+'EV Scenarios'!Q$2*'Node ratio'!$B18</f>
        <v>19.433149099382572</v>
      </c>
      <c r="R18" s="1">
        <f>'[1]Pc, Winter, S1'!R18*Main!$B$8+'EV Scenarios'!R$2*'Node ratio'!$B18</f>
        <v>19.452235919973102</v>
      </c>
      <c r="S18" s="1">
        <f>'[1]Pc, Winter, S1'!S18*Main!$B$8+'EV Scenarios'!S$2*'Node ratio'!$B18</f>
        <v>19.913534448452719</v>
      </c>
      <c r="T18" s="1">
        <f>'[1]Pc, Winter, S1'!T18*Main!$B$8+'EV Scenarios'!T$2*'Node ratio'!$B18</f>
        <v>19.526642184247446</v>
      </c>
      <c r="U18" s="1">
        <f>'[1]Pc, Winter, S1'!U18*Main!$B$8+'EV Scenarios'!U$2*'Node ratio'!$B18</f>
        <v>18.932357633512353</v>
      </c>
      <c r="V18" s="1">
        <f>'[1]Pc, Winter, S1'!V18*Main!$B$8+'EV Scenarios'!V$2*'Node ratio'!$B18</f>
        <v>19.038038839225177</v>
      </c>
      <c r="W18" s="1">
        <f>'[1]Pc, Winter, S1'!W18*Main!$B$8+'EV Scenarios'!W$2*'Node ratio'!$B18</f>
        <v>17.899700842420188</v>
      </c>
      <c r="X18" s="1">
        <f>'[1]Pc, Winter, S1'!X18*Main!$B$8+'EV Scenarios'!X$2*'Node ratio'!$B18</f>
        <v>15.917961154031852</v>
      </c>
      <c r="Y18" s="1">
        <f>'[1]Pc, Winter, S1'!Y18*Main!$B$8+'EV Scenarios'!Y$2*'Node ratio'!$B18</f>
        <v>15.16916235939097</v>
      </c>
      <c r="Z18" s="1"/>
    </row>
    <row r="19" spans="1:26" x14ac:dyDescent="0.25">
      <c r="A19">
        <v>35</v>
      </c>
      <c r="B19" s="1">
        <f>'[1]Pc, Winter, S1'!B19*Main!$B$8+'EV Scenarios'!B$2*'Node ratio'!$B19</f>
        <v>22.924714921136758</v>
      </c>
      <c r="C19" s="1">
        <f>'[1]Pc, Winter, S1'!C19*Main!$B$8+'EV Scenarios'!C$2*'Node ratio'!$B19</f>
        <v>21.581051045989042</v>
      </c>
      <c r="D19" s="1">
        <f>'[1]Pc, Winter, S1'!D19*Main!$B$8+'EV Scenarios'!D$2*'Node ratio'!$B19</f>
        <v>20.262283436993897</v>
      </c>
      <c r="E19" s="1">
        <f>'[1]Pc, Winter, S1'!E19*Main!$B$8+'EV Scenarios'!E$2*'Node ratio'!$B19</f>
        <v>19.959561194284433</v>
      </c>
      <c r="F19" s="1">
        <f>'[1]Pc, Winter, S1'!F19*Main!$B$8+'EV Scenarios'!F$2*'Node ratio'!$B19</f>
        <v>20.286184785866347</v>
      </c>
      <c r="G19" s="1">
        <f>'[1]Pc, Winter, S1'!G19*Main!$B$8+'EV Scenarios'!G$2*'Node ratio'!$B19</f>
        <v>23.78581473607235</v>
      </c>
      <c r="H19" s="1">
        <f>'[1]Pc, Winter, S1'!H19*Main!$B$8+'EV Scenarios'!H$2*'Node ratio'!$B19</f>
        <v>33.148426406805342</v>
      </c>
      <c r="I19" s="1">
        <f>'[1]Pc, Winter, S1'!I19*Main!$B$8+'EV Scenarios'!I$2*'Node ratio'!$B19</f>
        <v>37.965654734413484</v>
      </c>
      <c r="J19" s="1">
        <f>'[1]Pc, Winter, S1'!J19*Main!$B$8+'EV Scenarios'!J$2*'Node ratio'!$B19</f>
        <v>38.983854529144097</v>
      </c>
      <c r="K19" s="1">
        <f>'[1]Pc, Winter, S1'!K19*Main!$B$8+'EV Scenarios'!K$2*'Node ratio'!$B19</f>
        <v>39.600159105095806</v>
      </c>
      <c r="L19" s="1">
        <f>'[1]Pc, Winter, S1'!L19*Main!$B$8+'EV Scenarios'!L$2*'Node ratio'!$B19</f>
        <v>35.795812658099983</v>
      </c>
      <c r="M19" s="1">
        <f>'[1]Pc, Winter, S1'!M19*Main!$B$8+'EV Scenarios'!M$2*'Node ratio'!$B19</f>
        <v>38.015229579057078</v>
      </c>
      <c r="N19" s="1">
        <f>'[1]Pc, Winter, S1'!N19*Main!$B$8+'EV Scenarios'!N$2*'Node ratio'!$B19</f>
        <v>36.916748239614044</v>
      </c>
      <c r="O19" s="1">
        <f>'[1]Pc, Winter, S1'!O19*Main!$B$8+'EV Scenarios'!O$2*'Node ratio'!$B19</f>
        <v>35.229936894257797</v>
      </c>
      <c r="P19" s="1">
        <f>'[1]Pc, Winter, S1'!P19*Main!$B$8+'EV Scenarios'!P$2*'Node ratio'!$B19</f>
        <v>32.462273339732363</v>
      </c>
      <c r="Q19" s="1">
        <f>'[1]Pc, Winter, S1'!Q19*Main!$B$8+'EV Scenarios'!Q$2*'Node ratio'!$B19</f>
        <v>32.016875766469788</v>
      </c>
      <c r="R19" s="1">
        <f>'[1]Pc, Winter, S1'!R19*Main!$B$8+'EV Scenarios'!R$2*'Node ratio'!$B19</f>
        <v>33.6717662191746</v>
      </c>
      <c r="S19" s="1">
        <f>'[1]Pc, Winter, S1'!S19*Main!$B$8+'EV Scenarios'!S$2*'Node ratio'!$B19</f>
        <v>36.535032646111887</v>
      </c>
      <c r="T19" s="1">
        <f>'[1]Pc, Winter, S1'!T19*Main!$B$8+'EV Scenarios'!T$2*'Node ratio'!$B19</f>
        <v>35.256419775480438</v>
      </c>
      <c r="U19" s="1">
        <f>'[1]Pc, Winter, S1'!U19*Main!$B$8+'EV Scenarios'!U$2*'Node ratio'!$B19</f>
        <v>35.110474113561061</v>
      </c>
      <c r="V19" s="1">
        <f>'[1]Pc, Winter, S1'!V19*Main!$B$8+'EV Scenarios'!V$2*'Node ratio'!$B19</f>
        <v>34.590065770122635</v>
      </c>
      <c r="W19" s="1">
        <f>'[1]Pc, Winter, S1'!W19*Main!$B$8+'EV Scenarios'!W$2*'Node ratio'!$B19</f>
        <v>32.223063698401027</v>
      </c>
      <c r="X19" s="1">
        <f>'[1]Pc, Winter, S1'!X19*Main!$B$8+'EV Scenarios'!X$2*'Node ratio'!$B19</f>
        <v>28.842144705858558</v>
      </c>
      <c r="Y19" s="1">
        <f>'[1]Pc, Winter, S1'!Y19*Main!$B$8+'EV Scenarios'!Y$2*'Node ratio'!$B19</f>
        <v>25.841298272749381</v>
      </c>
      <c r="Z19" s="1"/>
    </row>
    <row r="20" spans="1:26" x14ac:dyDescent="0.25">
      <c r="A20">
        <v>36</v>
      </c>
      <c r="B20" s="1">
        <f>'[1]Pc, Winter, S1'!B20*Main!$B$8+'EV Scenarios'!B$2*'Node ratio'!$B20</f>
        <v>4.1211915224335033E-3</v>
      </c>
      <c r="C20" s="1">
        <f>'[1]Pc, Winter, S1'!C20*Main!$B$8+'EV Scenarios'!C$2*'Node ratio'!$B20</f>
        <v>2.4281954847355633</v>
      </c>
      <c r="D20" s="1">
        <f>'[1]Pc, Winter, S1'!D20*Main!$B$8+'EV Scenarios'!D$2*'Node ratio'!$B20</f>
        <v>-0.468456618196184</v>
      </c>
      <c r="E20" s="1">
        <f>'[1]Pc, Winter, S1'!E20*Main!$B$8+'EV Scenarios'!E$2*'Node ratio'!$B20</f>
        <v>-5.858207389896701E-2</v>
      </c>
      <c r="F20" s="1">
        <f>'[1]Pc, Winter, S1'!F20*Main!$B$8+'EV Scenarios'!F$2*'Node ratio'!$B20</f>
        <v>0.17637752652294308</v>
      </c>
      <c r="G20" s="1">
        <f>'[1]Pc, Winter, S1'!G20*Main!$B$8+'EV Scenarios'!G$2*'Node ratio'!$B20</f>
        <v>-0.1199452736162553</v>
      </c>
      <c r="H20" s="1">
        <f>'[1]Pc, Winter, S1'!H20*Main!$B$8+'EV Scenarios'!H$2*'Node ratio'!$B20</f>
        <v>3.8010930358262106E-2</v>
      </c>
      <c r="I20" s="1">
        <f>'[1]Pc, Winter, S1'!I20*Main!$B$8+'EV Scenarios'!I$2*'Node ratio'!$B20</f>
        <v>-0.28323406836720239</v>
      </c>
      <c r="J20" s="1">
        <f>'[1]Pc, Winter, S1'!J20*Main!$B$8+'EV Scenarios'!J$2*'Node ratio'!$B20</f>
        <v>-0.46598782431342628</v>
      </c>
      <c r="K20" s="1">
        <f>'[1]Pc, Winter, S1'!K20*Main!$B$8+'EV Scenarios'!K$2*'Node ratio'!$B20</f>
        <v>-2.9982246250132835E-2</v>
      </c>
      <c r="L20" s="1">
        <f>'[1]Pc, Winter, S1'!L20*Main!$B$8+'EV Scenarios'!L$2*'Node ratio'!$B20</f>
        <v>-0.10961750649324505</v>
      </c>
      <c r="M20" s="1">
        <f>'[1]Pc, Winter, S1'!M20*Main!$B$8+'EV Scenarios'!M$2*'Node ratio'!$B20</f>
        <v>0.41644525379648922</v>
      </c>
      <c r="N20" s="1">
        <f>'[1]Pc, Winter, S1'!N20*Main!$B$8+'EV Scenarios'!N$2*'Node ratio'!$B20</f>
        <v>-0.48034329396457004</v>
      </c>
      <c r="O20" s="1">
        <f>'[1]Pc, Winter, S1'!O20*Main!$B$8+'EV Scenarios'!O$2*'Node ratio'!$B20</f>
        <v>-0.94635724126883425</v>
      </c>
      <c r="P20" s="1">
        <f>'[1]Pc, Winter, S1'!P20*Main!$B$8+'EV Scenarios'!P$2*'Node ratio'!$B20</f>
        <v>-0.15791072870934458</v>
      </c>
      <c r="Q20" s="1">
        <f>'[1]Pc, Winter, S1'!Q20*Main!$B$8+'EV Scenarios'!Q$2*'Node ratio'!$B20</f>
        <v>-0.2192629213433023</v>
      </c>
      <c r="R20" s="1">
        <f>'[1]Pc, Winter, S1'!R20*Main!$B$8+'EV Scenarios'!R$2*'Node ratio'!$B20</f>
        <v>0.44909499839918438</v>
      </c>
      <c r="S20" s="1">
        <f>'[1]Pc, Winter, S1'!S20*Main!$B$8+'EV Scenarios'!S$2*'Node ratio'!$B20</f>
        <v>3.9609208447541119E-3</v>
      </c>
      <c r="T20" s="1">
        <f>'[1]Pc, Winter, S1'!T20*Main!$B$8+'EV Scenarios'!T$2*'Node ratio'!$B20</f>
        <v>-0.24537187247926479</v>
      </c>
      <c r="U20" s="1">
        <f>'[1]Pc, Winter, S1'!U20*Main!$B$8+'EV Scenarios'!U$2*'Node ratio'!$B20</f>
        <v>0.47911880293591019</v>
      </c>
      <c r="V20" s="1">
        <f>'[1]Pc, Winter, S1'!V20*Main!$B$8+'EV Scenarios'!V$2*'Node ratio'!$B20</f>
        <v>-0.15268049939312939</v>
      </c>
      <c r="W20" s="1">
        <f>'[1]Pc, Winter, S1'!W20*Main!$B$8+'EV Scenarios'!W$2*'Node ratio'!$B20</f>
        <v>0.1201411345182649</v>
      </c>
      <c r="X20" s="1">
        <f>'[1]Pc, Winter, S1'!X20*Main!$B$8+'EV Scenarios'!X$2*'Node ratio'!$B20</f>
        <v>-9.1185347858323149E-2</v>
      </c>
      <c r="Y20" s="1">
        <f>'[1]Pc, Winter, S1'!Y20*Main!$B$8+'EV Scenarios'!Y$2*'Node ratio'!$B20</f>
        <v>-0.19690901798264138</v>
      </c>
      <c r="Z20" s="1"/>
    </row>
    <row r="21" spans="1:26" x14ac:dyDescent="0.25">
      <c r="A21">
        <v>42</v>
      </c>
      <c r="B21" s="1">
        <f>'[1]Pc, Winter, S1'!B21*Main!$B$8+'EV Scenarios'!B$2*'Node ratio'!$B21</f>
        <v>19.86716550770111</v>
      </c>
      <c r="C21" s="1">
        <f>'[1]Pc, Winter, S1'!C21*Main!$B$8+'EV Scenarios'!C$2*'Node ratio'!$B21</f>
        <v>18.28226741070662</v>
      </c>
      <c r="D21" s="1">
        <f>'[1]Pc, Winter, S1'!D21*Main!$B$8+'EV Scenarios'!D$2*'Node ratio'!$B21</f>
        <v>17.291359936695955</v>
      </c>
      <c r="E21" s="1">
        <f>'[1]Pc, Winter, S1'!E21*Main!$B$8+'EV Scenarios'!E$2*'Node ratio'!$B21</f>
        <v>17.117682268651453</v>
      </c>
      <c r="F21" s="1">
        <f>'[1]Pc, Winter, S1'!F21*Main!$B$8+'EV Scenarios'!F$2*'Node ratio'!$B21</f>
        <v>17.648246038094577</v>
      </c>
      <c r="G21" s="1">
        <f>'[1]Pc, Winter, S1'!G21*Main!$B$8+'EV Scenarios'!G$2*'Node ratio'!$B21</f>
        <v>18.968009727219176</v>
      </c>
      <c r="H21" s="1">
        <f>'[1]Pc, Winter, S1'!H21*Main!$B$8+'EV Scenarios'!H$2*'Node ratio'!$B21</f>
        <v>24.371117056509931</v>
      </c>
      <c r="I21" s="1">
        <f>'[1]Pc, Winter, S1'!I21*Main!$B$8+'EV Scenarios'!I$2*'Node ratio'!$B21</f>
        <v>27.052172245015754</v>
      </c>
      <c r="J21" s="1">
        <f>'[1]Pc, Winter, S1'!J21*Main!$B$8+'EV Scenarios'!J$2*'Node ratio'!$B21</f>
        <v>28.310217562992928</v>
      </c>
      <c r="K21" s="1">
        <f>'[1]Pc, Winter, S1'!K21*Main!$B$8+'EV Scenarios'!K$2*'Node ratio'!$B21</f>
        <v>28.791633718504052</v>
      </c>
      <c r="L21" s="1">
        <f>'[1]Pc, Winter, S1'!L21*Main!$B$8+'EV Scenarios'!L$2*'Node ratio'!$B21</f>
        <v>28.173217322152635</v>
      </c>
      <c r="M21" s="1">
        <f>'[1]Pc, Winter, S1'!M21*Main!$B$8+'EV Scenarios'!M$2*'Node ratio'!$B21</f>
        <v>28.904681305599567</v>
      </c>
      <c r="N21" s="1">
        <f>'[1]Pc, Winter, S1'!N21*Main!$B$8+'EV Scenarios'!N$2*'Node ratio'!$B21</f>
        <v>28.548058695054795</v>
      </c>
      <c r="O21" s="1">
        <f>'[1]Pc, Winter, S1'!O21*Main!$B$8+'EV Scenarios'!O$2*'Node ratio'!$B21</f>
        <v>27.015955933793251</v>
      </c>
      <c r="P21" s="1">
        <f>'[1]Pc, Winter, S1'!P21*Main!$B$8+'EV Scenarios'!P$2*'Node ratio'!$B21</f>
        <v>26.133559239893309</v>
      </c>
      <c r="Q21" s="1">
        <f>'[1]Pc, Winter, S1'!Q21*Main!$B$8+'EV Scenarios'!Q$2*'Node ratio'!$B21</f>
        <v>24.528611918575471</v>
      </c>
      <c r="R21" s="1">
        <f>'[1]Pc, Winter, S1'!R21*Main!$B$8+'EV Scenarios'!R$2*'Node ratio'!$B21</f>
        <v>24.880908676845596</v>
      </c>
      <c r="S21" s="1">
        <f>'[1]Pc, Winter, S1'!S21*Main!$B$8+'EV Scenarios'!S$2*'Node ratio'!$B21</f>
        <v>29.127458475495146</v>
      </c>
      <c r="T21" s="1">
        <f>'[1]Pc, Winter, S1'!T21*Main!$B$8+'EV Scenarios'!T$2*'Node ratio'!$B21</f>
        <v>29.342502523214485</v>
      </c>
      <c r="U21" s="1">
        <f>'[1]Pc, Winter, S1'!U21*Main!$B$8+'EV Scenarios'!U$2*'Node ratio'!$B21</f>
        <v>29.634520459784344</v>
      </c>
      <c r="V21" s="1">
        <f>'[1]Pc, Winter, S1'!V21*Main!$B$8+'EV Scenarios'!V$2*'Node ratio'!$B21</f>
        <v>28.781469958422157</v>
      </c>
      <c r="W21" s="1">
        <f>'[1]Pc, Winter, S1'!W21*Main!$B$8+'EV Scenarios'!W$2*'Node ratio'!$B21</f>
        <v>27.574523994214818</v>
      </c>
      <c r="X21" s="1">
        <f>'[1]Pc, Winter, S1'!X21*Main!$B$8+'EV Scenarios'!X$2*'Node ratio'!$B21</f>
        <v>25.691837120761299</v>
      </c>
      <c r="Y21" s="1">
        <f>'[1]Pc, Winter, S1'!Y21*Main!$B$8+'EV Scenarios'!Y$2*'Node ratio'!$B21</f>
        <v>22.312408745410579</v>
      </c>
      <c r="Z21" s="1"/>
    </row>
    <row r="22" spans="1:26" x14ac:dyDescent="0.25">
      <c r="A22">
        <v>55</v>
      </c>
      <c r="B22" s="1">
        <f>'[1]Pc, Winter, S1'!B22*Main!$B$8+'EV Scenarios'!B$2*'Node ratio'!$B22</f>
        <v>3.5590034384896141</v>
      </c>
      <c r="C22" s="1">
        <f>'[1]Pc, Winter, S1'!C22*Main!$B$8+'EV Scenarios'!C$2*'Node ratio'!$B22</f>
        <v>3.5468805513739485</v>
      </c>
      <c r="D22" s="1">
        <f>'[1]Pc, Winter, S1'!D22*Main!$B$8+'EV Scenarios'!D$2*'Node ratio'!$B22</f>
        <v>3.5052095679520976</v>
      </c>
      <c r="E22" s="1">
        <f>'[1]Pc, Winter, S1'!E22*Main!$B$8+'EV Scenarios'!E$2*'Node ratio'!$B22</f>
        <v>3.4829939400521446</v>
      </c>
      <c r="F22" s="1">
        <f>'[1]Pc, Winter, S1'!F22*Main!$B$8+'EV Scenarios'!F$2*'Node ratio'!$B22</f>
        <v>3.4697056460026463</v>
      </c>
      <c r="G22" s="1">
        <f>'[1]Pc, Winter, S1'!G22*Main!$B$8+'EV Scenarios'!G$2*'Node ratio'!$B22</f>
        <v>3.465241358023897</v>
      </c>
      <c r="H22" s="1">
        <f>'[1]Pc, Winter, S1'!H22*Main!$B$8+'EV Scenarios'!H$2*'Node ratio'!$B22</f>
        <v>5.3598923732615189</v>
      </c>
      <c r="I22" s="1">
        <f>'[1]Pc, Winter, S1'!I22*Main!$B$8+'EV Scenarios'!I$2*'Node ratio'!$B22</f>
        <v>7.0386648802891667</v>
      </c>
      <c r="J22" s="1">
        <f>'[1]Pc, Winter, S1'!J22*Main!$B$8+'EV Scenarios'!J$2*'Node ratio'!$B22</f>
        <v>7.3565143309875891</v>
      </c>
      <c r="K22" s="1">
        <f>'[1]Pc, Winter, S1'!K22*Main!$B$8+'EV Scenarios'!K$2*'Node ratio'!$B22</f>
        <v>7.6937583515944556</v>
      </c>
      <c r="L22" s="1">
        <f>'[1]Pc, Winter, S1'!L22*Main!$B$8+'EV Scenarios'!L$2*'Node ratio'!$B22</f>
        <v>7.6813636759312711</v>
      </c>
      <c r="M22" s="1">
        <f>'[1]Pc, Winter, S1'!M22*Main!$B$8+'EV Scenarios'!M$2*'Node ratio'!$B22</f>
        <v>7.6756632585488838</v>
      </c>
      <c r="N22" s="1">
        <f>'[1]Pc, Winter, S1'!N22*Main!$B$8+'EV Scenarios'!N$2*'Node ratio'!$B22</f>
        <v>7.6825954579602556</v>
      </c>
      <c r="O22" s="1">
        <f>'[1]Pc, Winter, S1'!O22*Main!$B$8+'EV Scenarios'!O$2*'Node ratio'!$B22</f>
        <v>7.6909149356761572</v>
      </c>
      <c r="P22" s="1">
        <f>'[1]Pc, Winter, S1'!P22*Main!$B$8+'EV Scenarios'!P$2*'Node ratio'!$B22</f>
        <v>7.221382192068396</v>
      </c>
      <c r="Q22" s="1">
        <f>'[1]Pc, Winter, S1'!Q22*Main!$B$8+'EV Scenarios'!Q$2*'Node ratio'!$B22</f>
        <v>7.065621122028471</v>
      </c>
      <c r="R22" s="1">
        <f>'[1]Pc, Winter, S1'!R22*Main!$B$8+'EV Scenarios'!R$2*'Node ratio'!$B22</f>
        <v>7.0754988230308022</v>
      </c>
      <c r="S22" s="1">
        <f>'[1]Pc, Winter, S1'!S22*Main!$B$8+'EV Scenarios'!S$2*'Node ratio'!$B22</f>
        <v>7.5534334666096257</v>
      </c>
      <c r="T22" s="1">
        <f>'[1]Pc, Winter, S1'!T22*Main!$B$8+'EV Scenarios'!T$2*'Node ratio'!$B22</f>
        <v>7.7030691299842875</v>
      </c>
      <c r="U22" s="1">
        <f>'[1]Pc, Winter, S1'!U22*Main!$B$8+'EV Scenarios'!U$2*'Node ratio'!$B22</f>
        <v>7.7156799322730905</v>
      </c>
      <c r="V22" s="1">
        <f>'[1]Pc, Winter, S1'!V22*Main!$B$8+'EV Scenarios'!V$2*'Node ratio'!$B22</f>
        <v>7.7194305521234936</v>
      </c>
      <c r="W22" s="1">
        <f>'[1]Pc, Winter, S1'!W22*Main!$B$8+'EV Scenarios'!W$2*'Node ratio'!$B22</f>
        <v>7.5599877991740962</v>
      </c>
      <c r="X22" s="1">
        <f>'[1]Pc, Winter, S1'!X22*Main!$B$8+'EV Scenarios'!X$2*'Node ratio'!$B22</f>
        <v>6.2373462525650893</v>
      </c>
      <c r="Y22" s="1">
        <f>'[1]Pc, Winter, S1'!Y22*Main!$B$8+'EV Scenarios'!Y$2*'Node ratio'!$B22</f>
        <v>5.4745445994144344</v>
      </c>
      <c r="Z22" s="1"/>
    </row>
    <row r="23" spans="1:26" x14ac:dyDescent="0.25">
      <c r="A23">
        <v>68</v>
      </c>
      <c r="B23" s="1">
        <f>'[1]Pc, Winter, S1'!B23*Main!$B$8+'EV Scenarios'!B$2*'Node ratio'!$B23</f>
        <v>7.8285988765741967</v>
      </c>
      <c r="C23" s="1">
        <f>'[1]Pc, Winter, S1'!C23*Main!$B$8+'EV Scenarios'!C$2*'Node ratio'!$B23</f>
        <v>7.4957797453703332</v>
      </c>
      <c r="D23" s="1">
        <f>'[1]Pc, Winter, S1'!D23*Main!$B$8+'EV Scenarios'!D$2*'Node ratio'!$B23</f>
        <v>7.1571092455175398</v>
      </c>
      <c r="E23" s="1">
        <f>'[1]Pc, Winter, S1'!E23*Main!$B$8+'EV Scenarios'!E$2*'Node ratio'!$B23</f>
        <v>7.8275587339667521</v>
      </c>
      <c r="F23" s="1">
        <f>'[1]Pc, Winter, S1'!F23*Main!$B$8+'EV Scenarios'!F$2*'Node ratio'!$B23</f>
        <v>7.5478679472710324</v>
      </c>
      <c r="G23" s="1">
        <f>'[1]Pc, Winter, S1'!G23*Main!$B$8+'EV Scenarios'!G$2*'Node ratio'!$B23</f>
        <v>7.5420294981391196</v>
      </c>
      <c r="H23" s="1">
        <f>'[1]Pc, Winter, S1'!H23*Main!$B$8+'EV Scenarios'!H$2*'Node ratio'!$B23</f>
        <v>8.4291853047324956</v>
      </c>
      <c r="I23" s="1">
        <f>'[1]Pc, Winter, S1'!I23*Main!$B$8+'EV Scenarios'!I$2*'Node ratio'!$B23</f>
        <v>8.5968301799901123</v>
      </c>
      <c r="J23" s="1">
        <f>'[1]Pc, Winter, S1'!J23*Main!$B$8+'EV Scenarios'!J$2*'Node ratio'!$B23</f>
        <v>8.3317823171081162</v>
      </c>
      <c r="K23" s="1">
        <f>'[1]Pc, Winter, S1'!K23*Main!$B$8+'EV Scenarios'!K$2*'Node ratio'!$B23</f>
        <v>9.0539094765895793</v>
      </c>
      <c r="L23" s="1">
        <f>'[1]Pc, Winter, S1'!L23*Main!$B$8+'EV Scenarios'!L$2*'Node ratio'!$B23</f>
        <v>9.1688562935778197</v>
      </c>
      <c r="M23" s="1">
        <f>'[1]Pc, Winter, S1'!M23*Main!$B$8+'EV Scenarios'!M$2*'Node ratio'!$B23</f>
        <v>8.9646680019444975</v>
      </c>
      <c r="N23" s="1">
        <f>'[1]Pc, Winter, S1'!N23*Main!$B$8+'EV Scenarios'!N$2*'Node ratio'!$B23</f>
        <v>8.8207155601290825</v>
      </c>
      <c r="O23" s="1">
        <f>'[1]Pc, Winter, S1'!O23*Main!$B$8+'EV Scenarios'!O$2*'Node ratio'!$B23</f>
        <v>8.7441588867918121</v>
      </c>
      <c r="P23" s="1">
        <f>'[1]Pc, Winter, S1'!P23*Main!$B$8+'EV Scenarios'!P$2*'Node ratio'!$B23</f>
        <v>8.7003700353058733</v>
      </c>
      <c r="Q23" s="1">
        <f>'[1]Pc, Winter, S1'!Q23*Main!$B$8+'EV Scenarios'!Q$2*'Node ratio'!$B23</f>
        <v>7.8816036423021014</v>
      </c>
      <c r="R23" s="1">
        <f>'[1]Pc, Winter, S1'!R23*Main!$B$8+'EV Scenarios'!R$2*'Node ratio'!$B23</f>
        <v>8.3863542304221266</v>
      </c>
      <c r="S23" s="1">
        <f>'[1]Pc, Winter, S1'!S23*Main!$B$8+'EV Scenarios'!S$2*'Node ratio'!$B23</f>
        <v>8.6242176464531006</v>
      </c>
      <c r="T23" s="1">
        <f>'[1]Pc, Winter, S1'!T23*Main!$B$8+'EV Scenarios'!T$2*'Node ratio'!$B23</f>
        <v>7.7909778775503078</v>
      </c>
      <c r="U23" s="1">
        <f>'[1]Pc, Winter, S1'!U23*Main!$B$8+'EV Scenarios'!U$2*'Node ratio'!$B23</f>
        <v>8.6271940310868978</v>
      </c>
      <c r="V23" s="1">
        <f>'[1]Pc, Winter, S1'!V23*Main!$B$8+'EV Scenarios'!V$2*'Node ratio'!$B23</f>
        <v>8.085616739382548</v>
      </c>
      <c r="W23" s="1">
        <f>'[1]Pc, Winter, S1'!W23*Main!$B$8+'EV Scenarios'!W$2*'Node ratio'!$B23</f>
        <v>7.5352765960700969</v>
      </c>
      <c r="X23" s="1">
        <f>'[1]Pc, Winter, S1'!X23*Main!$B$8+'EV Scenarios'!X$2*'Node ratio'!$B23</f>
        <v>7.8521497776251312</v>
      </c>
      <c r="Y23" s="1">
        <f>'[1]Pc, Winter, S1'!Y23*Main!$B$8+'EV Scenarios'!Y$2*'Node ratio'!$B23</f>
        <v>7.8778696760729163</v>
      </c>
      <c r="Z23" s="1"/>
    </row>
    <row r="24" spans="1:26" x14ac:dyDescent="0.25">
      <c r="A24">
        <v>72</v>
      </c>
      <c r="B24" s="1">
        <f>'[1]Pc, Winter, S1'!B24*Main!$B$8+'EV Scenarios'!B$2*'Node ratio'!$B24</f>
        <v>25.241932171318421</v>
      </c>
      <c r="C24" s="1">
        <f>'[1]Pc, Winter, S1'!C24*Main!$B$8+'EV Scenarios'!C$2*'Node ratio'!$B24</f>
        <v>13.20155649118893</v>
      </c>
      <c r="D24" s="1">
        <f>'[1]Pc, Winter, S1'!D24*Main!$B$8+'EV Scenarios'!D$2*'Node ratio'!$B24</f>
        <v>11.855662207003977</v>
      </c>
      <c r="E24" s="1">
        <f>'[1]Pc, Winter, S1'!E24*Main!$B$8+'EV Scenarios'!E$2*'Node ratio'!$B24</f>
        <v>12.358852499838669</v>
      </c>
      <c r="F24" s="1">
        <f>'[1]Pc, Winter, S1'!F24*Main!$B$8+'EV Scenarios'!F$2*'Node ratio'!$B24</f>
        <v>14.644539234506222</v>
      </c>
      <c r="G24" s="1">
        <f>'[1]Pc, Winter, S1'!G24*Main!$B$8+'EV Scenarios'!G$2*'Node ratio'!$B24</f>
        <v>15.554655742336443</v>
      </c>
      <c r="H24" s="1">
        <f>'[1]Pc, Winter, S1'!H24*Main!$B$8+'EV Scenarios'!H$2*'Node ratio'!$B24</f>
        <v>23.611107729711925</v>
      </c>
      <c r="I24" s="1">
        <f>'[1]Pc, Winter, S1'!I24*Main!$B$8+'EV Scenarios'!I$2*'Node ratio'!$B24</f>
        <v>37.654909795990257</v>
      </c>
      <c r="J24" s="1">
        <f>'[1]Pc, Winter, S1'!J24*Main!$B$8+'EV Scenarios'!J$2*'Node ratio'!$B24</f>
        <v>42.927931785161284</v>
      </c>
      <c r="K24" s="1">
        <f>'[1]Pc, Winter, S1'!K24*Main!$B$8+'EV Scenarios'!K$2*'Node ratio'!$B24</f>
        <v>48.965294208888224</v>
      </c>
      <c r="L24" s="1">
        <f>'[1]Pc, Winter, S1'!L24*Main!$B$8+'EV Scenarios'!L$2*'Node ratio'!$B24</f>
        <v>40.435779421231118</v>
      </c>
      <c r="M24" s="1">
        <f>'[1]Pc, Winter, S1'!M24*Main!$B$8+'EV Scenarios'!M$2*'Node ratio'!$B24</f>
        <v>32.666917382531295</v>
      </c>
      <c r="N24" s="1">
        <f>'[1]Pc, Winter, S1'!N24*Main!$B$8+'EV Scenarios'!N$2*'Node ratio'!$B24</f>
        <v>34.540784459470594</v>
      </c>
      <c r="O24" s="1">
        <f>'[1]Pc, Winter, S1'!O24*Main!$B$8+'EV Scenarios'!O$2*'Node ratio'!$B24</f>
        <v>36.823005299141201</v>
      </c>
      <c r="P24" s="1">
        <f>'[1]Pc, Winter, S1'!P24*Main!$B$8+'EV Scenarios'!P$2*'Node ratio'!$B24</f>
        <v>35.73800076836514</v>
      </c>
      <c r="Q24" s="1">
        <f>'[1]Pc, Winter, S1'!Q24*Main!$B$8+'EV Scenarios'!Q$2*'Node ratio'!$B24</f>
        <v>35.135246404334133</v>
      </c>
      <c r="R24" s="1">
        <f>'[1]Pc, Winter, S1'!R24*Main!$B$8+'EV Scenarios'!R$2*'Node ratio'!$B24</f>
        <v>34.802243722411355</v>
      </c>
      <c r="S24" s="1">
        <f>'[1]Pc, Winter, S1'!S24*Main!$B$8+'EV Scenarios'!S$2*'Node ratio'!$B24</f>
        <v>44.888543646059603</v>
      </c>
      <c r="T24" s="1">
        <f>'[1]Pc, Winter, S1'!T24*Main!$B$8+'EV Scenarios'!T$2*'Node ratio'!$B24</f>
        <v>42.016485860785352</v>
      </c>
      <c r="U24" s="1">
        <f>'[1]Pc, Winter, S1'!U24*Main!$B$8+'EV Scenarios'!U$2*'Node ratio'!$B24</f>
        <v>44.272438032867832</v>
      </c>
      <c r="V24" s="1">
        <f>'[1]Pc, Winter, S1'!V24*Main!$B$8+'EV Scenarios'!V$2*'Node ratio'!$B24</f>
        <v>41.838158907998618</v>
      </c>
      <c r="W24" s="1">
        <f>'[1]Pc, Winter, S1'!W24*Main!$B$8+'EV Scenarios'!W$2*'Node ratio'!$B24</f>
        <v>39.077930248786785</v>
      </c>
      <c r="X24" s="1">
        <f>'[1]Pc, Winter, S1'!X24*Main!$B$8+'EV Scenarios'!X$2*'Node ratio'!$B24</f>
        <v>32.042874442130717</v>
      </c>
      <c r="Y24" s="1">
        <f>'[1]Pc, Winter, S1'!Y24*Main!$B$8+'EV Scenarios'!Y$2*'Node ratio'!$B24</f>
        <v>30.28421580603942</v>
      </c>
      <c r="Z24" s="1"/>
    </row>
    <row r="25" spans="1:26" x14ac:dyDescent="0.25">
      <c r="A25">
        <v>103</v>
      </c>
      <c r="B25" s="1">
        <f>'[1]Pc, Winter, S1'!B25*Main!$B$8+'EV Scenarios'!B$2*'Node ratio'!$B25</f>
        <v>3.7452493770329793</v>
      </c>
      <c r="C25" s="1">
        <f>'[1]Pc, Winter, S1'!C25*Main!$B$8+'EV Scenarios'!C$2*'Node ratio'!$B25</f>
        <v>-1.845715646634154</v>
      </c>
      <c r="D25" s="1">
        <f>'[1]Pc, Winter, S1'!D25*Main!$B$8+'EV Scenarios'!D$2*'Node ratio'!$B25</f>
        <v>-0.1704880631835608</v>
      </c>
      <c r="E25" s="1">
        <f>'[1]Pc, Winter, S1'!E25*Main!$B$8+'EV Scenarios'!E$2*'Node ratio'!$B25</f>
        <v>-3.9732497231469299</v>
      </c>
      <c r="F25" s="1">
        <f>'[1]Pc, Winter, S1'!F25*Main!$B$8+'EV Scenarios'!F$2*'Node ratio'!$B25</f>
        <v>-2.677241970497203</v>
      </c>
      <c r="G25" s="1">
        <f>'[1]Pc, Winter, S1'!G25*Main!$B$8+'EV Scenarios'!G$2*'Node ratio'!$B25</f>
        <v>1.557149779779565</v>
      </c>
      <c r="H25" s="1">
        <f>'[1]Pc, Winter, S1'!H25*Main!$B$8+'EV Scenarios'!H$2*'Node ratio'!$B25</f>
        <v>8.2844166869904736</v>
      </c>
      <c r="I25" s="1">
        <f>'[1]Pc, Winter, S1'!I25*Main!$B$8+'EV Scenarios'!I$2*'Node ratio'!$B25</f>
        <v>27.721685623968956</v>
      </c>
      <c r="J25" s="1">
        <f>'[1]Pc, Winter, S1'!J25*Main!$B$8+'EV Scenarios'!J$2*'Node ratio'!$B25</f>
        <v>39.736262603336293</v>
      </c>
      <c r="K25" s="1">
        <f>'[1]Pc, Winter, S1'!K25*Main!$B$8+'EV Scenarios'!K$2*'Node ratio'!$B25</f>
        <v>44.80176307641144</v>
      </c>
      <c r="L25" s="1">
        <f>'[1]Pc, Winter, S1'!L25*Main!$B$8+'EV Scenarios'!L$2*'Node ratio'!$B25</f>
        <v>39.605653529943403</v>
      </c>
      <c r="M25" s="1">
        <f>'[1]Pc, Winter, S1'!M25*Main!$B$8+'EV Scenarios'!M$2*'Node ratio'!$B25</f>
        <v>36.544662558693354</v>
      </c>
      <c r="N25" s="1">
        <f>'[1]Pc, Winter, S1'!N25*Main!$B$8+'EV Scenarios'!N$2*'Node ratio'!$B25</f>
        <v>35.142768311936081</v>
      </c>
      <c r="O25" s="1">
        <f>'[1]Pc, Winter, S1'!O25*Main!$B$8+'EV Scenarios'!O$2*'Node ratio'!$B25</f>
        <v>30.837338716041387</v>
      </c>
      <c r="P25" s="1">
        <f>'[1]Pc, Winter, S1'!P25*Main!$B$8+'EV Scenarios'!P$2*'Node ratio'!$B25</f>
        <v>30.438440776210395</v>
      </c>
      <c r="Q25" s="1">
        <f>'[1]Pc, Winter, S1'!Q25*Main!$B$8+'EV Scenarios'!Q$2*'Node ratio'!$B25</f>
        <v>21.06345778251713</v>
      </c>
      <c r="R25" s="1">
        <f>'[1]Pc, Winter, S1'!R25*Main!$B$8+'EV Scenarios'!R$2*'Node ratio'!$B25</f>
        <v>20.957429668257785</v>
      </c>
      <c r="S25" s="1">
        <f>'[1]Pc, Winter, S1'!S25*Main!$B$8+'EV Scenarios'!S$2*'Node ratio'!$B25</f>
        <v>28.340564748650966</v>
      </c>
      <c r="T25" s="1">
        <f>'[1]Pc, Winter, S1'!T25*Main!$B$8+'EV Scenarios'!T$2*'Node ratio'!$B25</f>
        <v>32.244906221027342</v>
      </c>
      <c r="U25" s="1">
        <f>'[1]Pc, Winter, S1'!U25*Main!$B$8+'EV Scenarios'!U$2*'Node ratio'!$B25</f>
        <v>29.087136030286075</v>
      </c>
      <c r="V25" s="1">
        <f>'[1]Pc, Winter, S1'!V25*Main!$B$8+'EV Scenarios'!V$2*'Node ratio'!$B25</f>
        <v>21.963215751292257</v>
      </c>
      <c r="W25" s="1">
        <f>'[1]Pc, Winter, S1'!W25*Main!$B$8+'EV Scenarios'!W$2*'Node ratio'!$B25</f>
        <v>23.861722550884533</v>
      </c>
      <c r="X25" s="1">
        <f>'[1]Pc, Winter, S1'!X25*Main!$B$8+'EV Scenarios'!X$2*'Node ratio'!$B25</f>
        <v>11.890590523427868</v>
      </c>
      <c r="Y25" s="1">
        <f>'[1]Pc, Winter, S1'!Y25*Main!$B$8+'EV Scenarios'!Y$2*'Node ratio'!$B25</f>
        <v>5.0234351221279514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0.67999020717660963</v>
      </c>
      <c r="C2" s="1">
        <f>'[1]Qc, Winter, S1'!C2*Main!$B$8</f>
        <v>0.77719153870348512</v>
      </c>
      <c r="D2" s="1">
        <f>'[1]Qc, Winter, S1'!D2*Main!$B$8</f>
        <v>1.730751301757236</v>
      </c>
      <c r="E2" s="1">
        <f>'[1]Qc, Winter, S1'!E2*Main!$B$8</f>
        <v>0.75411721327525105</v>
      </c>
      <c r="F2" s="1">
        <f>'[1]Qc, Winter, S1'!F2*Main!$B$8</f>
        <v>0.66664662401063224</v>
      </c>
      <c r="G2" s="1">
        <f>'[1]Qc, Winter, S1'!G2*Main!$B$8</f>
        <v>0.78115800897814547</v>
      </c>
      <c r="H2" s="1">
        <f>'[1]Qc, Winter, S1'!H2*Main!$B$8</f>
        <v>0.83717398022740708</v>
      </c>
      <c r="I2" s="1">
        <f>'[1]Qc, Winter, S1'!I2*Main!$B$8</f>
        <v>0.81497687990253986</v>
      </c>
      <c r="J2" s="1">
        <f>'[1]Qc, Winter, S1'!J2*Main!$B$8</f>
        <v>0.55620348614884829</v>
      </c>
      <c r="K2" s="1">
        <f>'[1]Qc, Winter, S1'!K2*Main!$B$8</f>
        <v>2.2794326782634382</v>
      </c>
      <c r="L2" s="1">
        <f>'[1]Qc, Winter, S1'!L2*Main!$B$8</f>
        <v>0.20801485324867103</v>
      </c>
      <c r="M2" s="1">
        <f>'[1]Qc, Winter, S1'!M2*Main!$B$8</f>
        <v>1.2420666084170113</v>
      </c>
      <c r="N2" s="1">
        <f>'[1]Qc, Winter, S1'!N2*Main!$B$8</f>
        <v>0.45989205165386898</v>
      </c>
      <c r="O2" s="1">
        <f>'[1]Qc, Winter, S1'!O2*Main!$B$8</f>
        <v>0.578435913186651</v>
      </c>
      <c r="P2" s="1">
        <f>'[1]Qc, Winter, S1'!P2*Main!$B$8</f>
        <v>0.85421293337271109</v>
      </c>
      <c r="Q2" s="1">
        <f>'[1]Qc, Winter, S1'!Q2*Main!$B$8</f>
        <v>1.0744864529828708</v>
      </c>
      <c r="R2" s="1">
        <f>'[1]Qc, Winter, S1'!R2*Main!$B$8</f>
        <v>0.36519684119905493</v>
      </c>
      <c r="S2" s="1">
        <f>'[1]Qc, Winter, S1'!S2*Main!$B$8</f>
        <v>1.5480411736857653</v>
      </c>
      <c r="T2" s="1">
        <f>'[1]Qc, Winter, S1'!T2*Main!$B$8</f>
        <v>1.3108979069108093</v>
      </c>
      <c r="U2" s="1">
        <f>'[1]Qc, Winter, S1'!U2*Main!$B$8</f>
        <v>0.51933374808033084</v>
      </c>
      <c r="V2" s="1">
        <f>'[1]Qc, Winter, S1'!V2*Main!$B$8</f>
        <v>2.2234825827672773</v>
      </c>
      <c r="W2" s="1">
        <f>'[1]Qc, Winter, S1'!W2*Main!$B$8</f>
        <v>1.1460583701269937</v>
      </c>
      <c r="X2" s="1">
        <f>'[1]Qc, Winter, S1'!X2*Main!$B$8</f>
        <v>1.1276099219285294</v>
      </c>
      <c r="Y2" s="1">
        <f>'[1]Qc, Winter, S1'!Y2*Main!$B$8</f>
        <v>0.48064844540756063</v>
      </c>
    </row>
    <row r="3" spans="1:25" x14ac:dyDescent="0.25">
      <c r="A3">
        <v>2</v>
      </c>
      <c r="B3" s="1">
        <f>'[1]Qc, Winter, S1'!B3*Main!$B$8</f>
        <v>-4.5326852141907858</v>
      </c>
      <c r="C3" s="1">
        <f>'[1]Qc, Winter, S1'!C3*Main!$B$8</f>
        <v>-4.9264063837566461</v>
      </c>
      <c r="D3" s="1">
        <f>'[1]Qc, Winter, S1'!D3*Main!$B$8</f>
        <v>-5.3064199793709399</v>
      </c>
      <c r="E3" s="1">
        <f>'[1]Qc, Winter, S1'!E3*Main!$B$8</f>
        <v>-5.2677906022297698</v>
      </c>
      <c r="F3" s="1">
        <f>'[1]Qc, Winter, S1'!F3*Main!$B$8</f>
        <v>-5.4524015783225046</v>
      </c>
      <c r="G3" s="1">
        <f>'[1]Qc, Winter, S1'!G3*Main!$B$8</f>
        <v>-4.8536637638216185</v>
      </c>
      <c r="H3" s="1">
        <f>'[1]Qc, Winter, S1'!H3*Main!$B$8</f>
        <v>-3.6144534009155351</v>
      </c>
      <c r="I3" s="1">
        <f>'[1]Qc, Winter, S1'!I3*Main!$B$8</f>
        <v>-1.4877809385558183</v>
      </c>
      <c r="J3" s="1">
        <f>'[1]Qc, Winter, S1'!J3*Main!$B$8</f>
        <v>-0.43814292994684001</v>
      </c>
      <c r="K3" s="1">
        <f>'[1]Qc, Winter, S1'!K3*Main!$B$8</f>
        <v>-6.8540170481393992E-2</v>
      </c>
      <c r="L3" s="1">
        <f>'[1]Qc, Winter, S1'!L3*Main!$B$8</f>
        <v>-0.61531457675723578</v>
      </c>
      <c r="M3" s="1">
        <f>'[1]Qc, Winter, S1'!M3*Main!$B$8</f>
        <v>-0.4523673279976374</v>
      </c>
      <c r="N3" s="1">
        <f>'[1]Qc, Winter, S1'!N3*Main!$B$8</f>
        <v>-0.62613795059066757</v>
      </c>
      <c r="O3" s="1">
        <f>'[1]Qc, Winter, S1'!O3*Main!$B$8</f>
        <v>-0.6316283418340225</v>
      </c>
      <c r="P3" s="1">
        <f>'[1]Qc, Winter, S1'!P3*Main!$B$8</f>
        <v>-1.5967742876993505</v>
      </c>
      <c r="Q3" s="1">
        <f>'[1]Qc, Winter, S1'!Q3*Main!$B$8</f>
        <v>-2.2996063721647966</v>
      </c>
      <c r="R3" s="1">
        <f>'[1]Qc, Winter, S1'!R3*Main!$B$8</f>
        <v>-2.0450798758860014</v>
      </c>
      <c r="S3" s="1">
        <f>'[1]Qc, Winter, S1'!S3*Main!$B$8</f>
        <v>-0.69809367737743666</v>
      </c>
      <c r="T3" s="1">
        <f>'[1]Qc, Winter, S1'!T3*Main!$B$8</f>
        <v>-1.0154759774217368</v>
      </c>
      <c r="U3" s="1">
        <f>'[1]Qc, Winter, S1'!U3*Main!$B$8</f>
        <v>-1.2765018350265802</v>
      </c>
      <c r="V3" s="1">
        <f>'[1]Qc, Winter, S1'!V3*Main!$B$8</f>
        <v>-2.0051581708948616</v>
      </c>
      <c r="W3" s="1">
        <f>'[1]Qc, Winter, S1'!W3*Main!$B$8</f>
        <v>-2.6028255256202013</v>
      </c>
      <c r="X3" s="1">
        <f>'[1]Qc, Winter, S1'!X3*Main!$B$8</f>
        <v>-3.4920444543266398</v>
      </c>
      <c r="Y3" s="1">
        <f>'[1]Qc, Winter, S1'!Y3*Main!$B$8</f>
        <v>-3.9305930915829896</v>
      </c>
    </row>
    <row r="4" spans="1:25" x14ac:dyDescent="0.25">
      <c r="A4">
        <v>3</v>
      </c>
      <c r="B4" s="1">
        <f>'[1]Qc, Winter, S1'!B4*Main!$B$8</f>
        <v>4.7346499770525705</v>
      </c>
      <c r="C4" s="1">
        <f>'[1]Qc, Winter, S1'!C4*Main!$B$8</f>
        <v>5.8648809387477856</v>
      </c>
      <c r="D4" s="1">
        <f>'[1]Qc, Winter, S1'!D4*Main!$B$8</f>
        <v>5.8648809387477856</v>
      </c>
      <c r="E4" s="1">
        <f>'[1]Qc, Winter, S1'!E4*Main!$B$8</f>
        <v>5.8648809387477856</v>
      </c>
      <c r="F4" s="1">
        <f>'[1]Qc, Winter, S1'!F4*Main!$B$8</f>
        <v>5.8648809387477856</v>
      </c>
      <c r="G4" s="1">
        <f>'[1]Qc, Winter, S1'!G4*Main!$B$8</f>
        <v>4.7520387772445369</v>
      </c>
      <c r="H4" s="1">
        <f>'[1]Qc, Winter, S1'!H4*Main!$B$8</f>
        <v>2.1554070768606031</v>
      </c>
      <c r="I4" s="1">
        <f>'[1]Qc, Winter, S1'!I4*Main!$B$8</f>
        <v>0.27748632073242768</v>
      </c>
      <c r="J4" s="1">
        <f>'[1]Qc, Winter, S1'!J4*Main!$B$8</f>
        <v>-1.623617018842292</v>
      </c>
      <c r="K4" s="1">
        <f>'[1]Qc, Winter, S1'!K4*Main!$B$8</f>
        <v>-1.623617018842292</v>
      </c>
      <c r="L4" s="1">
        <f>'[1]Qc, Winter, S1'!L4*Main!$B$8</f>
        <v>-0.13982747017129357</v>
      </c>
      <c r="M4" s="1">
        <f>'[1]Qc, Winter, S1'!M4*Main!$B$8</f>
        <v>-1.6931722196101597</v>
      </c>
      <c r="N4" s="1">
        <f>'[1]Qc, Winter, S1'!N4*Main!$B$8</f>
        <v>-1.6931722196101597</v>
      </c>
      <c r="O4" s="1">
        <f>'[1]Qc, Winter, S1'!O4*Main!$B$8</f>
        <v>-1.3106322989810988</v>
      </c>
      <c r="P4" s="1">
        <f>'[1]Qc, Winter, S1'!P4*Main!$B$8</f>
        <v>-0.16301253709391614</v>
      </c>
      <c r="Q4" s="1">
        <f>'[1]Qc, Winter, S1'!Q4*Main!$B$8</f>
        <v>0.984603494683993</v>
      </c>
      <c r="R4" s="1">
        <f>'[1]Qc, Winter, S1'!R4*Main!$B$8</f>
        <v>1.3671421719432961</v>
      </c>
      <c r="S4" s="1">
        <f>'[1]Qc, Winter, S1'!S4*Main!$B$8</f>
        <v>1.3671421719432961</v>
      </c>
      <c r="T4" s="1">
        <f>'[1]Qc, Winter, S1'!T4*Main!$B$8</f>
        <v>1.3671421719432961</v>
      </c>
      <c r="U4" s="1">
        <f>'[1]Qc, Winter, S1'!U4*Main!$B$8</f>
        <v>1.3671421719432961</v>
      </c>
      <c r="V4" s="1">
        <f>'[1]Qc, Winter, S1'!V4*Main!$B$8</f>
        <v>1.3671421719432961</v>
      </c>
      <c r="W4" s="1">
        <f>'[1]Qc, Winter, S1'!W4*Main!$B$8</f>
        <v>2.8509317075605436</v>
      </c>
      <c r="X4" s="1">
        <f>'[1]Qc, Winter, S1'!X4*Main!$B$8</f>
        <v>4.3579063231541646</v>
      </c>
      <c r="Y4" s="1">
        <f>'[1]Qc, Winter, S1'!Y4*Main!$B$8</f>
        <v>4.3579063231541646</v>
      </c>
    </row>
    <row r="5" spans="1:25" x14ac:dyDescent="0.25">
      <c r="A5">
        <v>4</v>
      </c>
      <c r="B5" s="1">
        <f>'[1]Qc, Winter, S1'!B5*Main!$B$8</f>
        <v>10.024365727554638</v>
      </c>
      <c r="C5" s="1">
        <f>'[1]Qc, Winter, S1'!C5*Main!$B$8</f>
        <v>7.7325203519344381</v>
      </c>
      <c r="D5" s="1">
        <f>'[1]Qc, Winter, S1'!D5*Main!$B$8</f>
        <v>6.6194331388954533</v>
      </c>
      <c r="E5" s="1">
        <f>'[1]Qc, Winter, S1'!E5*Main!$B$8</f>
        <v>6.4775552345097482</v>
      </c>
      <c r="F5" s="1">
        <f>'[1]Qc, Winter, S1'!F5*Main!$B$8</f>
        <v>7.3621351669669233</v>
      </c>
      <c r="G5" s="1">
        <f>'[1]Qc, Winter, S1'!G5*Main!$B$8</f>
        <v>9.1411052649586555</v>
      </c>
      <c r="H5" s="1">
        <f>'[1]Qc, Winter, S1'!H5*Main!$B$8</f>
        <v>14.182499740342589</v>
      </c>
      <c r="I5" s="1">
        <f>'[1]Qc, Winter, S1'!I5*Main!$B$8</f>
        <v>17.314118463467221</v>
      </c>
      <c r="J5" s="1">
        <f>'[1]Qc, Winter, S1'!J5*Main!$B$8</f>
        <v>20.004011472002365</v>
      </c>
      <c r="K5" s="1">
        <f>'[1]Qc, Winter, S1'!K5*Main!$B$8</f>
        <v>22.028097620629065</v>
      </c>
      <c r="L5" s="1">
        <f>'[1]Qc, Winter, S1'!L5*Main!$B$8</f>
        <v>22.213997873257536</v>
      </c>
      <c r="M5" s="1">
        <f>'[1]Qc, Winter, S1'!M5*Main!$B$8</f>
        <v>21.815682909317783</v>
      </c>
      <c r="N5" s="1">
        <f>'[1]Qc, Winter, S1'!N5*Main!$B$8</f>
        <v>21.908594771825165</v>
      </c>
      <c r="O5" s="1">
        <f>'[1]Qc, Winter, S1'!O5*Main!$B$8</f>
        <v>21.685030160159485</v>
      </c>
      <c r="P5" s="1">
        <f>'[1]Qc, Winter, S1'!P5*Main!$B$8</f>
        <v>19.562400284494984</v>
      </c>
      <c r="Q5" s="1">
        <f>'[1]Qc, Winter, S1'!Q5*Main!$B$8</f>
        <v>18.586036885115181</v>
      </c>
      <c r="R5" s="1">
        <f>'[1]Qc, Winter, S1'!R5*Main!$B$8</f>
        <v>19.180846613895454</v>
      </c>
      <c r="S5" s="1">
        <f>'[1]Qc, Winter, S1'!S5*Main!$B$8</f>
        <v>26.142630102200243</v>
      </c>
      <c r="T5" s="1">
        <f>'[1]Qc, Winter, S1'!T5*Main!$B$8</f>
        <v>26.104678932678681</v>
      </c>
      <c r="U5" s="1">
        <f>'[1]Qc, Winter, S1'!U5*Main!$B$8</f>
        <v>25.308086912891316</v>
      </c>
      <c r="V5" s="1">
        <f>'[1]Qc, Winter, S1'!V5*Main!$B$8</f>
        <v>23.425304084967514</v>
      </c>
      <c r="W5" s="1">
        <f>'[1]Qc, Winter, S1'!W5*Main!$B$8</f>
        <v>20.832903281423512</v>
      </c>
      <c r="X5" s="1">
        <f>'[1]Qc, Winter, S1'!X5*Main!$B$8</f>
        <v>16.991800060543415</v>
      </c>
      <c r="Y5" s="1">
        <f>'[1]Qc, Winter, S1'!Y5*Main!$B$8</f>
        <v>13.035984045112228</v>
      </c>
    </row>
    <row r="6" spans="1:25" x14ac:dyDescent="0.25">
      <c r="A6">
        <v>5</v>
      </c>
      <c r="B6" s="1">
        <f>'[1]Qc, Winter, S1'!B6*Main!$B$8</f>
        <v>0.47149446354105146</v>
      </c>
      <c r="C6" s="1">
        <f>'[1]Qc, Winter, S1'!C6*Main!$B$8</f>
        <v>3.1948059583579443E-2</v>
      </c>
      <c r="D6" s="1">
        <f>'[1]Qc, Winter, S1'!D6*Main!$B$8</f>
        <v>-0.59696231838452452</v>
      </c>
      <c r="E6" s="1">
        <f>'[1]Qc, Winter, S1'!E6*Main!$B$8</f>
        <v>-0.91396320741287673</v>
      </c>
      <c r="F6" s="1">
        <f>'[1]Qc, Winter, S1'!F6*Main!$B$8</f>
        <v>-0.68507640534554048</v>
      </c>
      <c r="G6" s="1">
        <f>'[1]Qc, Winter, S1'!G6*Main!$B$8</f>
        <v>0.79539755590667482</v>
      </c>
      <c r="H6" s="1">
        <f>'[1]Qc, Winter, S1'!H6*Main!$B$8</f>
        <v>2.408886665593621</v>
      </c>
      <c r="I6" s="1">
        <f>'[1]Qc, Winter, S1'!I6*Main!$B$8</f>
        <v>2.7403779000000004</v>
      </c>
      <c r="J6" s="1">
        <f>'[1]Qc, Winter, S1'!J6*Main!$B$8</f>
        <v>2.1852983156822212</v>
      </c>
      <c r="K6" s="1">
        <f>'[1]Qc, Winter, S1'!K6*Main!$B$8</f>
        <v>1.2115741497341999</v>
      </c>
      <c r="L6" s="1">
        <f>'[1]Qc, Winter, S1'!L6*Main!$B$8</f>
        <v>0.34729997923803901</v>
      </c>
      <c r="M6" s="1">
        <f>'[1]Qc, Winter, S1'!M6*Main!$B$8</f>
        <v>0.41154890212640305</v>
      </c>
      <c r="N6" s="1">
        <f>'[1]Qc, Winter, S1'!N6*Main!$B$8</f>
        <v>0.64846682852923809</v>
      </c>
      <c r="O6" s="1">
        <f>'[1]Qc, Winter, S1'!O6*Main!$B$8</f>
        <v>0.32320660296810405</v>
      </c>
      <c r="P6" s="1">
        <f>'[1]Qc, Winter, S1'!P6*Main!$B$8</f>
        <v>0.55316864248375686</v>
      </c>
      <c r="Q6" s="1">
        <f>'[1]Qc, Winter, S1'!Q6*Main!$B$8</f>
        <v>0.3957719823390432</v>
      </c>
      <c r="R6" s="1">
        <f>'[1]Qc, Winter, S1'!R6*Main!$B$8</f>
        <v>0.38774087758417003</v>
      </c>
      <c r="S6" s="1">
        <f>'[1]Qc, Winter, S1'!S6*Main!$B$8</f>
        <v>0.45714273594211458</v>
      </c>
      <c r="T6" s="1">
        <f>'[1]Qc, Winter, S1'!T6*Main!$B$8</f>
        <v>0.46918936370348507</v>
      </c>
      <c r="U6" s="1">
        <f>'[1]Qc, Winter, S1'!U6*Main!$B$8</f>
        <v>0.5816250293414057</v>
      </c>
      <c r="V6" s="1">
        <f>'[1]Qc, Winter, S1'!V6*Main!$B$8</f>
        <v>0.62178058901358535</v>
      </c>
      <c r="W6" s="1">
        <f>'[1]Qc, Winter, S1'!W6*Main!$B$8</f>
        <v>0.73367828021264025</v>
      </c>
      <c r="X6" s="1">
        <f>'[1]Qc, Winter, S1'!X6*Main!$B$8</f>
        <v>0.64579787823390444</v>
      </c>
      <c r="Y6" s="1">
        <f>'[1]Qc, Winter, S1'!Y6*Main!$B$8</f>
        <v>-7.4168784627879514E-2</v>
      </c>
    </row>
    <row r="7" spans="1:25" x14ac:dyDescent="0.25">
      <c r="A7">
        <v>8</v>
      </c>
      <c r="B7" s="1">
        <f>'[1]Qc, Winter, S1'!B7*Main!$B$8</f>
        <v>129.28321564365032</v>
      </c>
      <c r="C7" s="1">
        <f>'[1]Qc, Winter, S1'!C7*Main!$B$8</f>
        <v>129.74761414376846</v>
      </c>
      <c r="D7" s="1">
        <f>'[1]Qc, Winter, S1'!D7*Main!$B$8</f>
        <v>130.31386808790612</v>
      </c>
      <c r="E7" s="1">
        <f>'[1]Qc, Winter, S1'!E7*Main!$B$8</f>
        <v>130.27493499893683</v>
      </c>
      <c r="F7" s="1">
        <f>'[1]Qc, Winter, S1'!F7*Main!$B$8</f>
        <v>129.69819399453633</v>
      </c>
      <c r="G7" s="1">
        <f>'[1]Qc, Winter, S1'!G7*Main!$B$8</f>
        <v>128.6731560696397</v>
      </c>
      <c r="H7" s="1">
        <f>'[1]Qc, Winter, S1'!H7*Main!$B$8</f>
        <v>125.6882056021264</v>
      </c>
      <c r="I7" s="1">
        <f>'[1]Qc, Winter, S1'!I7*Main!$B$8</f>
        <v>123.37793014493505</v>
      </c>
      <c r="J7" s="1">
        <f>'[1]Qc, Winter, S1'!J7*Main!$B$8</f>
        <v>122.41583947511815</v>
      </c>
      <c r="K7" s="1">
        <f>'[1]Qc, Winter, S1'!K7*Main!$B$8</f>
        <v>92.909552003292987</v>
      </c>
      <c r="L7" s="1">
        <f>'[1]Qc, Winter, S1'!L7*Main!$B$8</f>
        <v>63.795619267040756</v>
      </c>
      <c r="M7" s="1">
        <f>'[1]Qc, Winter, S1'!M7*Main!$B$8</f>
        <v>63.417564729385724</v>
      </c>
      <c r="N7" s="1">
        <f>'[1]Qc, Winter, S1'!N7*Main!$B$8</f>
        <v>63.82337561714413</v>
      </c>
      <c r="O7" s="1">
        <f>'[1]Qc, Winter, S1'!O7*Main!$B$8</f>
        <v>64.122990081763149</v>
      </c>
      <c r="P7" s="1">
        <f>'[1]Qc, Winter, S1'!P7*Main!$B$8</f>
        <v>64.484422671603667</v>
      </c>
      <c r="Q7" s="1">
        <f>'[1]Qc, Winter, S1'!Q7*Main!$B$8</f>
        <v>97.200432769610174</v>
      </c>
      <c r="R7" s="1">
        <f>'[1]Qc, Winter, S1'!R7*Main!$B$8</f>
        <v>124.01696359238041</v>
      </c>
      <c r="S7" s="1">
        <f>'[1]Qc, Winter, S1'!S7*Main!$B$8</f>
        <v>121.91445491822211</v>
      </c>
      <c r="T7" s="1">
        <f>'[1]Qc, Winter, S1'!T7*Main!$B$8</f>
        <v>122.08053240745718</v>
      </c>
      <c r="U7" s="1">
        <f>'[1]Qc, Winter, S1'!U7*Main!$B$8</f>
        <v>122.38894958077378</v>
      </c>
      <c r="V7" s="1">
        <f>'[1]Qc, Winter, S1'!V7*Main!$B$8</f>
        <v>123.6297913883934</v>
      </c>
      <c r="W7" s="1">
        <f>'[1]Qc, Winter, S1'!W7*Main!$B$8</f>
        <v>124.6311612249557</v>
      </c>
      <c r="X7" s="1">
        <f>'[1]Qc, Winter, S1'!X7*Main!$B$8</f>
        <v>126.08126121642056</v>
      </c>
      <c r="Y7" s="1">
        <f>'[1]Qc, Winter, S1'!Y7*Main!$B$8</f>
        <v>127.82035540197873</v>
      </c>
    </row>
    <row r="8" spans="1:25" x14ac:dyDescent="0.25">
      <c r="A8">
        <v>9</v>
      </c>
      <c r="B8" s="1">
        <f>'[1]Qc, Winter, S1'!B8*Main!$B$8</f>
        <v>17.258632386385116</v>
      </c>
      <c r="C8" s="1">
        <f>'[1]Qc, Winter, S1'!C8*Main!$B$8</f>
        <v>16.917225291213793</v>
      </c>
      <c r="D8" s="1">
        <f>'[1]Qc, Winter, S1'!D8*Main!$B$8</f>
        <v>17.377565403071475</v>
      </c>
      <c r="E8" s="1">
        <f>'[1]Qc, Winter, S1'!E8*Main!$B$8</f>
        <v>16.969692962566452</v>
      </c>
      <c r="F8" s="1">
        <f>'[1]Qc, Winter, S1'!F8*Main!$B$8</f>
        <v>15.038770476772006</v>
      </c>
      <c r="G8" s="1">
        <f>'[1]Qc, Winter, S1'!G8*Main!$B$8</f>
        <v>13.103976336621384</v>
      </c>
      <c r="H8" s="1">
        <f>'[1]Qc, Winter, S1'!H8*Main!$B$8</f>
        <v>5.6212198754873022</v>
      </c>
      <c r="I8" s="1">
        <f>'[1]Qc, Winter, S1'!I8*Main!$B$8</f>
        <v>3.4978030642498528</v>
      </c>
      <c r="J8" s="1">
        <f>'[1]Qc, Winter, S1'!J8*Main!$B$8</f>
        <v>6.7558926467365641</v>
      </c>
      <c r="K8" s="1">
        <f>'[1]Qc, Winter, S1'!K8*Main!$B$8</f>
        <v>4.1407479865180159</v>
      </c>
      <c r="L8" s="1">
        <f>'[1]Qc, Winter, S1'!L8*Main!$B$8</f>
        <v>2.8520670673213231</v>
      </c>
      <c r="M8" s="1">
        <f>'[1]Qc, Winter, S1'!M8*Main!$B$8</f>
        <v>-3.8229118924099237</v>
      </c>
      <c r="N8" s="1">
        <f>'[1]Qc, Winter, S1'!N8*Main!$B$8</f>
        <v>2.8933455465298286</v>
      </c>
      <c r="O8" s="1">
        <f>'[1]Qc, Winter, S1'!O8*Main!$B$8</f>
        <v>4.7466072682073257</v>
      </c>
      <c r="P8" s="1">
        <f>'[1]Qc, Winter, S1'!P8*Main!$B$8</f>
        <v>7.4472032852037815</v>
      </c>
      <c r="Q8" s="1">
        <f>'[1]Qc, Winter, S1'!Q8*Main!$B$8</f>
        <v>9.6306854097017141</v>
      </c>
      <c r="R8" s="1">
        <f>'[1]Qc, Winter, S1'!R8*Main!$B$8</f>
        <v>10.323625626196103</v>
      </c>
      <c r="S8" s="1">
        <f>'[1]Qc, Winter, S1'!S8*Main!$B$8</f>
        <v>6.098259112197284</v>
      </c>
      <c r="T8" s="1">
        <f>'[1]Qc, Winter, S1'!T8*Main!$B$8</f>
        <v>5.9800244777023046</v>
      </c>
      <c r="U8" s="1">
        <f>'[1]Qc, Winter, S1'!U8*Main!$B$8</f>
        <v>8.1761000385262861</v>
      </c>
      <c r="V8" s="1">
        <f>'[1]Qc, Winter, S1'!V8*Main!$B$8</f>
        <v>11.387733577170703</v>
      </c>
      <c r="W8" s="1">
        <f>'[1]Qc, Winter, S1'!W8*Main!$B$8</f>
        <v>13.767482081349677</v>
      </c>
      <c r="X8" s="1">
        <f>'[1]Qc, Winter, S1'!X8*Main!$B$8</f>
        <v>13.912300359406382</v>
      </c>
      <c r="Y8" s="1">
        <f>'[1]Qc, Winter, S1'!Y8*Main!$B$8</f>
        <v>14.542649365135855</v>
      </c>
    </row>
    <row r="9" spans="1:25" x14ac:dyDescent="0.25">
      <c r="A9">
        <v>10</v>
      </c>
      <c r="B9" s="1">
        <f>'[1]Qc, Winter, S1'!B9*Main!$B$8</f>
        <v>-19.353480538718255</v>
      </c>
      <c r="C9" s="1">
        <f>'[1]Qc, Winter, S1'!C9*Main!$B$8</f>
        <v>-20.832201462832256</v>
      </c>
      <c r="D9" s="1">
        <f>'[1]Qc, Winter, S1'!D9*Main!$B$8</f>
        <v>-21.003403587005316</v>
      </c>
      <c r="E9" s="1">
        <f>'[1]Qc, Winter, S1'!E9*Main!$B$8</f>
        <v>-21.053922362743656</v>
      </c>
      <c r="F9" s="1">
        <f>'[1]Qc, Winter, S1'!F9*Main!$B$8</f>
        <v>-20.815361664235088</v>
      </c>
      <c r="G9" s="1">
        <f>'[1]Qc, Winter, S1'!G9*Main!$B$8</f>
        <v>-19.920970669787366</v>
      </c>
      <c r="H9" s="1">
        <f>'[1]Qc, Winter, S1'!H9*Main!$B$8</f>
        <v>-11.47558293406675</v>
      </c>
      <c r="I9" s="1">
        <f>'[1]Qc, Winter, S1'!I9*Main!$B$8</f>
        <v>-3.531376214633787</v>
      </c>
      <c r="J9" s="1">
        <f>'[1]Qc, Winter, S1'!J9*Main!$B$8</f>
        <v>0.11655463309214407</v>
      </c>
      <c r="K9" s="1">
        <f>'[1]Qc, Winter, S1'!K9*Main!$B$8</f>
        <v>1.684593281571175</v>
      </c>
      <c r="L9" s="1">
        <f>'[1]Qc, Winter, S1'!L9*Main!$B$8</f>
        <v>8.8389025059067081E-2</v>
      </c>
      <c r="M9" s="1">
        <f>'[1]Qc, Winter, S1'!M9*Main!$B$8</f>
        <v>-0.74804147879503824</v>
      </c>
      <c r="N9" s="1">
        <f>'[1]Qc, Winter, S1'!N9*Main!$B$8</f>
        <v>-1.5086294004134668</v>
      </c>
      <c r="O9" s="1">
        <f>'[1]Qc, Winter, S1'!O9*Main!$B$8</f>
        <v>-1.1564660374778493</v>
      </c>
      <c r="P9" s="1">
        <f>'[1]Qc, Winter, S1'!P9*Main!$B$8</f>
        <v>-4.0710265951860611</v>
      </c>
      <c r="Q9" s="1">
        <f>'[1]Qc, Winter, S1'!Q9*Main!$B$8</f>
        <v>-7.4100317378913179</v>
      </c>
      <c r="R9" s="1">
        <f>'[1]Qc, Winter, S1'!R9*Main!$B$8</f>
        <v>-7.4673342933402251</v>
      </c>
      <c r="S9" s="1">
        <f>'[1]Qc, Winter, S1'!S9*Main!$B$8</f>
        <v>-0.85929905321913835</v>
      </c>
      <c r="T9" s="1">
        <f>'[1]Qc, Winter, S1'!T9*Main!$B$8</f>
        <v>-1.1993557411399889</v>
      </c>
      <c r="U9" s="1">
        <f>'[1]Qc, Winter, S1'!U9*Main!$B$8</f>
        <v>-1.5577208986266988</v>
      </c>
      <c r="V9" s="1">
        <f>'[1]Qc, Winter, S1'!V9*Main!$B$8</f>
        <v>-3.6190656141317197</v>
      </c>
      <c r="W9" s="1">
        <f>'[1]Qc, Winter, S1'!W9*Main!$B$8</f>
        <v>-7.3598329030567058</v>
      </c>
      <c r="X9" s="1">
        <f>'[1]Qc, Winter, S1'!X9*Main!$B$8</f>
        <v>-11.177501573730066</v>
      </c>
      <c r="Y9" s="1">
        <f>'[1]Qc, Winter, S1'!Y9*Main!$B$8</f>
        <v>-13.559262143886594</v>
      </c>
    </row>
    <row r="10" spans="1:25" x14ac:dyDescent="0.25">
      <c r="A10">
        <v>12</v>
      </c>
      <c r="B10" s="1">
        <f>'[1]Qc, Winter, S1'!B10*Main!$B$8</f>
        <v>-41.994860932855879</v>
      </c>
      <c r="C10" s="1">
        <f>'[1]Qc, Winter, S1'!C10*Main!$B$8</f>
        <v>-48.426889152436509</v>
      </c>
      <c r="D10" s="1">
        <f>'[1]Qc, Winter, S1'!D10*Main!$B$8</f>
        <v>-45.8674762702599</v>
      </c>
      <c r="E10" s="1">
        <f>'[1]Qc, Winter, S1'!E10*Main!$B$8</f>
        <v>-47.489066563762563</v>
      </c>
      <c r="F10" s="1">
        <f>'[1]Qc, Winter, S1'!F10*Main!$B$8</f>
        <v>-47.516357156039582</v>
      </c>
      <c r="G10" s="1">
        <f>'[1]Qc, Winter, S1'!G10*Main!$B$8</f>
        <v>-46.62197953515949</v>
      </c>
      <c r="H10" s="1">
        <f>'[1]Qc, Winter, S1'!H10*Main!$B$8</f>
        <v>-20.763184040696991</v>
      </c>
      <c r="I10" s="1">
        <f>'[1]Qc, Winter, S1'!I10*Main!$B$8</f>
        <v>-0.84019373049320745</v>
      </c>
      <c r="J10" s="1">
        <f>'[1]Qc, Winter, S1'!J10*Main!$B$8</f>
        <v>7.2595071106024811</v>
      </c>
      <c r="K10" s="1">
        <f>'[1]Qc, Winter, S1'!K10*Main!$B$8</f>
        <v>16.885581743000593</v>
      </c>
      <c r="L10" s="1">
        <f>'[1]Qc, Winter, S1'!L10*Main!$B$8</f>
        <v>21.075766042557596</v>
      </c>
      <c r="M10" s="1">
        <f>'[1]Qc, Winter, S1'!M10*Main!$B$8</f>
        <v>19.644910771559367</v>
      </c>
      <c r="N10" s="1">
        <f>'[1]Qc, Winter, S1'!N10*Main!$B$8</f>
        <v>24.553664049305969</v>
      </c>
      <c r="O10" s="1">
        <f>'[1]Qc, Winter, S1'!O10*Main!$B$8</f>
        <v>17.671395414604255</v>
      </c>
      <c r="P10" s="1">
        <f>'[1]Qc, Winter, S1'!P10*Main!$B$8</f>
        <v>16.80218944243946</v>
      </c>
      <c r="Q10" s="1">
        <f>'[1]Qc, Winter, S1'!Q10*Main!$B$8</f>
        <v>3.8623863138954531</v>
      </c>
      <c r="R10" s="1">
        <f>'[1]Qc, Winter, S1'!R10*Main!$B$8</f>
        <v>1.1392994871825162</v>
      </c>
      <c r="S10" s="1">
        <f>'[1]Qc, Winter, S1'!S10*Main!$B$8</f>
        <v>26.695370369536331</v>
      </c>
      <c r="T10" s="1">
        <f>'[1]Qc, Winter, S1'!T10*Main!$B$8</f>
        <v>27.862317566981694</v>
      </c>
      <c r="U10" s="1">
        <f>'[1]Qc, Winter, S1'!U10*Main!$B$8</f>
        <v>29.539584179666278</v>
      </c>
      <c r="V10" s="1">
        <f>'[1]Qc, Winter, S1'!V10*Main!$B$8</f>
        <v>16.076600728204376</v>
      </c>
      <c r="W10" s="1">
        <f>'[1]Qc, Winter, S1'!W10*Main!$B$8</f>
        <v>1.2089537267572357</v>
      </c>
      <c r="X10" s="1">
        <f>'[1]Qc, Winter, S1'!X10*Main!$B$8</f>
        <v>-8.5379845165829895</v>
      </c>
      <c r="Y10" s="1">
        <f>'[1]Qc, Winter, S1'!Y10*Main!$B$8</f>
        <v>-13.660731092454226</v>
      </c>
    </row>
    <row r="11" spans="1:25" x14ac:dyDescent="0.25">
      <c r="A11">
        <v>15</v>
      </c>
      <c r="B11" s="1">
        <f>'[1]Qc, Winter, S1'!B11*Main!$B$8</f>
        <v>-4.4508457780271717</v>
      </c>
      <c r="C11" s="1">
        <f>'[1]Qc, Winter, S1'!C11*Main!$B$8</f>
        <v>-4.4508457780271717</v>
      </c>
      <c r="D11" s="1">
        <f>'[1]Qc, Winter, S1'!D11*Main!$B$8</f>
        <v>-4.4508457780271717</v>
      </c>
      <c r="E11" s="1">
        <f>'[1]Qc, Winter, S1'!E11*Main!$B$8</f>
        <v>-4.4508457780271717</v>
      </c>
      <c r="F11" s="1">
        <f>'[1]Qc, Winter, S1'!F11*Main!$B$8</f>
        <v>-4.4508457780271717</v>
      </c>
      <c r="G11" s="1">
        <f>'[1]Qc, Winter, S1'!G11*Main!$B$8</f>
        <v>-4.4508457780271717</v>
      </c>
      <c r="H11" s="1">
        <f>'[1]Qc, Winter, S1'!H11*Main!$B$8</f>
        <v>-4.3019305215593633</v>
      </c>
      <c r="I11" s="1">
        <f>'[1]Qc, Winter, S1'!I11*Main!$B$8</f>
        <v>-3.9315545460129955</v>
      </c>
      <c r="J11" s="1">
        <f>'[1]Qc, Winter, S1'!J11*Main!$B$8</f>
        <v>-3.7832766780862377</v>
      </c>
      <c r="K11" s="1">
        <f>'[1]Qc, Winter, S1'!K11*Main!$B$8</f>
        <v>-3.5599037933845254</v>
      </c>
      <c r="L11" s="1">
        <f>'[1]Qc, Winter, S1'!L11*Main!$B$8</f>
        <v>-3.6343614216184292</v>
      </c>
      <c r="M11" s="1">
        <f>'[1]Qc, Winter, S1'!M11*Main!$B$8</f>
        <v>-3.5599037933845254</v>
      </c>
      <c r="N11" s="1">
        <f>'[1]Qc, Winter, S1'!N11*Main!$B$8</f>
        <v>-3.6343614216184292</v>
      </c>
      <c r="O11" s="1">
        <f>'[1]Qc, Winter, S1'!O11*Main!$B$8</f>
        <v>-3.8577343063201424</v>
      </c>
      <c r="P11" s="1">
        <f>'[1]Qc, Winter, S1'!P11*Main!$B$8</f>
        <v>-3.8577343063201424</v>
      </c>
      <c r="Q11" s="1">
        <f>'[1]Qc, Winter, S1'!Q11*Main!$B$8</f>
        <v>-3.8577343063201424</v>
      </c>
      <c r="R11" s="1">
        <f>'[1]Qc, Winter, S1'!R11*Main!$B$8</f>
        <v>-4.0791950253987013</v>
      </c>
      <c r="S11" s="1">
        <f>'[1]Qc, Winter, S1'!S11*Main!$B$8</f>
        <v>-4.1530152650915539</v>
      </c>
      <c r="T11" s="1">
        <f>'[1]Qc, Winter, S1'!T11*Main!$B$8</f>
        <v>-4.1530152650915539</v>
      </c>
      <c r="U11" s="1">
        <f>'[1]Qc, Winter, S1'!U11*Main!$B$8</f>
        <v>-4.1530152650915539</v>
      </c>
      <c r="V11" s="1">
        <f>'[1]Qc, Winter, S1'!V11*Main!$B$8</f>
        <v>-4.1530152650915539</v>
      </c>
      <c r="W11" s="1">
        <f>'[1]Qc, Winter, S1'!W11*Main!$B$8</f>
        <v>-4.2357440271854703</v>
      </c>
      <c r="X11" s="1">
        <f>'[1]Qc, Winter, S1'!X11*Main!$B$8</f>
        <v>-4.4839303134672184</v>
      </c>
      <c r="Y11" s="1">
        <f>'[1]Qc, Winter, S1'!Y11*Main!$B$8</f>
        <v>-4.4839303134672184</v>
      </c>
    </row>
    <row r="12" spans="1:25" x14ac:dyDescent="0.25">
      <c r="A12">
        <v>16</v>
      </c>
      <c r="B12" s="1">
        <f>'[1]Qc, Winter, S1'!B12*Main!$B$8</f>
        <v>2.7765327820437102</v>
      </c>
      <c r="C12" s="1">
        <f>'[1]Qc, Winter, S1'!C12*Main!$B$8</f>
        <v>-1.6930714707619612</v>
      </c>
      <c r="D12" s="1">
        <f>'[1]Qc, Winter, S1'!D12*Main!$B$8</f>
        <v>-2.7112640283520384</v>
      </c>
      <c r="E12" s="1">
        <f>'[1]Qc, Winter, S1'!E12*Main!$B$8</f>
        <v>-1.1891966922622563</v>
      </c>
      <c r="F12" s="1">
        <f>'[1]Qc, Winter, S1'!F12*Main!$B$8</f>
        <v>-1.9437034849379804</v>
      </c>
      <c r="G12" s="1">
        <f>'[1]Qc, Winter, S1'!G12*Main!$B$8</f>
        <v>-0.31590076786769056</v>
      </c>
      <c r="H12" s="1">
        <f>'[1]Qc, Winter, S1'!H12*Main!$B$8</f>
        <v>5.2985174246899005</v>
      </c>
      <c r="I12" s="1">
        <f>'[1]Qc, Winter, S1'!I12*Main!$B$8</f>
        <v>9.5279326639102209</v>
      </c>
      <c r="J12" s="1">
        <f>'[1]Qc, Winter, S1'!J12*Main!$B$8</f>
        <v>10.786314235085648</v>
      </c>
      <c r="K12" s="1">
        <f>'[1]Qc, Winter, S1'!K12*Main!$B$8</f>
        <v>8.9613998818665106</v>
      </c>
      <c r="L12" s="1">
        <f>'[1]Qc, Winter, S1'!L12*Main!$B$8</f>
        <v>9.1049911399881882</v>
      </c>
      <c r="M12" s="1">
        <f>'[1]Qc, Winter, S1'!M12*Main!$B$8</f>
        <v>9.1989781453041957</v>
      </c>
      <c r="N12" s="1">
        <f>'[1]Qc, Winter, S1'!N12*Main!$B$8</f>
        <v>7.9210159480212647</v>
      </c>
      <c r="O12" s="1">
        <f>'[1]Qc, Winter, S1'!O12*Main!$B$8</f>
        <v>7.7552333136444194</v>
      </c>
      <c r="P12" s="1">
        <f>'[1]Qc, Winter, S1'!P12*Main!$B$8</f>
        <v>5.4577731836975785</v>
      </c>
      <c r="Q12" s="1">
        <f>'[1]Qc, Winter, S1'!Q12*Main!$B$8</f>
        <v>5.2032250443000594</v>
      </c>
      <c r="R12" s="1">
        <f>'[1]Qc, Winter, S1'!R12*Main!$B$8</f>
        <v>4.54923213230951</v>
      </c>
      <c r="S12" s="1">
        <f>'[1]Qc, Winter, S1'!S12*Main!$B$8</f>
        <v>6.4289722386296519</v>
      </c>
      <c r="T12" s="1">
        <f>'[1]Qc, Winter, S1'!T12*Main!$B$8</f>
        <v>5.9381512108682823</v>
      </c>
      <c r="U12" s="1">
        <f>'[1]Qc, Winter, S1'!U12*Main!$B$8</f>
        <v>5.0335262847017139</v>
      </c>
      <c r="V12" s="1">
        <f>'[1]Qc, Winter, S1'!V12*Main!$B$8</f>
        <v>4.4474128765505032</v>
      </c>
      <c r="W12" s="1">
        <f>'[1]Qc, Winter, S1'!W12*Main!$B$8</f>
        <v>2.4984878913171888</v>
      </c>
      <c r="X12" s="1">
        <f>'[1]Qc, Winter, S1'!X12*Main!$B$8</f>
        <v>0.80150029533372735</v>
      </c>
      <c r="Y12" s="1">
        <f>'[1]Qc, Winter, S1'!Y12*Main!$B$8</f>
        <v>-1.1826698168930896</v>
      </c>
    </row>
    <row r="13" spans="1:25" x14ac:dyDescent="0.25">
      <c r="A13">
        <v>17</v>
      </c>
      <c r="B13" s="1">
        <f>'[1]Qc, Winter, S1'!B13*Main!$B$8</f>
        <v>-1.8898297255611345</v>
      </c>
      <c r="C13" s="1">
        <f>'[1]Qc, Winter, S1'!C13*Main!$B$8</f>
        <v>-1.901413242144123</v>
      </c>
      <c r="D13" s="1">
        <f>'[1]Qc, Winter, S1'!D13*Main!$B$8</f>
        <v>-2.0773172359568819</v>
      </c>
      <c r="E13" s="1">
        <f>'[1]Qc, Winter, S1'!E13*Main!$B$8</f>
        <v>-1.9060744721943299</v>
      </c>
      <c r="F13" s="1">
        <f>'[1]Qc, Winter, S1'!F13*Main!$B$8</f>
        <v>-1.9120121371529832</v>
      </c>
      <c r="G13" s="1">
        <f>'[1]Qc, Winter, S1'!G13*Main!$B$8</f>
        <v>-1.7216210026580039</v>
      </c>
      <c r="H13" s="1">
        <f>'[1]Qc, Winter, S1'!H13*Main!$B$8</f>
        <v>-1.1736068033520382</v>
      </c>
      <c r="I13" s="1">
        <f>'[1]Qc, Winter, S1'!I13*Main!$B$8</f>
        <v>-0.65911319676609592</v>
      </c>
      <c r="J13" s="1">
        <f>'[1]Qc, Winter, S1'!J13*Main!$B$8</f>
        <v>-0.48033126537212056</v>
      </c>
      <c r="K13" s="1">
        <f>'[1]Qc, Winter, S1'!K13*Main!$B$8</f>
        <v>-0.60559602017129355</v>
      </c>
      <c r="L13" s="1">
        <f>'[1]Qc, Winter, S1'!L13*Main!$B$8</f>
        <v>-0.87855631834022496</v>
      </c>
      <c r="M13" s="1">
        <f>'[1]Qc, Winter, S1'!M13*Main!$B$8</f>
        <v>-0.65737256395451882</v>
      </c>
      <c r="N13" s="1">
        <f>'[1]Qc, Winter, S1'!N13*Main!$B$8</f>
        <v>-0.75401242102776156</v>
      </c>
      <c r="O13" s="1">
        <f>'[1]Qc, Winter, S1'!O13*Main!$B$8</f>
        <v>-0.73627286655345558</v>
      </c>
      <c r="P13" s="1">
        <f>'[1]Qc, Winter, S1'!P13*Main!$B$8</f>
        <v>-0.9315251917158891</v>
      </c>
      <c r="Q13" s="1">
        <f>'[1]Qc, Winter, S1'!Q13*Main!$B$8</f>
        <v>-0.93935064115475508</v>
      </c>
      <c r="R13" s="1">
        <f>'[1]Qc, Winter, S1'!R13*Main!$B$8</f>
        <v>-0.75457179709096289</v>
      </c>
      <c r="S13" s="1">
        <f>'[1]Qc, Winter, S1'!S13*Main!$B$8</f>
        <v>-0.65234590720614283</v>
      </c>
      <c r="T13" s="1">
        <f>'[1]Qc, Winter, S1'!T13*Main!$B$8</f>
        <v>-0.78591195329297114</v>
      </c>
      <c r="U13" s="1">
        <f>'[1]Qc, Winter, S1'!U13*Main!$B$8</f>
        <v>-0.87229924441819273</v>
      </c>
      <c r="V13" s="1">
        <f>'[1]Qc, Winter, S1'!V13*Main!$B$8</f>
        <v>-0.78025674865623174</v>
      </c>
      <c r="W13" s="1">
        <f>'[1]Qc, Winter, S1'!W13*Main!$B$8</f>
        <v>-1.0140786582545778</v>
      </c>
      <c r="X13" s="1">
        <f>'[1]Qc, Winter, S1'!X13*Main!$B$8</f>
        <v>-1.3284509069698764</v>
      </c>
      <c r="Y13" s="1">
        <f>'[1]Qc, Winter, S1'!Y13*Main!$B$8</f>
        <v>-1.4816085247341997</v>
      </c>
    </row>
    <row r="14" spans="1:25" x14ac:dyDescent="0.25">
      <c r="A14">
        <v>18</v>
      </c>
      <c r="B14" s="1">
        <f>'[1]Qc, Winter, S1'!B14*Main!$B$8</f>
        <v>-1.3491161300649737</v>
      </c>
      <c r="C14" s="1">
        <f>'[1]Qc, Winter, S1'!C14*Main!$B$8</f>
        <v>-1.3491161300649737</v>
      </c>
      <c r="D14" s="1">
        <f>'[1]Qc, Winter, S1'!D14*Main!$B$8</f>
        <v>-1.3491161300649737</v>
      </c>
      <c r="E14" s="1">
        <f>'[1]Qc, Winter, S1'!E14*Main!$B$8</f>
        <v>-1.3491161300649737</v>
      </c>
      <c r="F14" s="1">
        <f>'[1]Qc, Winter, S1'!F14*Main!$B$8</f>
        <v>-1.2793700443000593</v>
      </c>
      <c r="G14" s="1">
        <f>'[1]Qc, Winter, S1'!G14*Main!$B$8</f>
        <v>-1.3177963964559956</v>
      </c>
      <c r="H14" s="1">
        <f>'[1]Qc, Winter, S1'!H14*Main!$B$8</f>
        <v>-1.2011081908594212</v>
      </c>
      <c r="I14" s="1">
        <f>'[1]Qc, Winter, S1'!I14*Main!$B$8</f>
        <v>-1.1622121223272299</v>
      </c>
      <c r="J14" s="1">
        <f>'[1]Qc, Winter, S1'!J14*Main!$B$8</f>
        <v>-1.1622121223272299</v>
      </c>
      <c r="K14" s="1">
        <f>'[1]Qc, Winter, S1'!K14*Main!$B$8</f>
        <v>-1.289443271293562</v>
      </c>
      <c r="L14" s="1">
        <f>'[1]Qc, Winter, S1'!L14*Main!$B$8</f>
        <v>-1.1920421488481987</v>
      </c>
      <c r="M14" s="1">
        <f>'[1]Qc, Winter, S1'!M14*Main!$B$8</f>
        <v>-1.1595751080330776</v>
      </c>
      <c r="N14" s="1">
        <f>'[1]Qc, Winter, S1'!N14*Main!$B$8</f>
        <v>-1.1677095723862967</v>
      </c>
      <c r="O14" s="1">
        <f>'[1]Qc, Winter, S1'!O14*Main!$B$8</f>
        <v>-1.2334833430596575</v>
      </c>
      <c r="P14" s="1">
        <f>'[1]Qc, Winter, S1'!P14*Main!$B$8</f>
        <v>-1.1988797361193149</v>
      </c>
      <c r="Q14" s="1">
        <f>'[1]Qc, Winter, S1'!Q14*Main!$B$8</f>
        <v>-1.1961407981393977</v>
      </c>
      <c r="R14" s="1">
        <f>'[1]Qc, Winter, S1'!R14*Main!$B$8</f>
        <v>-1.2298314257531011</v>
      </c>
      <c r="S14" s="1">
        <f>'[1]Qc, Winter, S1'!S14*Main!$B$8</f>
        <v>-1.2298314257531011</v>
      </c>
      <c r="T14" s="1">
        <f>'[1]Qc, Winter, S1'!T14*Main!$B$8</f>
        <v>-1.2298314257531011</v>
      </c>
      <c r="U14" s="1">
        <f>'[1]Qc, Winter, S1'!U14*Main!$B$8</f>
        <v>-1.1919360022740697</v>
      </c>
      <c r="V14" s="1">
        <f>'[1]Qc, Winter, S1'!V14*Main!$B$8</f>
        <v>-1.1883370048730069</v>
      </c>
      <c r="W14" s="1">
        <f>'[1]Qc, Winter, S1'!W14*Main!$B$8</f>
        <v>-1.291226283106911</v>
      </c>
      <c r="X14" s="1">
        <f>'[1]Qc, Winter, S1'!X14*Main!$B$8</f>
        <v>-1.291226283106911</v>
      </c>
      <c r="Y14" s="1">
        <f>'[1]Qc, Winter, S1'!Y14*Main!$B$8</f>
        <v>-1.291226283106911</v>
      </c>
    </row>
    <row r="15" spans="1:25" x14ac:dyDescent="0.25">
      <c r="A15">
        <v>20</v>
      </c>
      <c r="B15" s="1">
        <f>'[1]Qc, Winter, S1'!B15*Main!$B$8</f>
        <v>-0.20012059096278798</v>
      </c>
      <c r="C15" s="1">
        <f>'[1]Qc, Winter, S1'!C15*Main!$B$8</f>
        <v>-0.20012059096278798</v>
      </c>
      <c r="D15" s="1">
        <f>'[1]Qc, Winter, S1'!D15*Main!$B$8</f>
        <v>-0.20012059096278798</v>
      </c>
      <c r="E15" s="1">
        <f>'[1]Qc, Winter, S1'!E15*Main!$B$8</f>
        <v>-0.20012059096278798</v>
      </c>
      <c r="F15" s="1">
        <f>'[1]Qc, Winter, S1'!F15*Main!$B$8</f>
        <v>-0.20012059096278798</v>
      </c>
      <c r="G15" s="1">
        <f>'[1]Qc, Winter, S1'!G15*Main!$B$8</f>
        <v>-0.20012059096278798</v>
      </c>
      <c r="H15" s="1">
        <f>'[1]Qc, Winter, S1'!H15*Main!$B$8</f>
        <v>-0.20012059096278798</v>
      </c>
      <c r="I15" s="1">
        <f>'[1]Qc, Winter, S1'!I15*Main!$B$8</f>
        <v>-0.20012059096278798</v>
      </c>
      <c r="J15" s="1">
        <f>'[1]Qc, Winter, S1'!J15*Main!$B$8</f>
        <v>-0.20012059096278798</v>
      </c>
      <c r="K15" s="1">
        <f>'[1]Qc, Winter, S1'!K15*Main!$B$8</f>
        <v>-0.20012059096278798</v>
      </c>
      <c r="L15" s="1">
        <f>'[1]Qc, Winter, S1'!L15*Main!$B$8</f>
        <v>-0.20012059096278798</v>
      </c>
      <c r="M15" s="1">
        <f>'[1]Qc, Winter, S1'!M15*Main!$B$8</f>
        <v>-0.94149935053160083</v>
      </c>
      <c r="N15" s="1">
        <f>'[1]Qc, Winter, S1'!N15*Main!$B$8</f>
        <v>-1.1886256037212051</v>
      </c>
      <c r="O15" s="1">
        <f>'[1]Qc, Winter, S1'!O15*Main!$B$8</f>
        <v>-1.1886256037212051</v>
      </c>
      <c r="P15" s="1">
        <f>'[1]Qc, Winter, S1'!P15*Main!$B$8</f>
        <v>-0.20012059096278798</v>
      </c>
      <c r="Q15" s="1">
        <f>'[1]Qc, Winter, S1'!Q15*Main!$B$8</f>
        <v>-0.20012059096278798</v>
      </c>
      <c r="R15" s="1">
        <f>'[1]Qc, Winter, S1'!R15*Main!$B$8</f>
        <v>-0.45441063812758425</v>
      </c>
      <c r="S15" s="1">
        <f>'[1]Qc, Winter, S1'!S15*Main!$B$8</f>
        <v>-1.2172807796219731</v>
      </c>
      <c r="T15" s="1">
        <f>'[1]Qc, Winter, S1'!T15*Main!$B$8</f>
        <v>-1.2172807796219731</v>
      </c>
      <c r="U15" s="1">
        <f>'[1]Qc, Winter, S1'!U15*Main!$B$8</f>
        <v>-1.2172807796219731</v>
      </c>
      <c r="V15" s="1">
        <f>'[1]Qc, Winter, S1'!V15*Main!$B$8</f>
        <v>-0.22877078033077383</v>
      </c>
      <c r="W15" s="1">
        <f>'[1]Qc, Winter, S1'!W15*Main!$B$8</f>
        <v>-0.22877078033077383</v>
      </c>
      <c r="X15" s="1">
        <f>'[1]Qc, Winter, S1'!X15*Main!$B$8</f>
        <v>-0.22877078033077383</v>
      </c>
      <c r="Y15" s="1">
        <f>'[1]Qc, Winter, S1'!Y15*Main!$B$8</f>
        <v>-0.22877078033077383</v>
      </c>
    </row>
    <row r="16" spans="1:25" x14ac:dyDescent="0.25">
      <c r="A16">
        <v>21</v>
      </c>
      <c r="B16" s="1">
        <f>'[1]Qc, Winter, S1'!B16*Main!$B$8</f>
        <v>-2.1341565855877143</v>
      </c>
      <c r="C16" s="1">
        <f>'[1]Qc, Winter, S1'!C16*Main!$B$8</f>
        <v>-2.1341565855877143</v>
      </c>
      <c r="D16" s="1">
        <f>'[1]Qc, Winter, S1'!D16*Main!$B$8</f>
        <v>-2.1341565855877143</v>
      </c>
      <c r="E16" s="1">
        <f>'[1]Qc, Winter, S1'!E16*Main!$B$8</f>
        <v>-2.1341565855877143</v>
      </c>
      <c r="F16" s="1">
        <f>'[1]Qc, Winter, S1'!F16*Main!$B$8</f>
        <v>-2.1341565855877143</v>
      </c>
      <c r="G16" s="1">
        <f>'[1]Qc, Winter, S1'!G16*Main!$B$8</f>
        <v>-2.1341565855877143</v>
      </c>
      <c r="H16" s="1">
        <f>'[1]Qc, Winter, S1'!H16*Main!$B$8</f>
        <v>-1.6112501499409335</v>
      </c>
      <c r="I16" s="1">
        <f>'[1]Qc, Winter, S1'!I16*Main!$B$8</f>
        <v>-0.34696308477554644</v>
      </c>
      <c r="J16" s="1">
        <f>'[1]Qc, Winter, S1'!J16*Main!$B$8</f>
        <v>-9.9836208269344376E-2</v>
      </c>
      <c r="K16" s="1">
        <f>'[1]Qc, Winter, S1'!K16*Main!$B$8</f>
        <v>-9.9836208269344376E-2</v>
      </c>
      <c r="L16" s="1">
        <f>'[1]Qc, Winter, S1'!L16*Main!$B$8</f>
        <v>-9.9836208269344376E-2</v>
      </c>
      <c r="M16" s="1">
        <f>'[1]Qc, Winter, S1'!M16*Main!$B$8</f>
        <v>-9.9836208269344376E-2</v>
      </c>
      <c r="N16" s="1">
        <f>'[1]Qc, Winter, S1'!N16*Main!$B$8</f>
        <v>-9.9836208269344376E-2</v>
      </c>
      <c r="O16" s="1">
        <f>'[1]Qc, Winter, S1'!O16*Main!$B$8</f>
        <v>-9.9836208269344376E-2</v>
      </c>
      <c r="P16" s="1">
        <f>'[1]Qc, Winter, S1'!P16*Main!$B$8</f>
        <v>-0.35412625543414061</v>
      </c>
      <c r="Q16" s="1">
        <f>'[1]Qc, Winter, S1'!Q16*Main!$B$8</f>
        <v>-1.1169963969285293</v>
      </c>
      <c r="R16" s="1">
        <f>'[1]Qc, Winter, S1'!R16*Main!$B$8</f>
        <v>-1.1169963969285293</v>
      </c>
      <c r="S16" s="1">
        <f>'[1]Qc, Winter, S1'!S16*Main!$B$8</f>
        <v>-1.1169963969285293</v>
      </c>
      <c r="T16" s="1">
        <f>'[1]Qc, Winter, S1'!T16*Main!$B$8</f>
        <v>-1.1169963969285293</v>
      </c>
      <c r="U16" s="1">
        <f>'[1]Qc, Winter, S1'!U16*Main!$B$8</f>
        <v>-1.1169963969285293</v>
      </c>
      <c r="V16" s="1">
        <f>'[1]Qc, Winter, S1'!V16*Main!$B$8</f>
        <v>-1.1169963969285293</v>
      </c>
      <c r="W16" s="1">
        <f>'[1]Qc, Winter, S1'!W16*Main!$B$8</f>
        <v>-1.1169963969285293</v>
      </c>
      <c r="X16" s="1">
        <f>'[1]Qc, Winter, S1'!X16*Main!$B$8</f>
        <v>-2.1055039029533376</v>
      </c>
      <c r="Y16" s="1">
        <f>'[1]Qc, Winter, S1'!Y16*Main!$B$8</f>
        <v>-2.1055039029533376</v>
      </c>
    </row>
    <row r="17" spans="1:25" x14ac:dyDescent="0.25">
      <c r="A17">
        <v>26</v>
      </c>
      <c r="B17" s="1">
        <f>'[1]Qc, Winter, S1'!B17*Main!$B$8</f>
        <v>1.0082267662285889</v>
      </c>
      <c r="C17" s="1">
        <f>'[1]Qc, Winter, S1'!C17*Main!$B$8</f>
        <v>0.71072490431187241</v>
      </c>
      <c r="D17" s="1">
        <f>'[1]Qc, Winter, S1'!D17*Main!$B$8</f>
        <v>0.42445330163910228</v>
      </c>
      <c r="E17" s="1">
        <f>'[1]Qc, Winter, S1'!E17*Main!$B$8</f>
        <v>0.44129310023626706</v>
      </c>
      <c r="F17" s="1">
        <f>'[1]Qc, Winter, S1'!F17*Main!$B$8</f>
        <v>-0.21140439669226233</v>
      </c>
      <c r="G17" s="1">
        <f>'[1]Qc, Winter, S1'!G17*Main!$B$8</f>
        <v>9.7714898715298176E-2</v>
      </c>
      <c r="H17" s="1">
        <f>'[1]Qc, Winter, S1'!H17*Main!$B$8</f>
        <v>2.1541024197430598</v>
      </c>
      <c r="I17" s="1">
        <f>'[1]Qc, Winter, S1'!I17*Main!$B$8</f>
        <v>4.0128535373154177</v>
      </c>
      <c r="J17" s="1">
        <f>'[1]Qc, Winter, S1'!J17*Main!$B$8</f>
        <v>5.7113682524365039</v>
      </c>
      <c r="K17" s="1">
        <f>'[1]Qc, Winter, S1'!K17*Main!$B$8</f>
        <v>6.6970081268163044</v>
      </c>
      <c r="L17" s="1">
        <f>'[1]Qc, Winter, S1'!L17*Main!$B$8</f>
        <v>6.6071971110011827</v>
      </c>
      <c r="M17" s="1">
        <f>'[1]Qc, Winter, S1'!M17*Main!$B$8</f>
        <v>6.5286126308476096</v>
      </c>
      <c r="N17" s="1">
        <f>'[1]Qc, Winter, S1'!N17*Main!$B$8</f>
        <v>6.3714424173803916</v>
      </c>
      <c r="O17" s="1">
        <f>'[1]Qc, Winter, S1'!O17*Main!$B$8</f>
        <v>6.0627158897519209</v>
      </c>
      <c r="P17" s="1">
        <f>'[1]Qc, Winter, S1'!P17*Main!$B$8</f>
        <v>5.5912083789870071</v>
      </c>
      <c r="Q17" s="1">
        <f>'[1]Qc, Winter, S1'!Q17*Main!$B$8</f>
        <v>4.4001651716774965</v>
      </c>
      <c r="R17" s="1">
        <f>'[1]Qc, Winter, S1'!R17*Main!$B$8</f>
        <v>4.1700231274660373</v>
      </c>
      <c r="S17" s="1">
        <f>'[1]Qc, Winter, S1'!S17*Main!$B$8</f>
        <v>4.8267677929562911</v>
      </c>
      <c r="T17" s="1">
        <f>'[1]Qc, Winter, S1'!T17*Main!$B$8</f>
        <v>5.0704189059952753</v>
      </c>
      <c r="U17" s="1">
        <f>'[1]Qc, Winter, S1'!U17*Main!$B$8</f>
        <v>4.8066949882309524</v>
      </c>
      <c r="V17" s="1">
        <f>'[1]Qc, Winter, S1'!V17*Main!$B$8</f>
        <v>4.4205274270082704</v>
      </c>
      <c r="W17" s="1">
        <f>'[1]Qc, Winter, S1'!W17*Main!$B$8</f>
        <v>3.8984998906083881</v>
      </c>
      <c r="X17" s="1">
        <f>'[1]Qc, Winter, S1'!X17*Main!$B$8</f>
        <v>2.8139780273479031</v>
      </c>
      <c r="Y17" s="1">
        <f>'[1]Qc, Winter, S1'!Y17*Main!$B$8</f>
        <v>1.8481153032929714</v>
      </c>
    </row>
    <row r="18" spans="1:25" x14ac:dyDescent="0.25">
      <c r="A18">
        <v>30</v>
      </c>
      <c r="B18" s="1">
        <f>'[1]Qc, Winter, S1'!B18*Main!$B$8</f>
        <v>-2.1486627716922628</v>
      </c>
      <c r="C18" s="1">
        <f>'[1]Qc, Winter, S1'!C18*Main!$B$8</f>
        <v>-2.4652755661842884</v>
      </c>
      <c r="D18" s="1">
        <f>'[1]Qc, Winter, S1'!D18*Main!$B$8</f>
        <v>-2.523731603263438</v>
      </c>
      <c r="E18" s="1">
        <f>'[1]Qc, Winter, S1'!E18*Main!$B$8</f>
        <v>-2.4996842512551689</v>
      </c>
      <c r="F18" s="1">
        <f>'[1]Qc, Winter, S1'!F18*Main!$B$8</f>
        <v>-2.3708632370348499</v>
      </c>
      <c r="G18" s="1">
        <f>'[1]Qc, Winter, S1'!G18*Main!$B$8</f>
        <v>-2.0696806612374488</v>
      </c>
      <c r="H18" s="1">
        <f>'[1]Qc, Winter, S1'!H18*Main!$B$8</f>
        <v>-0.30976213715298295</v>
      </c>
      <c r="I18" s="1">
        <f>'[1]Qc, Winter, S1'!I18*Main!$B$8</f>
        <v>0.76612902668340244</v>
      </c>
      <c r="J18" s="1">
        <f>'[1]Qc, Winter, S1'!J18*Main!$B$8</f>
        <v>1.3022683203189607</v>
      </c>
      <c r="K18" s="1">
        <f>'[1]Qc, Winter, S1'!K18*Main!$B$8</f>
        <v>0.75582034266095699</v>
      </c>
      <c r="L18" s="1">
        <f>'[1]Qc, Winter, S1'!L18*Main!$B$8</f>
        <v>0.88094601953632623</v>
      </c>
      <c r="M18" s="1">
        <f>'[1]Qc, Winter, S1'!M18*Main!$B$8</f>
        <v>1.3692492398552865</v>
      </c>
      <c r="N18" s="1">
        <f>'[1]Qc, Winter, S1'!N18*Main!$B$8</f>
        <v>1.5549304831807447</v>
      </c>
      <c r="O18" s="1">
        <f>'[1]Qc, Winter, S1'!O18*Main!$B$8</f>
        <v>1.5424751718546961</v>
      </c>
      <c r="P18" s="1">
        <f>'[1]Qc, Winter, S1'!P18*Main!$B$8</f>
        <v>0.69551100911104558</v>
      </c>
      <c r="Q18" s="1">
        <f>'[1]Qc, Winter, S1'!Q18*Main!$B$8</f>
        <v>0.36883325717660964</v>
      </c>
      <c r="R18" s="1">
        <f>'[1]Qc, Winter, S1'!R18*Main!$B$8</f>
        <v>0.37569519295629061</v>
      </c>
      <c r="S18" s="1">
        <f>'[1]Qc, Winter, S1'!S18*Main!$B$8</f>
        <v>0.42679260883047854</v>
      </c>
      <c r="T18" s="1">
        <f>'[1]Qc, Winter, S1'!T18*Main!$B$8</f>
        <v>-9.3122853544004736E-2</v>
      </c>
      <c r="U18" s="1">
        <f>'[1]Qc, Winter, S1'!U18*Main!$B$8</f>
        <v>-0.66155680016243368</v>
      </c>
      <c r="V18" s="1">
        <f>'[1]Qc, Winter, S1'!V18*Main!$B$8</f>
        <v>-0.17515783489367989</v>
      </c>
      <c r="W18" s="1">
        <f>'[1]Qc, Winter, S1'!W18*Main!$B$8</f>
        <v>-0.71416480586237452</v>
      </c>
      <c r="X18" s="1">
        <f>'[1]Qc, Winter, S1'!X18*Main!$B$8</f>
        <v>-1.8955213436355582</v>
      </c>
      <c r="Y18" s="1">
        <f>'[1]Qc, Winter, S1'!Y18*Main!$B$8</f>
        <v>-1.9767398487743653</v>
      </c>
    </row>
    <row r="19" spans="1:25" x14ac:dyDescent="0.25">
      <c r="A19">
        <v>35</v>
      </c>
      <c r="B19" s="1">
        <f>'[1]Qc, Winter, S1'!B19*Main!$B$8</f>
        <v>4.4985211988334326</v>
      </c>
      <c r="C19" s="1">
        <f>'[1]Qc, Winter, S1'!C19*Main!$B$8</f>
        <v>5.5484465988186651</v>
      </c>
      <c r="D19" s="1">
        <f>'[1]Qc, Winter, S1'!D19*Main!$B$8</f>
        <v>5.5484465988186651</v>
      </c>
      <c r="E19" s="1">
        <f>'[1]Qc, Winter, S1'!E19*Main!$B$8</f>
        <v>5.5484465988186651</v>
      </c>
      <c r="F19" s="1">
        <f>'[1]Qc, Winter, S1'!F19*Main!$B$8</f>
        <v>5.5484465988186651</v>
      </c>
      <c r="G19" s="1">
        <f>'[1]Qc, Winter, S1'!G19*Main!$B$8</f>
        <v>5.5484465988186651</v>
      </c>
      <c r="H19" s="1">
        <f>'[1]Qc, Winter, S1'!H19*Main!$B$8</f>
        <v>2.7486424188718255</v>
      </c>
      <c r="I19" s="1">
        <f>'[1]Qc, Winter, S1'!I19*Main!$B$8</f>
        <v>0.29881212235676313</v>
      </c>
      <c r="J19" s="1">
        <f>'[1]Qc, Winter, S1'!J19*Main!$B$8</f>
        <v>-5.1163014235085652E-2</v>
      </c>
      <c r="K19" s="1">
        <f>'[1]Qc, Winter, S1'!K19*Main!$B$8</f>
        <v>-1.4510635344949796</v>
      </c>
      <c r="L19" s="1">
        <f>'[1]Qc, Winter, S1'!L19*Main!$B$8</f>
        <v>-0.40113814430005923</v>
      </c>
      <c r="M19" s="1">
        <f>'[1]Qc, Winter, S1'!M19*Main!$B$8</f>
        <v>-1.1010884044300062</v>
      </c>
      <c r="N19" s="1">
        <f>'[1]Qc, Winter, S1'!N19*Main!$B$8</f>
        <v>-1.4510635344949796</v>
      </c>
      <c r="O19" s="1">
        <f>'[1]Qc, Winter, S1'!O19*Main!$B$8</f>
        <v>-1.4510635344949796</v>
      </c>
      <c r="P19" s="1">
        <f>'[1]Qc, Winter, S1'!P19*Main!$B$8</f>
        <v>-5.1163014235085652E-2</v>
      </c>
      <c r="Q19" s="1">
        <f>'[1]Qc, Winter, S1'!Q19*Main!$B$8</f>
        <v>1.0139794595392797</v>
      </c>
      <c r="R19" s="1">
        <f>'[1]Qc, Winter, S1'!R19*Main!$B$8</f>
        <v>1.3690269507974013</v>
      </c>
      <c r="S19" s="1">
        <f>'[1]Qc, Winter, S1'!S19*Main!$B$8</f>
        <v>1.3690269507974013</v>
      </c>
      <c r="T19" s="1">
        <f>'[1]Qc, Winter, S1'!T19*Main!$B$8</f>
        <v>1.3690269507974013</v>
      </c>
      <c r="U19" s="1">
        <f>'[1]Qc, Winter, S1'!U19*Main!$B$8</f>
        <v>1.7190027074424101</v>
      </c>
      <c r="V19" s="1">
        <f>'[1]Qc, Winter, S1'!V19*Main!$B$8</f>
        <v>2.7689299773774367</v>
      </c>
      <c r="W19" s="1">
        <f>'[1]Qc, Winter, S1'!W19*Main!$B$8</f>
        <v>2.7689299773774367</v>
      </c>
      <c r="X19" s="1">
        <f>'[1]Qc, Winter, S1'!X19*Main!$B$8</f>
        <v>4.1688330039574719</v>
      </c>
      <c r="Y19" s="1">
        <f>'[1]Qc, Winter, S1'!Y19*Main!$B$8</f>
        <v>4.1688330039574719</v>
      </c>
    </row>
    <row r="20" spans="1:25" x14ac:dyDescent="0.25">
      <c r="A20">
        <v>36</v>
      </c>
      <c r="B20" s="1">
        <f>'[1]Qc, Winter, S1'!B20*Main!$B$8</f>
        <v>2.0664087418783228</v>
      </c>
      <c r="C20" s="1">
        <f>'[1]Qc, Winter, S1'!C20*Main!$B$8</f>
        <v>1.3171234494979327</v>
      </c>
      <c r="D20" s="1">
        <f>'[1]Qc, Winter, S1'!D20*Main!$B$8</f>
        <v>1.8379681039574722</v>
      </c>
      <c r="E20" s="1">
        <f>'[1]Qc, Winter, S1'!E20*Main!$B$8</f>
        <v>2.0220259893679859</v>
      </c>
      <c r="F20" s="1">
        <f>'[1]Qc, Winter, S1'!F20*Main!$B$8</f>
        <v>2.015499113998819</v>
      </c>
      <c r="G20" s="1">
        <f>'[1]Qc, Winter, S1'!G20*Main!$B$8</f>
        <v>1.8431896042528058</v>
      </c>
      <c r="H20" s="1">
        <f>'[1]Qc, Winter, S1'!H20*Main!$B$8</f>
        <v>2.4397460129946844</v>
      </c>
      <c r="I20" s="1">
        <f>'[1]Qc, Winter, S1'!I20*Main!$B$8</f>
        <v>2.2948493797991736</v>
      </c>
      <c r="J20" s="1">
        <f>'[1]Qc, Winter, S1'!J20*Main!$B$8</f>
        <v>3.063715298287065</v>
      </c>
      <c r="K20" s="1">
        <f>'[1]Qc, Winter, S1'!K20*Main!$B$8</f>
        <v>2.5611458948611934</v>
      </c>
      <c r="L20" s="1">
        <f>'[1]Qc, Winter, S1'!L20*Main!$B$8</f>
        <v>1.9645894861193149</v>
      </c>
      <c r="M20" s="1">
        <f>'[1]Qc, Winter, S1'!M20*Main!$B$8</f>
        <v>1.85232722976964</v>
      </c>
      <c r="N20" s="1">
        <f>'[1]Qc, Winter, S1'!N20*Main!$B$8</f>
        <v>2.2922386296515067</v>
      </c>
      <c r="O20" s="1">
        <f>'[1]Qc, Winter, S1'!O20*Main!$B$8</f>
        <v>1.6108328411104551</v>
      </c>
      <c r="P20" s="1">
        <f>'[1]Qc, Winter, S1'!P20*Main!$B$8</f>
        <v>1.7191789722386299</v>
      </c>
      <c r="Q20" s="1">
        <f>'[1]Qc, Winter, S1'!Q20*Main!$B$8</f>
        <v>1.7296219728292974</v>
      </c>
      <c r="R20" s="1">
        <f>'[1]Qc, Winter, S1'!R20*Main!$B$8</f>
        <v>2.2817956290608392</v>
      </c>
      <c r="S20" s="1">
        <f>'[1]Qc, Winter, S1'!S20*Main!$B$8</f>
        <v>2.0977377436503253</v>
      </c>
      <c r="T20" s="1">
        <f>'[1]Qc, Winter, S1'!T20*Main!$B$8</f>
        <v>1.9972238629651509</v>
      </c>
      <c r="U20" s="1">
        <f>'[1]Qc, Winter, S1'!U20*Main!$B$8</f>
        <v>2.3418428824571769</v>
      </c>
      <c r="V20" s="1">
        <f>'[1]Qc, Winter, S1'!V20*Main!$B$8</f>
        <v>2.4384406379208512</v>
      </c>
      <c r="W20" s="1">
        <f>'[1]Qc, Winter, S1'!W20*Main!$B$8</f>
        <v>1.8758239810986419</v>
      </c>
      <c r="X20" s="1">
        <f>'[1]Qc, Winter, S1'!X20*Main!$B$8</f>
        <v>1.5155404607206147</v>
      </c>
      <c r="Y20" s="1">
        <f>'[1]Qc, Winter, S1'!Y20*Main!$B$8</f>
        <v>1.8249143532191379</v>
      </c>
    </row>
    <row r="21" spans="1:25" x14ac:dyDescent="0.25">
      <c r="A21">
        <v>42</v>
      </c>
      <c r="B21" s="1">
        <f>'[1]Qc, Winter, S1'!B21*Main!$B$8</f>
        <v>-2.8595445690342589</v>
      </c>
      <c r="C21" s="1">
        <f>'[1]Qc, Winter, S1'!C21*Main!$B$8</f>
        <v>-3.8199900974896641</v>
      </c>
      <c r="D21" s="1">
        <f>'[1]Qc, Winter, S1'!D21*Main!$B$8</f>
        <v>-3.9836213497342006</v>
      </c>
      <c r="E21" s="1">
        <f>'[1]Qc, Winter, S1'!E21*Main!$B$8</f>
        <v>-3.9836213497342006</v>
      </c>
      <c r="F21" s="1">
        <f>'[1]Qc, Winter, S1'!F21*Main!$B$8</f>
        <v>-3.9836213497342006</v>
      </c>
      <c r="G21" s="1">
        <f>'[1]Qc, Winter, S1'!G21*Main!$B$8</f>
        <v>-3.763074393207325</v>
      </c>
      <c r="H21" s="1">
        <f>'[1]Qc, Winter, S1'!H21*Main!$B$8</f>
        <v>-1.9062149077082107</v>
      </c>
      <c r="I21" s="1">
        <f>'[1]Qc, Winter, S1'!I21*Main!$B$8</f>
        <v>-0.88174215800354416</v>
      </c>
      <c r="J21" s="1">
        <f>'[1]Qc, Winter, S1'!J21*Main!$B$8</f>
        <v>0.33482031287655062</v>
      </c>
      <c r="K21" s="1">
        <f>'[1]Qc, Winter, S1'!K21*Main!$B$8</f>
        <v>1.081832881984643</v>
      </c>
      <c r="L21" s="1">
        <f>'[1]Qc, Winter, S1'!L21*Main!$B$8</f>
        <v>-0.44776161228588313</v>
      </c>
      <c r="M21" s="1">
        <f>'[1]Qc, Winter, S1'!M21*Main!$B$8</f>
        <v>-0.34104606432368584</v>
      </c>
      <c r="N21" s="1">
        <f>'[1]Qc, Winter, S1'!N21*Main!$B$8</f>
        <v>0.14984582246012998</v>
      </c>
      <c r="O21" s="1">
        <f>'[1]Qc, Winter, S1'!O21*Main!$B$8</f>
        <v>5.0246141627288819E-2</v>
      </c>
      <c r="P21" s="1">
        <f>'[1]Qc, Winter, S1'!P21*Main!$B$8</f>
        <v>-0.25567313774365036</v>
      </c>
      <c r="Q21" s="1">
        <f>'[1]Qc, Winter, S1'!Q21*Main!$B$8</f>
        <v>-1.4295503854400475</v>
      </c>
      <c r="R21" s="1">
        <f>'[1]Qc, Winter, S1'!R21*Main!$B$8</f>
        <v>-1.9062149011813354</v>
      </c>
      <c r="S21" s="1">
        <f>'[1]Qc, Winter, S1'!S21*Main!$B$8</f>
        <v>-0.74656689447725955</v>
      </c>
      <c r="T21" s="1">
        <f>'[1]Qc, Winter, S1'!T21*Main!$B$8</f>
        <v>-0.67542319583579447</v>
      </c>
      <c r="U21" s="1">
        <f>'[1]Qc, Winter, S1'!U21*Main!$B$8</f>
        <v>-0.27701699270525704</v>
      </c>
      <c r="V21" s="1">
        <f>'[1]Qc, Winter, S1'!V21*Main!$B$8</f>
        <v>-0.11338574046072064</v>
      </c>
      <c r="W21" s="1">
        <f>'[1]Qc, Winter, S1'!W21*Main!$B$8</f>
        <v>-0.99557170640874204</v>
      </c>
      <c r="X21" s="1">
        <f>'[1]Qc, Winter, S1'!X21*Main!$B$8</f>
        <v>-1.6785545773183701</v>
      </c>
      <c r="Y21" s="1">
        <f>'[1]Qc, Winter, S1'!Y21*Main!$B$8</f>
        <v>-2.1054167561134083</v>
      </c>
    </row>
    <row r="22" spans="1:25" x14ac:dyDescent="0.25">
      <c r="A22">
        <v>55</v>
      </c>
      <c r="B22" s="1">
        <f>'[1]Qc, Winter, S1'!B22*Main!$B$8</f>
        <v>0.9885523195510928</v>
      </c>
      <c r="C22" s="1">
        <f>'[1]Qc, Winter, S1'!C22*Main!$B$8</f>
        <v>0.9885523195510928</v>
      </c>
      <c r="D22" s="1">
        <f>'[1]Qc, Winter, S1'!D22*Main!$B$8</f>
        <v>0.9885523195510928</v>
      </c>
      <c r="E22" s="1">
        <f>'[1]Qc, Winter, S1'!E22*Main!$B$8</f>
        <v>0.9885523195510928</v>
      </c>
      <c r="F22" s="1">
        <f>'[1]Qc, Winter, S1'!F22*Main!$B$8</f>
        <v>0.9885523195510928</v>
      </c>
      <c r="G22" s="1">
        <f>'[1]Qc, Winter, S1'!G22*Main!$B$8</f>
        <v>0.9885523195510928</v>
      </c>
      <c r="H22" s="1">
        <f>'[1]Qc, Winter, S1'!H22*Main!$B$8</f>
        <v>0.9885523195510928</v>
      </c>
      <c r="I22" s="1">
        <f>'[1]Qc, Winter, S1'!I22*Main!$B$8</f>
        <v>0.9885523195510928</v>
      </c>
      <c r="J22" s="1">
        <f>'[1]Qc, Winter, S1'!J22*Main!$B$8</f>
        <v>0.9885523195510928</v>
      </c>
      <c r="K22" s="1">
        <f>'[1]Qc, Winter, S1'!K22*Main!$B$8</f>
        <v>0.9885523195510928</v>
      </c>
      <c r="L22" s="1">
        <f>'[1]Qc, Winter, S1'!L22*Main!$B$8</f>
        <v>0.9885523195510928</v>
      </c>
      <c r="M22" s="1">
        <f>'[1]Qc, Winter, S1'!M22*Main!$B$8</f>
        <v>0.9885523195510928</v>
      </c>
      <c r="N22" s="1">
        <f>'[1]Qc, Winter, S1'!N22*Main!$B$8</f>
        <v>0.9885523195510928</v>
      </c>
      <c r="O22" s="1">
        <f>'[1]Qc, Winter, S1'!O22*Main!$B$8</f>
        <v>0.9885523195510928</v>
      </c>
      <c r="P22" s="1">
        <f>'[1]Qc, Winter, S1'!P22*Main!$B$8</f>
        <v>0.9885523195510928</v>
      </c>
      <c r="Q22" s="1">
        <f>'[1]Qc, Winter, S1'!Q22*Main!$B$8</f>
        <v>0.9885523195510928</v>
      </c>
      <c r="R22" s="1">
        <f>'[1]Qc, Winter, S1'!R22*Main!$B$8</f>
        <v>0.9885523195510928</v>
      </c>
      <c r="S22" s="1">
        <f>'[1]Qc, Winter, S1'!S22*Main!$B$8</f>
        <v>0.9885523195510928</v>
      </c>
      <c r="T22" s="1">
        <f>'[1]Qc, Winter, S1'!T22*Main!$B$8</f>
        <v>0.9885523195510928</v>
      </c>
      <c r="U22" s="1">
        <f>'[1]Qc, Winter, S1'!U22*Main!$B$8</f>
        <v>0.9885523195510928</v>
      </c>
      <c r="V22" s="1">
        <f>'[1]Qc, Winter, S1'!V22*Main!$B$8</f>
        <v>0.9885523195510928</v>
      </c>
      <c r="W22" s="1">
        <f>'[1]Qc, Winter, S1'!W22*Main!$B$8</f>
        <v>0.9885523195510928</v>
      </c>
      <c r="X22" s="1">
        <f>'[1]Qc, Winter, S1'!X22*Main!$B$8</f>
        <v>0.9885523195510928</v>
      </c>
      <c r="Y22" s="1">
        <f>'[1]Qc, Winter, S1'!Y22*Main!$B$8</f>
        <v>0.9885523195510928</v>
      </c>
    </row>
    <row r="23" spans="1:25" x14ac:dyDescent="0.25">
      <c r="A23">
        <v>68</v>
      </c>
      <c r="B23" s="1">
        <f>'[1]Qc, Winter, S1'!B23*Main!$B$8</f>
        <v>2.164417686119315</v>
      </c>
      <c r="C23" s="1">
        <f>'[1]Qc, Winter, S1'!C23*Main!$B$8</f>
        <v>2.0332615843325459</v>
      </c>
      <c r="D23" s="1">
        <f>'[1]Qc, Winter, S1'!D23*Main!$B$8</f>
        <v>1.6889775175575903</v>
      </c>
      <c r="E23" s="1">
        <f>'[1]Qc, Winter, S1'!E23*Main!$B$8</f>
        <v>1.9731514542823394</v>
      </c>
      <c r="F23" s="1">
        <f>'[1]Qc, Winter, S1'!F23*Main!$B$8</f>
        <v>1.9458270854252808</v>
      </c>
      <c r="G23" s="1">
        <f>'[1]Qc, Winter, S1'!G23*Main!$B$8</f>
        <v>2.142560923183698</v>
      </c>
      <c r="H23" s="1">
        <f>'[1]Qc, Winter, S1'!H23*Main!$B$8</f>
        <v>2.2901123923065567</v>
      </c>
      <c r="I23" s="1">
        <f>'[1]Qc, Winter, S1'!I23*Main!$B$8</f>
        <v>2.6617214447282929</v>
      </c>
      <c r="J23" s="1">
        <f>'[1]Qc, Winter, S1'!J23*Main!$B$8</f>
        <v>2.530563472991731</v>
      </c>
      <c r="K23" s="1">
        <f>'[1]Qc, Winter, S1'!K23*Main!$B$8</f>
        <v>2.6671840706438279</v>
      </c>
      <c r="L23" s="1">
        <f>'[1]Qc, Winter, S1'!L23*Main!$B$8</f>
        <v>2.6617195715150626</v>
      </c>
      <c r="M23" s="1">
        <f>'[1]Qc, Winter, S1'!M23*Main!$B$8</f>
        <v>2.6890451902687538</v>
      </c>
      <c r="N23" s="1">
        <f>'[1]Qc, Winter, S1'!N23*Main!$B$8</f>
        <v>2.9622863888363855</v>
      </c>
      <c r="O23" s="1">
        <f>'[1]Qc, Winter, S1'!O23*Main!$B$8</f>
        <v>2.9568225162876551</v>
      </c>
      <c r="P23" s="1">
        <f>'[1]Qc, Winter, S1'!P23*Main!$B$8</f>
        <v>2.426733616538689</v>
      </c>
      <c r="Q23" s="1">
        <f>'[1]Qc, Winter, S1'!Q23*Main!$B$8</f>
        <v>2.3065065130094511</v>
      </c>
      <c r="R23" s="1">
        <f>'[1]Qc, Winter, S1'!R23*Main!$B$8</f>
        <v>1.9622205860750153</v>
      </c>
      <c r="S23" s="1">
        <f>'[1]Qc, Winter, S1'!S23*Main!$B$8</f>
        <v>2.0114042046072065</v>
      </c>
      <c r="T23" s="1">
        <f>'[1]Qc, Winter, S1'!T23*Main!$B$8</f>
        <v>2.0114042046072065</v>
      </c>
      <c r="U23" s="1">
        <f>'[1]Qc, Winter, S1'!U23*Main!$B$8</f>
        <v>2.2955768914353225</v>
      </c>
      <c r="V23" s="1">
        <f>'[1]Qc, Winter, S1'!V23*Main!$B$8</f>
        <v>2.0114042046072065</v>
      </c>
      <c r="W23" s="1">
        <f>'[1]Qc, Winter, S1'!W23*Main!$B$8</f>
        <v>2.1862794160070882</v>
      </c>
      <c r="X23" s="1">
        <f>'[1]Qc, Winter, S1'!X23*Main!$B$8</f>
        <v>1.8201348659775549</v>
      </c>
      <c r="Y23" s="1">
        <f>'[1]Qc, Winter, S1'!Y23*Main!$B$8</f>
        <v>1.8146697435321917</v>
      </c>
    </row>
    <row r="24" spans="1:25" x14ac:dyDescent="0.25">
      <c r="A24">
        <v>72</v>
      </c>
      <c r="B24" s="1">
        <f>'[1]Qc, Winter, S1'!B24*Main!$B$8</f>
        <v>12.605740559790314</v>
      </c>
      <c r="C24" s="1">
        <f>'[1]Qc, Winter, S1'!C24*Main!$B$8</f>
        <v>10.378210671396928</v>
      </c>
      <c r="D24" s="1">
        <f>'[1]Qc, Winter, S1'!D24*Main!$B$8</f>
        <v>9.7997271544447742</v>
      </c>
      <c r="E24" s="1">
        <f>'[1]Qc, Winter, S1'!E24*Main!$B$8</f>
        <v>9.0230745626845863</v>
      </c>
      <c r="F24" s="1">
        <f>'[1]Qc, Winter, S1'!F24*Main!$B$8</f>
        <v>9.1584863732279995</v>
      </c>
      <c r="G24" s="1">
        <f>'[1]Qc, Winter, S1'!G24*Main!$B$8</f>
        <v>9.5230182367838179</v>
      </c>
      <c r="H24" s="1">
        <f>'[1]Qc, Winter, S1'!H24*Main!$B$8</f>
        <v>3.8582108563349093</v>
      </c>
      <c r="I24" s="1">
        <f>'[1]Qc, Winter, S1'!I24*Main!$B$8</f>
        <v>0.76630399263142368</v>
      </c>
      <c r="J24" s="1">
        <f>'[1]Qc, Winter, S1'!J24*Main!$B$8</f>
        <v>0.53781366234494987</v>
      </c>
      <c r="K24" s="1">
        <f>'[1]Qc, Winter, S1'!K24*Main!$B$8</f>
        <v>1.1902052642055525</v>
      </c>
      <c r="L24" s="1">
        <f>'[1]Qc, Winter, S1'!L24*Main!$B$8</f>
        <v>7.5598799622415846</v>
      </c>
      <c r="M24" s="1">
        <f>'[1]Qc, Winter, S1'!M24*Main!$B$8</f>
        <v>6.470562581733609</v>
      </c>
      <c r="N24" s="1">
        <f>'[1]Qc, Winter, S1'!N24*Main!$B$8</f>
        <v>4.0250274913614899</v>
      </c>
      <c r="O24" s="1">
        <f>'[1]Qc, Winter, S1'!O24*Main!$B$8</f>
        <v>6.4027530101004153</v>
      </c>
      <c r="P24" s="1">
        <f>'[1]Qc, Winter, S1'!P24*Main!$B$8</f>
        <v>9.073766023228</v>
      </c>
      <c r="Q24" s="1">
        <f>'[1]Qc, Winter, S1'!Q24*Main!$B$8</f>
        <v>10.584625004267576</v>
      </c>
      <c r="R24" s="1">
        <f>'[1]Qc, Winter, S1'!R24*Main!$B$8</f>
        <v>9.4469497234937982</v>
      </c>
      <c r="S24" s="1">
        <f>'[1]Qc, Winter, S1'!S24*Main!$B$8</f>
        <v>1.4470827279385707</v>
      </c>
      <c r="T24" s="1">
        <f>'[1]Qc, Winter, S1'!T24*Main!$B$8</f>
        <v>3.0221071237595978</v>
      </c>
      <c r="U24" s="1">
        <f>'[1]Qc, Winter, S1'!U24*Main!$B$8</f>
        <v>3.0104051541789723</v>
      </c>
      <c r="V24" s="1">
        <f>'[1]Qc, Winter, S1'!V24*Main!$B$8</f>
        <v>3.4402749073538104</v>
      </c>
      <c r="W24" s="1">
        <f>'[1]Qc, Winter, S1'!W24*Main!$B$8</f>
        <v>6.6980736522740711</v>
      </c>
      <c r="X24" s="1">
        <f>'[1]Qc, Winter, S1'!X24*Main!$B$8</f>
        <v>10.518018613157119</v>
      </c>
      <c r="Y24" s="1">
        <f>'[1]Qc, Winter, S1'!Y24*Main!$B$8</f>
        <v>9.142431216007088</v>
      </c>
    </row>
    <row r="25" spans="1:25" x14ac:dyDescent="0.25">
      <c r="A25">
        <v>103</v>
      </c>
      <c r="B25" s="1">
        <f>'[1]Qc, Winter, S1'!B25*Main!$B$8</f>
        <v>-24.758678677436503</v>
      </c>
      <c r="C25" s="1">
        <f>'[1]Qc, Winter, S1'!C25*Main!$B$8</f>
        <v>-29.152924332132315</v>
      </c>
      <c r="D25" s="1">
        <f>'[1]Qc, Winter, S1'!D25*Main!$B$8</f>
        <v>-28.377387927436502</v>
      </c>
      <c r="E25" s="1">
        <f>'[1]Qc, Winter, S1'!E25*Main!$B$8</f>
        <v>-28.003582868635558</v>
      </c>
      <c r="F25" s="1">
        <f>'[1]Qc, Winter, S1'!F25*Main!$B$8</f>
        <v>-27.882021544506802</v>
      </c>
      <c r="G25" s="1">
        <f>'[1]Qc, Winter, S1'!G25*Main!$B$8</f>
        <v>-27.515787057398118</v>
      </c>
      <c r="H25" s="1">
        <f>'[1]Qc, Winter, S1'!H25*Main!$B$8</f>
        <v>-7.7574140536621385</v>
      </c>
      <c r="I25" s="1">
        <f>'[1]Qc, Winter, S1'!I25*Main!$B$8</f>
        <v>5.6534158519049029</v>
      </c>
      <c r="J25" s="1">
        <f>'[1]Qc, Winter, S1'!J25*Main!$B$8</f>
        <v>10.560503539589487</v>
      </c>
      <c r="K25" s="1">
        <f>'[1]Qc, Winter, S1'!K25*Main!$B$8</f>
        <v>15.631116336207919</v>
      </c>
      <c r="L25" s="1">
        <f>'[1]Qc, Winter, S1'!L25*Main!$B$8</f>
        <v>10.015853317956289</v>
      </c>
      <c r="M25" s="1">
        <f>'[1]Qc, Winter, S1'!M25*Main!$B$8</f>
        <v>8.4798158317188452</v>
      </c>
      <c r="N25" s="1">
        <f>'[1]Qc, Winter, S1'!N25*Main!$B$8</f>
        <v>8.8251745517867715</v>
      </c>
      <c r="O25" s="1">
        <f>'[1]Qc, Winter, S1'!O25*Main!$B$8</f>
        <v>9.2296636787507396</v>
      </c>
      <c r="P25" s="1">
        <f>'[1]Qc, Winter, S1'!P25*Main!$B$8</f>
        <v>4.7918367653130556</v>
      </c>
      <c r="Q25" s="1">
        <f>'[1]Qc, Winter, S1'!Q25*Main!$B$8</f>
        <v>-2.6325845038393387</v>
      </c>
      <c r="R25" s="1">
        <f>'[1]Qc, Winter, S1'!R25*Main!$B$8</f>
        <v>-4.8594505372120498</v>
      </c>
      <c r="S25" s="1">
        <f>'[1]Qc, Winter, S1'!S25*Main!$B$8</f>
        <v>6.8757117324424106</v>
      </c>
      <c r="T25" s="1">
        <f>'[1]Qc, Winter, S1'!T25*Main!$B$8</f>
        <v>9.8097260664353243</v>
      </c>
      <c r="U25" s="1">
        <f>'[1]Qc, Winter, S1'!U25*Main!$B$8</f>
        <v>7.2789833197578293</v>
      </c>
      <c r="V25" s="1">
        <f>'[1]Qc, Winter, S1'!V25*Main!$B$8</f>
        <v>5.3149924786473726</v>
      </c>
      <c r="W25" s="1">
        <f>'[1]Qc, Winter, S1'!W25*Main!$B$8</f>
        <v>2.3878690010189021</v>
      </c>
      <c r="X25" s="1">
        <f>'[1]Qc, Winter, S1'!X25*Main!$B$8</f>
        <v>-7.6559445274660387</v>
      </c>
      <c r="Y25" s="1">
        <f>'[1]Qc,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1F-0871-4145-88E7-7B6826B541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0.67999020717660963</v>
      </c>
      <c r="C2" s="1">
        <f>'[1]Qc, Winter, S1'!C2*Main!$B$8</f>
        <v>0.77719153870348512</v>
      </c>
      <c r="D2" s="1">
        <f>'[1]Qc, Winter, S1'!D2*Main!$B$8</f>
        <v>1.730751301757236</v>
      </c>
      <c r="E2" s="1">
        <f>'[1]Qc, Winter, S1'!E2*Main!$B$8</f>
        <v>0.75411721327525105</v>
      </c>
      <c r="F2" s="1">
        <f>'[1]Qc, Winter, S1'!F2*Main!$B$8</f>
        <v>0.66664662401063224</v>
      </c>
      <c r="G2" s="1">
        <f>'[1]Qc, Winter, S1'!G2*Main!$B$8</f>
        <v>0.78115800897814547</v>
      </c>
      <c r="H2" s="1">
        <f>'[1]Qc, Winter, S1'!H2*Main!$B$8</f>
        <v>0.83717398022740708</v>
      </c>
      <c r="I2" s="1">
        <f>'[1]Qc, Winter, S1'!I2*Main!$B$8</f>
        <v>0.81497687990253986</v>
      </c>
      <c r="J2" s="1">
        <f>'[1]Qc, Winter, S1'!J2*Main!$B$8</f>
        <v>0.55620348614884829</v>
      </c>
      <c r="K2" s="1">
        <f>'[1]Qc, Winter, S1'!K2*Main!$B$8</f>
        <v>2.2794326782634382</v>
      </c>
      <c r="L2" s="1">
        <f>'[1]Qc, Winter, S1'!L2*Main!$B$8</f>
        <v>0.20801485324867103</v>
      </c>
      <c r="M2" s="1">
        <f>'[1]Qc, Winter, S1'!M2*Main!$B$8</f>
        <v>1.2420666084170113</v>
      </c>
      <c r="N2" s="1">
        <f>'[1]Qc, Winter, S1'!N2*Main!$B$8</f>
        <v>0.45989205165386898</v>
      </c>
      <c r="O2" s="1">
        <f>'[1]Qc, Winter, S1'!O2*Main!$B$8</f>
        <v>0.578435913186651</v>
      </c>
      <c r="P2" s="1">
        <f>'[1]Qc, Winter, S1'!P2*Main!$B$8</f>
        <v>0.85421293337271109</v>
      </c>
      <c r="Q2" s="1">
        <f>'[1]Qc, Winter, S1'!Q2*Main!$B$8</f>
        <v>1.0744864529828708</v>
      </c>
      <c r="R2" s="1">
        <f>'[1]Qc, Winter, S1'!R2*Main!$B$8</f>
        <v>0.36519684119905493</v>
      </c>
      <c r="S2" s="1">
        <f>'[1]Qc, Winter, S1'!S2*Main!$B$8</f>
        <v>1.5480411736857653</v>
      </c>
      <c r="T2" s="1">
        <f>'[1]Qc, Winter, S1'!T2*Main!$B$8</f>
        <v>1.3108979069108093</v>
      </c>
      <c r="U2" s="1">
        <f>'[1]Qc, Winter, S1'!U2*Main!$B$8</f>
        <v>0.51933374808033084</v>
      </c>
      <c r="V2" s="1">
        <f>'[1]Qc, Winter, S1'!V2*Main!$B$8</f>
        <v>2.2234825827672773</v>
      </c>
      <c r="W2" s="1">
        <f>'[1]Qc, Winter, S1'!W2*Main!$B$8</f>
        <v>1.1460583701269937</v>
      </c>
      <c r="X2" s="1">
        <f>'[1]Qc, Winter, S1'!X2*Main!$B$8</f>
        <v>1.1276099219285294</v>
      </c>
      <c r="Y2" s="1">
        <f>'[1]Qc, Winter, S1'!Y2*Main!$B$8</f>
        <v>0.48064844540756063</v>
      </c>
    </row>
    <row r="3" spans="1:25" x14ac:dyDescent="0.25">
      <c r="A3">
        <v>2</v>
      </c>
      <c r="B3" s="1">
        <f>'[1]Qc, Winter, S1'!B3*Main!$B$8</f>
        <v>-4.5326852141907858</v>
      </c>
      <c r="C3" s="1">
        <f>'[1]Qc, Winter, S1'!C3*Main!$B$8</f>
        <v>-4.9264063837566461</v>
      </c>
      <c r="D3" s="1">
        <f>'[1]Qc, Winter, S1'!D3*Main!$B$8</f>
        <v>-5.3064199793709399</v>
      </c>
      <c r="E3" s="1">
        <f>'[1]Qc, Winter, S1'!E3*Main!$B$8</f>
        <v>-5.2677906022297698</v>
      </c>
      <c r="F3" s="1">
        <f>'[1]Qc, Winter, S1'!F3*Main!$B$8</f>
        <v>-5.4524015783225046</v>
      </c>
      <c r="G3" s="1">
        <f>'[1]Qc, Winter, S1'!G3*Main!$B$8</f>
        <v>-4.8536637638216185</v>
      </c>
      <c r="H3" s="1">
        <f>'[1]Qc, Winter, S1'!H3*Main!$B$8</f>
        <v>-3.6144534009155351</v>
      </c>
      <c r="I3" s="1">
        <f>'[1]Qc, Winter, S1'!I3*Main!$B$8</f>
        <v>-1.4877809385558183</v>
      </c>
      <c r="J3" s="1">
        <f>'[1]Qc, Winter, S1'!J3*Main!$B$8</f>
        <v>-0.43814292994684001</v>
      </c>
      <c r="K3" s="1">
        <f>'[1]Qc, Winter, S1'!K3*Main!$B$8</f>
        <v>-6.8540170481393992E-2</v>
      </c>
      <c r="L3" s="1">
        <f>'[1]Qc, Winter, S1'!L3*Main!$B$8</f>
        <v>-0.61531457675723578</v>
      </c>
      <c r="M3" s="1">
        <f>'[1]Qc, Winter, S1'!M3*Main!$B$8</f>
        <v>-0.4523673279976374</v>
      </c>
      <c r="N3" s="1">
        <f>'[1]Qc, Winter, S1'!N3*Main!$B$8</f>
        <v>-0.62613795059066757</v>
      </c>
      <c r="O3" s="1">
        <f>'[1]Qc, Winter, S1'!O3*Main!$B$8</f>
        <v>-0.6316283418340225</v>
      </c>
      <c r="P3" s="1">
        <f>'[1]Qc, Winter, S1'!P3*Main!$B$8</f>
        <v>-1.5967742876993505</v>
      </c>
      <c r="Q3" s="1">
        <f>'[1]Qc, Winter, S1'!Q3*Main!$B$8</f>
        <v>-2.2996063721647966</v>
      </c>
      <c r="R3" s="1">
        <f>'[1]Qc, Winter, S1'!R3*Main!$B$8</f>
        <v>-2.0450798758860014</v>
      </c>
      <c r="S3" s="1">
        <f>'[1]Qc, Winter, S1'!S3*Main!$B$8</f>
        <v>-0.69809367737743666</v>
      </c>
      <c r="T3" s="1">
        <f>'[1]Qc, Winter, S1'!T3*Main!$B$8</f>
        <v>-1.0154759774217368</v>
      </c>
      <c r="U3" s="1">
        <f>'[1]Qc, Winter, S1'!U3*Main!$B$8</f>
        <v>-1.2765018350265802</v>
      </c>
      <c r="V3" s="1">
        <f>'[1]Qc, Winter, S1'!V3*Main!$B$8</f>
        <v>-2.0051581708948616</v>
      </c>
      <c r="W3" s="1">
        <f>'[1]Qc, Winter, S1'!W3*Main!$B$8</f>
        <v>-2.6028255256202013</v>
      </c>
      <c r="X3" s="1">
        <f>'[1]Qc, Winter, S1'!X3*Main!$B$8</f>
        <v>-3.4920444543266398</v>
      </c>
      <c r="Y3" s="1">
        <f>'[1]Qc, Winter, S1'!Y3*Main!$B$8</f>
        <v>-3.9305930915829896</v>
      </c>
    </row>
    <row r="4" spans="1:25" x14ac:dyDescent="0.25">
      <c r="A4">
        <v>3</v>
      </c>
      <c r="B4" s="1">
        <f>'[1]Qc, Winter, S1'!B4*Main!$B$8</f>
        <v>4.7346499770525705</v>
      </c>
      <c r="C4" s="1">
        <f>'[1]Qc, Winter, S1'!C4*Main!$B$8</f>
        <v>5.8648809387477856</v>
      </c>
      <c r="D4" s="1">
        <f>'[1]Qc, Winter, S1'!D4*Main!$B$8</f>
        <v>5.8648809387477856</v>
      </c>
      <c r="E4" s="1">
        <f>'[1]Qc, Winter, S1'!E4*Main!$B$8</f>
        <v>5.8648809387477856</v>
      </c>
      <c r="F4" s="1">
        <f>'[1]Qc, Winter, S1'!F4*Main!$B$8</f>
        <v>5.8648809387477856</v>
      </c>
      <c r="G4" s="1">
        <f>'[1]Qc, Winter, S1'!G4*Main!$B$8</f>
        <v>4.7520387772445369</v>
      </c>
      <c r="H4" s="1">
        <f>'[1]Qc, Winter, S1'!H4*Main!$B$8</f>
        <v>2.1554070768606031</v>
      </c>
      <c r="I4" s="1">
        <f>'[1]Qc, Winter, S1'!I4*Main!$B$8</f>
        <v>0.27748632073242768</v>
      </c>
      <c r="J4" s="1">
        <f>'[1]Qc, Winter, S1'!J4*Main!$B$8</f>
        <v>-1.623617018842292</v>
      </c>
      <c r="K4" s="1">
        <f>'[1]Qc, Winter, S1'!K4*Main!$B$8</f>
        <v>-1.623617018842292</v>
      </c>
      <c r="L4" s="1">
        <f>'[1]Qc, Winter, S1'!L4*Main!$B$8</f>
        <v>-0.13982747017129357</v>
      </c>
      <c r="M4" s="1">
        <f>'[1]Qc, Winter, S1'!M4*Main!$B$8</f>
        <v>-1.6931722196101597</v>
      </c>
      <c r="N4" s="1">
        <f>'[1]Qc, Winter, S1'!N4*Main!$B$8</f>
        <v>-1.6931722196101597</v>
      </c>
      <c r="O4" s="1">
        <f>'[1]Qc, Winter, S1'!O4*Main!$B$8</f>
        <v>-1.3106322989810988</v>
      </c>
      <c r="P4" s="1">
        <f>'[1]Qc, Winter, S1'!P4*Main!$B$8</f>
        <v>-0.16301253709391614</v>
      </c>
      <c r="Q4" s="1">
        <f>'[1]Qc, Winter, S1'!Q4*Main!$B$8</f>
        <v>0.984603494683993</v>
      </c>
      <c r="R4" s="1">
        <f>'[1]Qc, Winter, S1'!R4*Main!$B$8</f>
        <v>1.3671421719432961</v>
      </c>
      <c r="S4" s="1">
        <f>'[1]Qc, Winter, S1'!S4*Main!$B$8</f>
        <v>1.3671421719432961</v>
      </c>
      <c r="T4" s="1">
        <f>'[1]Qc, Winter, S1'!T4*Main!$B$8</f>
        <v>1.3671421719432961</v>
      </c>
      <c r="U4" s="1">
        <f>'[1]Qc, Winter, S1'!U4*Main!$B$8</f>
        <v>1.3671421719432961</v>
      </c>
      <c r="V4" s="1">
        <f>'[1]Qc, Winter, S1'!V4*Main!$B$8</f>
        <v>1.3671421719432961</v>
      </c>
      <c r="W4" s="1">
        <f>'[1]Qc, Winter, S1'!W4*Main!$B$8</f>
        <v>2.8509317075605436</v>
      </c>
      <c r="X4" s="1">
        <f>'[1]Qc, Winter, S1'!X4*Main!$B$8</f>
        <v>4.3579063231541646</v>
      </c>
      <c r="Y4" s="1">
        <f>'[1]Qc, Winter, S1'!Y4*Main!$B$8</f>
        <v>4.3579063231541646</v>
      </c>
    </row>
    <row r="5" spans="1:25" x14ac:dyDescent="0.25">
      <c r="A5">
        <v>4</v>
      </c>
      <c r="B5" s="1">
        <f>'[1]Qc, Winter, S1'!B5*Main!$B$8</f>
        <v>10.024365727554638</v>
      </c>
      <c r="C5" s="1">
        <f>'[1]Qc, Winter, S1'!C5*Main!$B$8</f>
        <v>7.7325203519344381</v>
      </c>
      <c r="D5" s="1">
        <f>'[1]Qc, Winter, S1'!D5*Main!$B$8</f>
        <v>6.6194331388954533</v>
      </c>
      <c r="E5" s="1">
        <f>'[1]Qc, Winter, S1'!E5*Main!$B$8</f>
        <v>6.4775552345097482</v>
      </c>
      <c r="F5" s="1">
        <f>'[1]Qc, Winter, S1'!F5*Main!$B$8</f>
        <v>7.3621351669669233</v>
      </c>
      <c r="G5" s="1">
        <f>'[1]Qc, Winter, S1'!G5*Main!$B$8</f>
        <v>9.1411052649586555</v>
      </c>
      <c r="H5" s="1">
        <f>'[1]Qc, Winter, S1'!H5*Main!$B$8</f>
        <v>14.182499740342589</v>
      </c>
      <c r="I5" s="1">
        <f>'[1]Qc, Winter, S1'!I5*Main!$B$8</f>
        <v>17.314118463467221</v>
      </c>
      <c r="J5" s="1">
        <f>'[1]Qc, Winter, S1'!J5*Main!$B$8</f>
        <v>20.004011472002365</v>
      </c>
      <c r="K5" s="1">
        <f>'[1]Qc, Winter, S1'!K5*Main!$B$8</f>
        <v>22.028097620629065</v>
      </c>
      <c r="L5" s="1">
        <f>'[1]Qc, Winter, S1'!L5*Main!$B$8</f>
        <v>22.213997873257536</v>
      </c>
      <c r="M5" s="1">
        <f>'[1]Qc, Winter, S1'!M5*Main!$B$8</f>
        <v>21.815682909317783</v>
      </c>
      <c r="N5" s="1">
        <f>'[1]Qc, Winter, S1'!N5*Main!$B$8</f>
        <v>21.908594771825165</v>
      </c>
      <c r="O5" s="1">
        <f>'[1]Qc, Winter, S1'!O5*Main!$B$8</f>
        <v>21.685030160159485</v>
      </c>
      <c r="P5" s="1">
        <f>'[1]Qc, Winter, S1'!P5*Main!$B$8</f>
        <v>19.562400284494984</v>
      </c>
      <c r="Q5" s="1">
        <f>'[1]Qc, Winter, S1'!Q5*Main!$B$8</f>
        <v>18.586036885115181</v>
      </c>
      <c r="R5" s="1">
        <f>'[1]Qc, Winter, S1'!R5*Main!$B$8</f>
        <v>19.180846613895454</v>
      </c>
      <c r="S5" s="1">
        <f>'[1]Qc, Winter, S1'!S5*Main!$B$8</f>
        <v>26.142630102200243</v>
      </c>
      <c r="T5" s="1">
        <f>'[1]Qc, Winter, S1'!T5*Main!$B$8</f>
        <v>26.104678932678681</v>
      </c>
      <c r="U5" s="1">
        <f>'[1]Qc, Winter, S1'!U5*Main!$B$8</f>
        <v>25.308086912891316</v>
      </c>
      <c r="V5" s="1">
        <f>'[1]Qc, Winter, S1'!V5*Main!$B$8</f>
        <v>23.425304084967514</v>
      </c>
      <c r="W5" s="1">
        <f>'[1]Qc, Winter, S1'!W5*Main!$B$8</f>
        <v>20.832903281423512</v>
      </c>
      <c r="X5" s="1">
        <f>'[1]Qc, Winter, S1'!X5*Main!$B$8</f>
        <v>16.991800060543415</v>
      </c>
      <c r="Y5" s="1">
        <f>'[1]Qc, Winter, S1'!Y5*Main!$B$8</f>
        <v>13.035984045112228</v>
      </c>
    </row>
    <row r="6" spans="1:25" x14ac:dyDescent="0.25">
      <c r="A6">
        <v>5</v>
      </c>
      <c r="B6" s="1">
        <f>'[1]Qc, Winter, S1'!B6*Main!$B$8</f>
        <v>0.47149446354105146</v>
      </c>
      <c r="C6" s="1">
        <f>'[1]Qc, Winter, S1'!C6*Main!$B$8</f>
        <v>3.1948059583579443E-2</v>
      </c>
      <c r="D6" s="1">
        <f>'[1]Qc, Winter, S1'!D6*Main!$B$8</f>
        <v>-0.59696231838452452</v>
      </c>
      <c r="E6" s="1">
        <f>'[1]Qc, Winter, S1'!E6*Main!$B$8</f>
        <v>-0.91396320741287673</v>
      </c>
      <c r="F6" s="1">
        <f>'[1]Qc, Winter, S1'!F6*Main!$B$8</f>
        <v>-0.68507640534554048</v>
      </c>
      <c r="G6" s="1">
        <f>'[1]Qc, Winter, S1'!G6*Main!$B$8</f>
        <v>0.79539755590667482</v>
      </c>
      <c r="H6" s="1">
        <f>'[1]Qc, Winter, S1'!H6*Main!$B$8</f>
        <v>2.408886665593621</v>
      </c>
      <c r="I6" s="1">
        <f>'[1]Qc, Winter, S1'!I6*Main!$B$8</f>
        <v>2.7403779000000004</v>
      </c>
      <c r="J6" s="1">
        <f>'[1]Qc, Winter, S1'!J6*Main!$B$8</f>
        <v>2.1852983156822212</v>
      </c>
      <c r="K6" s="1">
        <f>'[1]Qc, Winter, S1'!K6*Main!$B$8</f>
        <v>1.2115741497341999</v>
      </c>
      <c r="L6" s="1">
        <f>'[1]Qc, Winter, S1'!L6*Main!$B$8</f>
        <v>0.34729997923803901</v>
      </c>
      <c r="M6" s="1">
        <f>'[1]Qc, Winter, S1'!M6*Main!$B$8</f>
        <v>0.41154890212640305</v>
      </c>
      <c r="N6" s="1">
        <f>'[1]Qc, Winter, S1'!N6*Main!$B$8</f>
        <v>0.64846682852923809</v>
      </c>
      <c r="O6" s="1">
        <f>'[1]Qc, Winter, S1'!O6*Main!$B$8</f>
        <v>0.32320660296810405</v>
      </c>
      <c r="P6" s="1">
        <f>'[1]Qc, Winter, S1'!P6*Main!$B$8</f>
        <v>0.55316864248375686</v>
      </c>
      <c r="Q6" s="1">
        <f>'[1]Qc, Winter, S1'!Q6*Main!$B$8</f>
        <v>0.3957719823390432</v>
      </c>
      <c r="R6" s="1">
        <f>'[1]Qc, Winter, S1'!R6*Main!$B$8</f>
        <v>0.38774087758417003</v>
      </c>
      <c r="S6" s="1">
        <f>'[1]Qc, Winter, S1'!S6*Main!$B$8</f>
        <v>0.45714273594211458</v>
      </c>
      <c r="T6" s="1">
        <f>'[1]Qc, Winter, S1'!T6*Main!$B$8</f>
        <v>0.46918936370348507</v>
      </c>
      <c r="U6" s="1">
        <f>'[1]Qc, Winter, S1'!U6*Main!$B$8</f>
        <v>0.5816250293414057</v>
      </c>
      <c r="V6" s="1">
        <f>'[1]Qc, Winter, S1'!V6*Main!$B$8</f>
        <v>0.62178058901358535</v>
      </c>
      <c r="W6" s="1">
        <f>'[1]Qc, Winter, S1'!W6*Main!$B$8</f>
        <v>0.73367828021264025</v>
      </c>
      <c r="X6" s="1">
        <f>'[1]Qc, Winter, S1'!X6*Main!$B$8</f>
        <v>0.64579787823390444</v>
      </c>
      <c r="Y6" s="1">
        <f>'[1]Qc, Winter, S1'!Y6*Main!$B$8</f>
        <v>-7.4168784627879514E-2</v>
      </c>
    </row>
    <row r="7" spans="1:25" x14ac:dyDescent="0.25">
      <c r="A7">
        <v>8</v>
      </c>
      <c r="B7" s="1">
        <f>'[1]Qc, Winter, S1'!B7*Main!$B$8</f>
        <v>129.28321564365032</v>
      </c>
      <c r="C7" s="1">
        <f>'[1]Qc, Winter, S1'!C7*Main!$B$8</f>
        <v>129.74761414376846</v>
      </c>
      <c r="D7" s="1">
        <f>'[1]Qc, Winter, S1'!D7*Main!$B$8</f>
        <v>130.31386808790612</v>
      </c>
      <c r="E7" s="1">
        <f>'[1]Qc, Winter, S1'!E7*Main!$B$8</f>
        <v>130.27493499893683</v>
      </c>
      <c r="F7" s="1">
        <f>'[1]Qc, Winter, S1'!F7*Main!$B$8</f>
        <v>129.69819399453633</v>
      </c>
      <c r="G7" s="1">
        <f>'[1]Qc, Winter, S1'!G7*Main!$B$8</f>
        <v>128.6731560696397</v>
      </c>
      <c r="H7" s="1">
        <f>'[1]Qc, Winter, S1'!H7*Main!$B$8</f>
        <v>125.6882056021264</v>
      </c>
      <c r="I7" s="1">
        <f>'[1]Qc, Winter, S1'!I7*Main!$B$8</f>
        <v>123.37793014493505</v>
      </c>
      <c r="J7" s="1">
        <f>'[1]Qc, Winter, S1'!J7*Main!$B$8</f>
        <v>122.41583947511815</v>
      </c>
      <c r="K7" s="1">
        <f>'[1]Qc, Winter, S1'!K7*Main!$B$8</f>
        <v>92.909552003292987</v>
      </c>
      <c r="L7" s="1">
        <f>'[1]Qc, Winter, S1'!L7*Main!$B$8</f>
        <v>63.795619267040756</v>
      </c>
      <c r="M7" s="1">
        <f>'[1]Qc, Winter, S1'!M7*Main!$B$8</f>
        <v>63.417564729385724</v>
      </c>
      <c r="N7" s="1">
        <f>'[1]Qc, Winter, S1'!N7*Main!$B$8</f>
        <v>63.82337561714413</v>
      </c>
      <c r="O7" s="1">
        <f>'[1]Qc, Winter, S1'!O7*Main!$B$8</f>
        <v>64.122990081763149</v>
      </c>
      <c r="P7" s="1">
        <f>'[1]Qc, Winter, S1'!P7*Main!$B$8</f>
        <v>64.484422671603667</v>
      </c>
      <c r="Q7" s="1">
        <f>'[1]Qc, Winter, S1'!Q7*Main!$B$8</f>
        <v>97.200432769610174</v>
      </c>
      <c r="R7" s="1">
        <f>'[1]Qc, Winter, S1'!R7*Main!$B$8</f>
        <v>124.01696359238041</v>
      </c>
      <c r="S7" s="1">
        <f>'[1]Qc, Winter, S1'!S7*Main!$B$8</f>
        <v>121.91445491822211</v>
      </c>
      <c r="T7" s="1">
        <f>'[1]Qc, Winter, S1'!T7*Main!$B$8</f>
        <v>122.08053240745718</v>
      </c>
      <c r="U7" s="1">
        <f>'[1]Qc, Winter, S1'!U7*Main!$B$8</f>
        <v>122.38894958077378</v>
      </c>
      <c r="V7" s="1">
        <f>'[1]Qc, Winter, S1'!V7*Main!$B$8</f>
        <v>123.6297913883934</v>
      </c>
      <c r="W7" s="1">
        <f>'[1]Qc, Winter, S1'!W7*Main!$B$8</f>
        <v>124.6311612249557</v>
      </c>
      <c r="X7" s="1">
        <f>'[1]Qc, Winter, S1'!X7*Main!$B$8</f>
        <v>126.08126121642056</v>
      </c>
      <c r="Y7" s="1">
        <f>'[1]Qc, Winter, S1'!Y7*Main!$B$8</f>
        <v>127.82035540197873</v>
      </c>
    </row>
    <row r="8" spans="1:25" x14ac:dyDescent="0.25">
      <c r="A8">
        <v>9</v>
      </c>
      <c r="B8" s="1">
        <f>'[1]Qc, Winter, S1'!B8*Main!$B$8</f>
        <v>17.258632386385116</v>
      </c>
      <c r="C8" s="1">
        <f>'[1]Qc, Winter, S1'!C8*Main!$B$8</f>
        <v>16.917225291213793</v>
      </c>
      <c r="D8" s="1">
        <f>'[1]Qc, Winter, S1'!D8*Main!$B$8</f>
        <v>17.377565403071475</v>
      </c>
      <c r="E8" s="1">
        <f>'[1]Qc, Winter, S1'!E8*Main!$B$8</f>
        <v>16.969692962566452</v>
      </c>
      <c r="F8" s="1">
        <f>'[1]Qc, Winter, S1'!F8*Main!$B$8</f>
        <v>15.038770476772006</v>
      </c>
      <c r="G8" s="1">
        <f>'[1]Qc, Winter, S1'!G8*Main!$B$8</f>
        <v>13.103976336621384</v>
      </c>
      <c r="H8" s="1">
        <f>'[1]Qc, Winter, S1'!H8*Main!$B$8</f>
        <v>5.6212198754873022</v>
      </c>
      <c r="I8" s="1">
        <f>'[1]Qc, Winter, S1'!I8*Main!$B$8</f>
        <v>3.4978030642498528</v>
      </c>
      <c r="J8" s="1">
        <f>'[1]Qc, Winter, S1'!J8*Main!$B$8</f>
        <v>6.7558926467365641</v>
      </c>
      <c r="K8" s="1">
        <f>'[1]Qc, Winter, S1'!K8*Main!$B$8</f>
        <v>4.1407479865180159</v>
      </c>
      <c r="L8" s="1">
        <f>'[1]Qc, Winter, S1'!L8*Main!$B$8</f>
        <v>2.8520670673213231</v>
      </c>
      <c r="M8" s="1">
        <f>'[1]Qc, Winter, S1'!M8*Main!$B$8</f>
        <v>-3.8229118924099237</v>
      </c>
      <c r="N8" s="1">
        <f>'[1]Qc, Winter, S1'!N8*Main!$B$8</f>
        <v>2.8933455465298286</v>
      </c>
      <c r="O8" s="1">
        <f>'[1]Qc, Winter, S1'!O8*Main!$B$8</f>
        <v>4.7466072682073257</v>
      </c>
      <c r="P8" s="1">
        <f>'[1]Qc, Winter, S1'!P8*Main!$B$8</f>
        <v>7.4472032852037815</v>
      </c>
      <c r="Q8" s="1">
        <f>'[1]Qc, Winter, S1'!Q8*Main!$B$8</f>
        <v>9.6306854097017141</v>
      </c>
      <c r="R8" s="1">
        <f>'[1]Qc, Winter, S1'!R8*Main!$B$8</f>
        <v>10.323625626196103</v>
      </c>
      <c r="S8" s="1">
        <f>'[1]Qc, Winter, S1'!S8*Main!$B$8</f>
        <v>6.098259112197284</v>
      </c>
      <c r="T8" s="1">
        <f>'[1]Qc, Winter, S1'!T8*Main!$B$8</f>
        <v>5.9800244777023046</v>
      </c>
      <c r="U8" s="1">
        <f>'[1]Qc, Winter, S1'!U8*Main!$B$8</f>
        <v>8.1761000385262861</v>
      </c>
      <c r="V8" s="1">
        <f>'[1]Qc, Winter, S1'!V8*Main!$B$8</f>
        <v>11.387733577170703</v>
      </c>
      <c r="W8" s="1">
        <f>'[1]Qc, Winter, S1'!W8*Main!$B$8</f>
        <v>13.767482081349677</v>
      </c>
      <c r="X8" s="1">
        <f>'[1]Qc, Winter, S1'!X8*Main!$B$8</f>
        <v>13.912300359406382</v>
      </c>
      <c r="Y8" s="1">
        <f>'[1]Qc, Winter, S1'!Y8*Main!$B$8</f>
        <v>14.542649365135855</v>
      </c>
    </row>
    <row r="9" spans="1:25" x14ac:dyDescent="0.25">
      <c r="A9">
        <v>10</v>
      </c>
      <c r="B9" s="1">
        <f>'[1]Qc, Winter, S1'!B9*Main!$B$8</f>
        <v>-19.353480538718255</v>
      </c>
      <c r="C9" s="1">
        <f>'[1]Qc, Winter, S1'!C9*Main!$B$8</f>
        <v>-20.832201462832256</v>
      </c>
      <c r="D9" s="1">
        <f>'[1]Qc, Winter, S1'!D9*Main!$B$8</f>
        <v>-21.003403587005316</v>
      </c>
      <c r="E9" s="1">
        <f>'[1]Qc, Winter, S1'!E9*Main!$B$8</f>
        <v>-21.053922362743656</v>
      </c>
      <c r="F9" s="1">
        <f>'[1]Qc, Winter, S1'!F9*Main!$B$8</f>
        <v>-20.815361664235088</v>
      </c>
      <c r="G9" s="1">
        <f>'[1]Qc, Winter, S1'!G9*Main!$B$8</f>
        <v>-19.920970669787366</v>
      </c>
      <c r="H9" s="1">
        <f>'[1]Qc, Winter, S1'!H9*Main!$B$8</f>
        <v>-11.47558293406675</v>
      </c>
      <c r="I9" s="1">
        <f>'[1]Qc, Winter, S1'!I9*Main!$B$8</f>
        <v>-3.531376214633787</v>
      </c>
      <c r="J9" s="1">
        <f>'[1]Qc, Winter, S1'!J9*Main!$B$8</f>
        <v>0.11655463309214407</v>
      </c>
      <c r="K9" s="1">
        <f>'[1]Qc, Winter, S1'!K9*Main!$B$8</f>
        <v>1.684593281571175</v>
      </c>
      <c r="L9" s="1">
        <f>'[1]Qc, Winter, S1'!L9*Main!$B$8</f>
        <v>8.8389025059067081E-2</v>
      </c>
      <c r="M9" s="1">
        <f>'[1]Qc, Winter, S1'!M9*Main!$B$8</f>
        <v>-0.74804147879503824</v>
      </c>
      <c r="N9" s="1">
        <f>'[1]Qc, Winter, S1'!N9*Main!$B$8</f>
        <v>-1.5086294004134668</v>
      </c>
      <c r="O9" s="1">
        <f>'[1]Qc, Winter, S1'!O9*Main!$B$8</f>
        <v>-1.1564660374778493</v>
      </c>
      <c r="P9" s="1">
        <f>'[1]Qc, Winter, S1'!P9*Main!$B$8</f>
        <v>-4.0710265951860611</v>
      </c>
      <c r="Q9" s="1">
        <f>'[1]Qc, Winter, S1'!Q9*Main!$B$8</f>
        <v>-7.4100317378913179</v>
      </c>
      <c r="R9" s="1">
        <f>'[1]Qc, Winter, S1'!R9*Main!$B$8</f>
        <v>-7.4673342933402251</v>
      </c>
      <c r="S9" s="1">
        <f>'[1]Qc, Winter, S1'!S9*Main!$B$8</f>
        <v>-0.85929905321913835</v>
      </c>
      <c r="T9" s="1">
        <f>'[1]Qc, Winter, S1'!T9*Main!$B$8</f>
        <v>-1.1993557411399889</v>
      </c>
      <c r="U9" s="1">
        <f>'[1]Qc, Winter, S1'!U9*Main!$B$8</f>
        <v>-1.5577208986266988</v>
      </c>
      <c r="V9" s="1">
        <f>'[1]Qc, Winter, S1'!V9*Main!$B$8</f>
        <v>-3.6190656141317197</v>
      </c>
      <c r="W9" s="1">
        <f>'[1]Qc, Winter, S1'!W9*Main!$B$8</f>
        <v>-7.3598329030567058</v>
      </c>
      <c r="X9" s="1">
        <f>'[1]Qc, Winter, S1'!X9*Main!$B$8</f>
        <v>-11.177501573730066</v>
      </c>
      <c r="Y9" s="1">
        <f>'[1]Qc, Winter, S1'!Y9*Main!$B$8</f>
        <v>-13.559262143886594</v>
      </c>
    </row>
    <row r="10" spans="1:25" x14ac:dyDescent="0.25">
      <c r="A10">
        <v>12</v>
      </c>
      <c r="B10" s="1">
        <f>'[1]Qc, Winter, S1'!B10*Main!$B$8</f>
        <v>-41.994860932855879</v>
      </c>
      <c r="C10" s="1">
        <f>'[1]Qc, Winter, S1'!C10*Main!$B$8</f>
        <v>-48.426889152436509</v>
      </c>
      <c r="D10" s="1">
        <f>'[1]Qc, Winter, S1'!D10*Main!$B$8</f>
        <v>-45.8674762702599</v>
      </c>
      <c r="E10" s="1">
        <f>'[1]Qc, Winter, S1'!E10*Main!$B$8</f>
        <v>-47.489066563762563</v>
      </c>
      <c r="F10" s="1">
        <f>'[1]Qc, Winter, S1'!F10*Main!$B$8</f>
        <v>-47.516357156039582</v>
      </c>
      <c r="G10" s="1">
        <f>'[1]Qc, Winter, S1'!G10*Main!$B$8</f>
        <v>-46.62197953515949</v>
      </c>
      <c r="H10" s="1">
        <f>'[1]Qc, Winter, S1'!H10*Main!$B$8</f>
        <v>-20.763184040696991</v>
      </c>
      <c r="I10" s="1">
        <f>'[1]Qc, Winter, S1'!I10*Main!$B$8</f>
        <v>-0.84019373049320745</v>
      </c>
      <c r="J10" s="1">
        <f>'[1]Qc, Winter, S1'!J10*Main!$B$8</f>
        <v>7.2595071106024811</v>
      </c>
      <c r="K10" s="1">
        <f>'[1]Qc, Winter, S1'!K10*Main!$B$8</f>
        <v>16.885581743000593</v>
      </c>
      <c r="L10" s="1">
        <f>'[1]Qc, Winter, S1'!L10*Main!$B$8</f>
        <v>21.075766042557596</v>
      </c>
      <c r="M10" s="1">
        <f>'[1]Qc, Winter, S1'!M10*Main!$B$8</f>
        <v>19.644910771559367</v>
      </c>
      <c r="N10" s="1">
        <f>'[1]Qc, Winter, S1'!N10*Main!$B$8</f>
        <v>24.553664049305969</v>
      </c>
      <c r="O10" s="1">
        <f>'[1]Qc, Winter, S1'!O10*Main!$B$8</f>
        <v>17.671395414604255</v>
      </c>
      <c r="P10" s="1">
        <f>'[1]Qc, Winter, S1'!P10*Main!$B$8</f>
        <v>16.80218944243946</v>
      </c>
      <c r="Q10" s="1">
        <f>'[1]Qc, Winter, S1'!Q10*Main!$B$8</f>
        <v>3.8623863138954531</v>
      </c>
      <c r="R10" s="1">
        <f>'[1]Qc, Winter, S1'!R10*Main!$B$8</f>
        <v>1.1392994871825162</v>
      </c>
      <c r="S10" s="1">
        <f>'[1]Qc, Winter, S1'!S10*Main!$B$8</f>
        <v>26.695370369536331</v>
      </c>
      <c r="T10" s="1">
        <f>'[1]Qc, Winter, S1'!T10*Main!$B$8</f>
        <v>27.862317566981694</v>
      </c>
      <c r="U10" s="1">
        <f>'[1]Qc, Winter, S1'!U10*Main!$B$8</f>
        <v>29.539584179666278</v>
      </c>
      <c r="V10" s="1">
        <f>'[1]Qc, Winter, S1'!V10*Main!$B$8</f>
        <v>16.076600728204376</v>
      </c>
      <c r="W10" s="1">
        <f>'[1]Qc, Winter, S1'!W10*Main!$B$8</f>
        <v>1.2089537267572357</v>
      </c>
      <c r="X10" s="1">
        <f>'[1]Qc, Winter, S1'!X10*Main!$B$8</f>
        <v>-8.5379845165829895</v>
      </c>
      <c r="Y10" s="1">
        <f>'[1]Qc, Winter, S1'!Y10*Main!$B$8</f>
        <v>-13.660731092454226</v>
      </c>
    </row>
    <row r="11" spans="1:25" x14ac:dyDescent="0.25">
      <c r="A11">
        <v>15</v>
      </c>
      <c r="B11" s="1">
        <f>'[1]Qc, Winter, S1'!B11*Main!$B$8</f>
        <v>-4.4508457780271717</v>
      </c>
      <c r="C11" s="1">
        <f>'[1]Qc, Winter, S1'!C11*Main!$B$8</f>
        <v>-4.4508457780271717</v>
      </c>
      <c r="D11" s="1">
        <f>'[1]Qc, Winter, S1'!D11*Main!$B$8</f>
        <v>-4.4508457780271717</v>
      </c>
      <c r="E11" s="1">
        <f>'[1]Qc, Winter, S1'!E11*Main!$B$8</f>
        <v>-4.4508457780271717</v>
      </c>
      <c r="F11" s="1">
        <f>'[1]Qc, Winter, S1'!F11*Main!$B$8</f>
        <v>-4.4508457780271717</v>
      </c>
      <c r="G11" s="1">
        <f>'[1]Qc, Winter, S1'!G11*Main!$B$8</f>
        <v>-4.4508457780271717</v>
      </c>
      <c r="H11" s="1">
        <f>'[1]Qc, Winter, S1'!H11*Main!$B$8</f>
        <v>-4.3019305215593633</v>
      </c>
      <c r="I11" s="1">
        <f>'[1]Qc, Winter, S1'!I11*Main!$B$8</f>
        <v>-3.9315545460129955</v>
      </c>
      <c r="J11" s="1">
        <f>'[1]Qc, Winter, S1'!J11*Main!$B$8</f>
        <v>-3.7832766780862377</v>
      </c>
      <c r="K11" s="1">
        <f>'[1]Qc, Winter, S1'!K11*Main!$B$8</f>
        <v>-3.5599037933845254</v>
      </c>
      <c r="L11" s="1">
        <f>'[1]Qc, Winter, S1'!L11*Main!$B$8</f>
        <v>-3.6343614216184292</v>
      </c>
      <c r="M11" s="1">
        <f>'[1]Qc, Winter, S1'!M11*Main!$B$8</f>
        <v>-3.5599037933845254</v>
      </c>
      <c r="N11" s="1">
        <f>'[1]Qc, Winter, S1'!N11*Main!$B$8</f>
        <v>-3.6343614216184292</v>
      </c>
      <c r="O11" s="1">
        <f>'[1]Qc, Winter, S1'!O11*Main!$B$8</f>
        <v>-3.8577343063201424</v>
      </c>
      <c r="P11" s="1">
        <f>'[1]Qc, Winter, S1'!P11*Main!$B$8</f>
        <v>-3.8577343063201424</v>
      </c>
      <c r="Q11" s="1">
        <f>'[1]Qc, Winter, S1'!Q11*Main!$B$8</f>
        <v>-3.8577343063201424</v>
      </c>
      <c r="R11" s="1">
        <f>'[1]Qc, Winter, S1'!R11*Main!$B$8</f>
        <v>-4.0791950253987013</v>
      </c>
      <c r="S11" s="1">
        <f>'[1]Qc, Winter, S1'!S11*Main!$B$8</f>
        <v>-4.1530152650915539</v>
      </c>
      <c r="T11" s="1">
        <f>'[1]Qc, Winter, S1'!T11*Main!$B$8</f>
        <v>-4.1530152650915539</v>
      </c>
      <c r="U11" s="1">
        <f>'[1]Qc, Winter, S1'!U11*Main!$B$8</f>
        <v>-4.1530152650915539</v>
      </c>
      <c r="V11" s="1">
        <f>'[1]Qc, Winter, S1'!V11*Main!$B$8</f>
        <v>-4.1530152650915539</v>
      </c>
      <c r="W11" s="1">
        <f>'[1]Qc, Winter, S1'!W11*Main!$B$8</f>
        <v>-4.2357440271854703</v>
      </c>
      <c r="X11" s="1">
        <f>'[1]Qc, Winter, S1'!X11*Main!$B$8</f>
        <v>-4.4839303134672184</v>
      </c>
      <c r="Y11" s="1">
        <f>'[1]Qc, Winter, S1'!Y11*Main!$B$8</f>
        <v>-4.4839303134672184</v>
      </c>
    </row>
    <row r="12" spans="1:25" x14ac:dyDescent="0.25">
      <c r="A12">
        <v>16</v>
      </c>
      <c r="B12" s="1">
        <f>'[1]Qc, Winter, S1'!B12*Main!$B$8</f>
        <v>2.7765327820437102</v>
      </c>
      <c r="C12" s="1">
        <f>'[1]Qc, Winter, S1'!C12*Main!$B$8</f>
        <v>-1.6930714707619612</v>
      </c>
      <c r="D12" s="1">
        <f>'[1]Qc, Winter, S1'!D12*Main!$B$8</f>
        <v>-2.7112640283520384</v>
      </c>
      <c r="E12" s="1">
        <f>'[1]Qc, Winter, S1'!E12*Main!$B$8</f>
        <v>-1.1891966922622563</v>
      </c>
      <c r="F12" s="1">
        <f>'[1]Qc, Winter, S1'!F12*Main!$B$8</f>
        <v>-1.9437034849379804</v>
      </c>
      <c r="G12" s="1">
        <f>'[1]Qc, Winter, S1'!G12*Main!$B$8</f>
        <v>-0.31590076786769056</v>
      </c>
      <c r="H12" s="1">
        <f>'[1]Qc, Winter, S1'!H12*Main!$B$8</f>
        <v>5.2985174246899005</v>
      </c>
      <c r="I12" s="1">
        <f>'[1]Qc, Winter, S1'!I12*Main!$B$8</f>
        <v>9.5279326639102209</v>
      </c>
      <c r="J12" s="1">
        <f>'[1]Qc, Winter, S1'!J12*Main!$B$8</f>
        <v>10.786314235085648</v>
      </c>
      <c r="K12" s="1">
        <f>'[1]Qc, Winter, S1'!K12*Main!$B$8</f>
        <v>8.9613998818665106</v>
      </c>
      <c r="L12" s="1">
        <f>'[1]Qc, Winter, S1'!L12*Main!$B$8</f>
        <v>9.1049911399881882</v>
      </c>
      <c r="M12" s="1">
        <f>'[1]Qc, Winter, S1'!M12*Main!$B$8</f>
        <v>9.1989781453041957</v>
      </c>
      <c r="N12" s="1">
        <f>'[1]Qc, Winter, S1'!N12*Main!$B$8</f>
        <v>7.9210159480212647</v>
      </c>
      <c r="O12" s="1">
        <f>'[1]Qc, Winter, S1'!O12*Main!$B$8</f>
        <v>7.7552333136444194</v>
      </c>
      <c r="P12" s="1">
        <f>'[1]Qc, Winter, S1'!P12*Main!$B$8</f>
        <v>5.4577731836975785</v>
      </c>
      <c r="Q12" s="1">
        <f>'[1]Qc, Winter, S1'!Q12*Main!$B$8</f>
        <v>5.2032250443000594</v>
      </c>
      <c r="R12" s="1">
        <f>'[1]Qc, Winter, S1'!R12*Main!$B$8</f>
        <v>4.54923213230951</v>
      </c>
      <c r="S12" s="1">
        <f>'[1]Qc, Winter, S1'!S12*Main!$B$8</f>
        <v>6.4289722386296519</v>
      </c>
      <c r="T12" s="1">
        <f>'[1]Qc, Winter, S1'!T12*Main!$B$8</f>
        <v>5.9381512108682823</v>
      </c>
      <c r="U12" s="1">
        <f>'[1]Qc, Winter, S1'!U12*Main!$B$8</f>
        <v>5.0335262847017139</v>
      </c>
      <c r="V12" s="1">
        <f>'[1]Qc, Winter, S1'!V12*Main!$B$8</f>
        <v>4.4474128765505032</v>
      </c>
      <c r="W12" s="1">
        <f>'[1]Qc, Winter, S1'!W12*Main!$B$8</f>
        <v>2.4984878913171888</v>
      </c>
      <c r="X12" s="1">
        <f>'[1]Qc, Winter, S1'!X12*Main!$B$8</f>
        <v>0.80150029533372735</v>
      </c>
      <c r="Y12" s="1">
        <f>'[1]Qc, Winter, S1'!Y12*Main!$B$8</f>
        <v>-1.1826698168930896</v>
      </c>
    </row>
    <row r="13" spans="1:25" x14ac:dyDescent="0.25">
      <c r="A13">
        <v>17</v>
      </c>
      <c r="B13" s="1">
        <f>'[1]Qc, Winter, S1'!B13*Main!$B$8</f>
        <v>-1.8898297255611345</v>
      </c>
      <c r="C13" s="1">
        <f>'[1]Qc, Winter, S1'!C13*Main!$B$8</f>
        <v>-1.901413242144123</v>
      </c>
      <c r="D13" s="1">
        <f>'[1]Qc, Winter, S1'!D13*Main!$B$8</f>
        <v>-2.0773172359568819</v>
      </c>
      <c r="E13" s="1">
        <f>'[1]Qc, Winter, S1'!E13*Main!$B$8</f>
        <v>-1.9060744721943299</v>
      </c>
      <c r="F13" s="1">
        <f>'[1]Qc, Winter, S1'!F13*Main!$B$8</f>
        <v>-1.9120121371529832</v>
      </c>
      <c r="G13" s="1">
        <f>'[1]Qc, Winter, S1'!G13*Main!$B$8</f>
        <v>-1.7216210026580039</v>
      </c>
      <c r="H13" s="1">
        <f>'[1]Qc, Winter, S1'!H13*Main!$B$8</f>
        <v>-1.1736068033520382</v>
      </c>
      <c r="I13" s="1">
        <f>'[1]Qc, Winter, S1'!I13*Main!$B$8</f>
        <v>-0.65911319676609592</v>
      </c>
      <c r="J13" s="1">
        <f>'[1]Qc, Winter, S1'!J13*Main!$B$8</f>
        <v>-0.48033126537212056</v>
      </c>
      <c r="K13" s="1">
        <f>'[1]Qc, Winter, S1'!K13*Main!$B$8</f>
        <v>-0.60559602017129355</v>
      </c>
      <c r="L13" s="1">
        <f>'[1]Qc, Winter, S1'!L13*Main!$B$8</f>
        <v>-0.87855631834022496</v>
      </c>
      <c r="M13" s="1">
        <f>'[1]Qc, Winter, S1'!M13*Main!$B$8</f>
        <v>-0.65737256395451882</v>
      </c>
      <c r="N13" s="1">
        <f>'[1]Qc, Winter, S1'!N13*Main!$B$8</f>
        <v>-0.75401242102776156</v>
      </c>
      <c r="O13" s="1">
        <f>'[1]Qc, Winter, S1'!O13*Main!$B$8</f>
        <v>-0.73627286655345558</v>
      </c>
      <c r="P13" s="1">
        <f>'[1]Qc, Winter, S1'!P13*Main!$B$8</f>
        <v>-0.9315251917158891</v>
      </c>
      <c r="Q13" s="1">
        <f>'[1]Qc, Winter, S1'!Q13*Main!$B$8</f>
        <v>-0.93935064115475508</v>
      </c>
      <c r="R13" s="1">
        <f>'[1]Qc, Winter, S1'!R13*Main!$B$8</f>
        <v>-0.75457179709096289</v>
      </c>
      <c r="S13" s="1">
        <f>'[1]Qc, Winter, S1'!S13*Main!$B$8</f>
        <v>-0.65234590720614283</v>
      </c>
      <c r="T13" s="1">
        <f>'[1]Qc, Winter, S1'!T13*Main!$B$8</f>
        <v>-0.78591195329297114</v>
      </c>
      <c r="U13" s="1">
        <f>'[1]Qc, Winter, S1'!U13*Main!$B$8</f>
        <v>-0.87229924441819273</v>
      </c>
      <c r="V13" s="1">
        <f>'[1]Qc, Winter, S1'!V13*Main!$B$8</f>
        <v>-0.78025674865623174</v>
      </c>
      <c r="W13" s="1">
        <f>'[1]Qc, Winter, S1'!W13*Main!$B$8</f>
        <v>-1.0140786582545778</v>
      </c>
      <c r="X13" s="1">
        <f>'[1]Qc, Winter, S1'!X13*Main!$B$8</f>
        <v>-1.3284509069698764</v>
      </c>
      <c r="Y13" s="1">
        <f>'[1]Qc, Winter, S1'!Y13*Main!$B$8</f>
        <v>-1.4816085247341997</v>
      </c>
    </row>
    <row r="14" spans="1:25" x14ac:dyDescent="0.25">
      <c r="A14">
        <v>18</v>
      </c>
      <c r="B14" s="1">
        <f>'[1]Qc, Winter, S1'!B14*Main!$B$8</f>
        <v>-1.3491161300649737</v>
      </c>
      <c r="C14" s="1">
        <f>'[1]Qc, Winter, S1'!C14*Main!$B$8</f>
        <v>-1.3491161300649737</v>
      </c>
      <c r="D14" s="1">
        <f>'[1]Qc, Winter, S1'!D14*Main!$B$8</f>
        <v>-1.3491161300649737</v>
      </c>
      <c r="E14" s="1">
        <f>'[1]Qc, Winter, S1'!E14*Main!$B$8</f>
        <v>-1.3491161300649737</v>
      </c>
      <c r="F14" s="1">
        <f>'[1]Qc, Winter, S1'!F14*Main!$B$8</f>
        <v>-1.2793700443000593</v>
      </c>
      <c r="G14" s="1">
        <f>'[1]Qc, Winter, S1'!G14*Main!$B$8</f>
        <v>-1.3177963964559956</v>
      </c>
      <c r="H14" s="1">
        <f>'[1]Qc, Winter, S1'!H14*Main!$B$8</f>
        <v>-1.2011081908594212</v>
      </c>
      <c r="I14" s="1">
        <f>'[1]Qc, Winter, S1'!I14*Main!$B$8</f>
        <v>-1.1622121223272299</v>
      </c>
      <c r="J14" s="1">
        <f>'[1]Qc, Winter, S1'!J14*Main!$B$8</f>
        <v>-1.1622121223272299</v>
      </c>
      <c r="K14" s="1">
        <f>'[1]Qc, Winter, S1'!K14*Main!$B$8</f>
        <v>-1.289443271293562</v>
      </c>
      <c r="L14" s="1">
        <f>'[1]Qc, Winter, S1'!L14*Main!$B$8</f>
        <v>-1.1920421488481987</v>
      </c>
      <c r="M14" s="1">
        <f>'[1]Qc, Winter, S1'!M14*Main!$B$8</f>
        <v>-1.1595751080330776</v>
      </c>
      <c r="N14" s="1">
        <f>'[1]Qc, Winter, S1'!N14*Main!$B$8</f>
        <v>-1.1677095723862967</v>
      </c>
      <c r="O14" s="1">
        <f>'[1]Qc, Winter, S1'!O14*Main!$B$8</f>
        <v>-1.2334833430596575</v>
      </c>
      <c r="P14" s="1">
        <f>'[1]Qc, Winter, S1'!P14*Main!$B$8</f>
        <v>-1.1988797361193149</v>
      </c>
      <c r="Q14" s="1">
        <f>'[1]Qc, Winter, S1'!Q14*Main!$B$8</f>
        <v>-1.1961407981393977</v>
      </c>
      <c r="R14" s="1">
        <f>'[1]Qc, Winter, S1'!R14*Main!$B$8</f>
        <v>-1.2298314257531011</v>
      </c>
      <c r="S14" s="1">
        <f>'[1]Qc, Winter, S1'!S14*Main!$B$8</f>
        <v>-1.2298314257531011</v>
      </c>
      <c r="T14" s="1">
        <f>'[1]Qc, Winter, S1'!T14*Main!$B$8</f>
        <v>-1.2298314257531011</v>
      </c>
      <c r="U14" s="1">
        <f>'[1]Qc, Winter, S1'!U14*Main!$B$8</f>
        <v>-1.1919360022740697</v>
      </c>
      <c r="V14" s="1">
        <f>'[1]Qc, Winter, S1'!V14*Main!$B$8</f>
        <v>-1.1883370048730069</v>
      </c>
      <c r="W14" s="1">
        <f>'[1]Qc, Winter, S1'!W14*Main!$B$8</f>
        <v>-1.291226283106911</v>
      </c>
      <c r="X14" s="1">
        <f>'[1]Qc, Winter, S1'!X14*Main!$B$8</f>
        <v>-1.291226283106911</v>
      </c>
      <c r="Y14" s="1">
        <f>'[1]Qc, Winter, S1'!Y14*Main!$B$8</f>
        <v>-1.291226283106911</v>
      </c>
    </row>
    <row r="15" spans="1:25" x14ac:dyDescent="0.25">
      <c r="A15">
        <v>20</v>
      </c>
      <c r="B15" s="1">
        <f>'[1]Qc, Winter, S1'!B15*Main!$B$8</f>
        <v>-0.20012059096278798</v>
      </c>
      <c r="C15" s="1">
        <f>'[1]Qc, Winter, S1'!C15*Main!$B$8</f>
        <v>-0.20012059096278798</v>
      </c>
      <c r="D15" s="1">
        <f>'[1]Qc, Winter, S1'!D15*Main!$B$8</f>
        <v>-0.20012059096278798</v>
      </c>
      <c r="E15" s="1">
        <f>'[1]Qc, Winter, S1'!E15*Main!$B$8</f>
        <v>-0.20012059096278798</v>
      </c>
      <c r="F15" s="1">
        <f>'[1]Qc, Winter, S1'!F15*Main!$B$8</f>
        <v>-0.20012059096278798</v>
      </c>
      <c r="G15" s="1">
        <f>'[1]Qc, Winter, S1'!G15*Main!$B$8</f>
        <v>-0.20012059096278798</v>
      </c>
      <c r="H15" s="1">
        <f>'[1]Qc, Winter, S1'!H15*Main!$B$8</f>
        <v>-0.20012059096278798</v>
      </c>
      <c r="I15" s="1">
        <f>'[1]Qc, Winter, S1'!I15*Main!$B$8</f>
        <v>-0.20012059096278798</v>
      </c>
      <c r="J15" s="1">
        <f>'[1]Qc, Winter, S1'!J15*Main!$B$8</f>
        <v>-0.20012059096278798</v>
      </c>
      <c r="K15" s="1">
        <f>'[1]Qc, Winter, S1'!K15*Main!$B$8</f>
        <v>-0.20012059096278798</v>
      </c>
      <c r="L15" s="1">
        <f>'[1]Qc, Winter, S1'!L15*Main!$B$8</f>
        <v>-0.20012059096278798</v>
      </c>
      <c r="M15" s="1">
        <f>'[1]Qc, Winter, S1'!M15*Main!$B$8</f>
        <v>-0.94149935053160083</v>
      </c>
      <c r="N15" s="1">
        <f>'[1]Qc, Winter, S1'!N15*Main!$B$8</f>
        <v>-1.1886256037212051</v>
      </c>
      <c r="O15" s="1">
        <f>'[1]Qc, Winter, S1'!O15*Main!$B$8</f>
        <v>-1.1886256037212051</v>
      </c>
      <c r="P15" s="1">
        <f>'[1]Qc, Winter, S1'!P15*Main!$B$8</f>
        <v>-0.20012059096278798</v>
      </c>
      <c r="Q15" s="1">
        <f>'[1]Qc, Winter, S1'!Q15*Main!$B$8</f>
        <v>-0.20012059096278798</v>
      </c>
      <c r="R15" s="1">
        <f>'[1]Qc, Winter, S1'!R15*Main!$B$8</f>
        <v>-0.45441063812758425</v>
      </c>
      <c r="S15" s="1">
        <f>'[1]Qc, Winter, S1'!S15*Main!$B$8</f>
        <v>-1.2172807796219731</v>
      </c>
      <c r="T15" s="1">
        <f>'[1]Qc, Winter, S1'!T15*Main!$B$8</f>
        <v>-1.2172807796219731</v>
      </c>
      <c r="U15" s="1">
        <f>'[1]Qc, Winter, S1'!U15*Main!$B$8</f>
        <v>-1.2172807796219731</v>
      </c>
      <c r="V15" s="1">
        <f>'[1]Qc, Winter, S1'!V15*Main!$B$8</f>
        <v>-0.22877078033077383</v>
      </c>
      <c r="W15" s="1">
        <f>'[1]Qc, Winter, S1'!W15*Main!$B$8</f>
        <v>-0.22877078033077383</v>
      </c>
      <c r="X15" s="1">
        <f>'[1]Qc, Winter, S1'!X15*Main!$B$8</f>
        <v>-0.22877078033077383</v>
      </c>
      <c r="Y15" s="1">
        <f>'[1]Qc, Winter, S1'!Y15*Main!$B$8</f>
        <v>-0.22877078033077383</v>
      </c>
    </row>
    <row r="16" spans="1:25" x14ac:dyDescent="0.25">
      <c r="A16">
        <v>21</v>
      </c>
      <c r="B16" s="1">
        <f>'[1]Qc, Winter, S1'!B16*Main!$B$8</f>
        <v>-2.1341565855877143</v>
      </c>
      <c r="C16" s="1">
        <f>'[1]Qc, Winter, S1'!C16*Main!$B$8</f>
        <v>-2.1341565855877143</v>
      </c>
      <c r="D16" s="1">
        <f>'[1]Qc, Winter, S1'!D16*Main!$B$8</f>
        <v>-2.1341565855877143</v>
      </c>
      <c r="E16" s="1">
        <f>'[1]Qc, Winter, S1'!E16*Main!$B$8</f>
        <v>-2.1341565855877143</v>
      </c>
      <c r="F16" s="1">
        <f>'[1]Qc, Winter, S1'!F16*Main!$B$8</f>
        <v>-2.1341565855877143</v>
      </c>
      <c r="G16" s="1">
        <f>'[1]Qc, Winter, S1'!G16*Main!$B$8</f>
        <v>-2.1341565855877143</v>
      </c>
      <c r="H16" s="1">
        <f>'[1]Qc, Winter, S1'!H16*Main!$B$8</f>
        <v>-1.6112501499409335</v>
      </c>
      <c r="I16" s="1">
        <f>'[1]Qc, Winter, S1'!I16*Main!$B$8</f>
        <v>-0.34696308477554644</v>
      </c>
      <c r="J16" s="1">
        <f>'[1]Qc, Winter, S1'!J16*Main!$B$8</f>
        <v>-9.9836208269344376E-2</v>
      </c>
      <c r="K16" s="1">
        <f>'[1]Qc, Winter, S1'!K16*Main!$B$8</f>
        <v>-9.9836208269344376E-2</v>
      </c>
      <c r="L16" s="1">
        <f>'[1]Qc, Winter, S1'!L16*Main!$B$8</f>
        <v>-9.9836208269344376E-2</v>
      </c>
      <c r="M16" s="1">
        <f>'[1]Qc, Winter, S1'!M16*Main!$B$8</f>
        <v>-9.9836208269344376E-2</v>
      </c>
      <c r="N16" s="1">
        <f>'[1]Qc, Winter, S1'!N16*Main!$B$8</f>
        <v>-9.9836208269344376E-2</v>
      </c>
      <c r="O16" s="1">
        <f>'[1]Qc, Winter, S1'!O16*Main!$B$8</f>
        <v>-9.9836208269344376E-2</v>
      </c>
      <c r="P16" s="1">
        <f>'[1]Qc, Winter, S1'!P16*Main!$B$8</f>
        <v>-0.35412625543414061</v>
      </c>
      <c r="Q16" s="1">
        <f>'[1]Qc, Winter, S1'!Q16*Main!$B$8</f>
        <v>-1.1169963969285293</v>
      </c>
      <c r="R16" s="1">
        <f>'[1]Qc, Winter, S1'!R16*Main!$B$8</f>
        <v>-1.1169963969285293</v>
      </c>
      <c r="S16" s="1">
        <f>'[1]Qc, Winter, S1'!S16*Main!$B$8</f>
        <v>-1.1169963969285293</v>
      </c>
      <c r="T16" s="1">
        <f>'[1]Qc, Winter, S1'!T16*Main!$B$8</f>
        <v>-1.1169963969285293</v>
      </c>
      <c r="U16" s="1">
        <f>'[1]Qc, Winter, S1'!U16*Main!$B$8</f>
        <v>-1.1169963969285293</v>
      </c>
      <c r="V16" s="1">
        <f>'[1]Qc, Winter, S1'!V16*Main!$B$8</f>
        <v>-1.1169963969285293</v>
      </c>
      <c r="W16" s="1">
        <f>'[1]Qc, Winter, S1'!W16*Main!$B$8</f>
        <v>-1.1169963969285293</v>
      </c>
      <c r="X16" s="1">
        <f>'[1]Qc, Winter, S1'!X16*Main!$B$8</f>
        <v>-2.1055039029533376</v>
      </c>
      <c r="Y16" s="1">
        <f>'[1]Qc, Winter, S1'!Y16*Main!$B$8</f>
        <v>-2.1055039029533376</v>
      </c>
    </row>
    <row r="17" spans="1:25" x14ac:dyDescent="0.25">
      <c r="A17">
        <v>26</v>
      </c>
      <c r="B17" s="1">
        <f>'[1]Qc, Winter, S1'!B17*Main!$B$8</f>
        <v>1.0082267662285889</v>
      </c>
      <c r="C17" s="1">
        <f>'[1]Qc, Winter, S1'!C17*Main!$B$8</f>
        <v>0.71072490431187241</v>
      </c>
      <c r="D17" s="1">
        <f>'[1]Qc, Winter, S1'!D17*Main!$B$8</f>
        <v>0.42445330163910228</v>
      </c>
      <c r="E17" s="1">
        <f>'[1]Qc, Winter, S1'!E17*Main!$B$8</f>
        <v>0.44129310023626706</v>
      </c>
      <c r="F17" s="1">
        <f>'[1]Qc, Winter, S1'!F17*Main!$B$8</f>
        <v>-0.21140439669226233</v>
      </c>
      <c r="G17" s="1">
        <f>'[1]Qc, Winter, S1'!G17*Main!$B$8</f>
        <v>9.7714898715298176E-2</v>
      </c>
      <c r="H17" s="1">
        <f>'[1]Qc, Winter, S1'!H17*Main!$B$8</f>
        <v>2.1541024197430598</v>
      </c>
      <c r="I17" s="1">
        <f>'[1]Qc, Winter, S1'!I17*Main!$B$8</f>
        <v>4.0128535373154177</v>
      </c>
      <c r="J17" s="1">
        <f>'[1]Qc, Winter, S1'!J17*Main!$B$8</f>
        <v>5.7113682524365039</v>
      </c>
      <c r="K17" s="1">
        <f>'[1]Qc, Winter, S1'!K17*Main!$B$8</f>
        <v>6.6970081268163044</v>
      </c>
      <c r="L17" s="1">
        <f>'[1]Qc, Winter, S1'!L17*Main!$B$8</f>
        <v>6.6071971110011827</v>
      </c>
      <c r="M17" s="1">
        <f>'[1]Qc, Winter, S1'!M17*Main!$B$8</f>
        <v>6.5286126308476096</v>
      </c>
      <c r="N17" s="1">
        <f>'[1]Qc, Winter, S1'!N17*Main!$B$8</f>
        <v>6.3714424173803916</v>
      </c>
      <c r="O17" s="1">
        <f>'[1]Qc, Winter, S1'!O17*Main!$B$8</f>
        <v>6.0627158897519209</v>
      </c>
      <c r="P17" s="1">
        <f>'[1]Qc, Winter, S1'!P17*Main!$B$8</f>
        <v>5.5912083789870071</v>
      </c>
      <c r="Q17" s="1">
        <f>'[1]Qc, Winter, S1'!Q17*Main!$B$8</f>
        <v>4.4001651716774965</v>
      </c>
      <c r="R17" s="1">
        <f>'[1]Qc, Winter, S1'!R17*Main!$B$8</f>
        <v>4.1700231274660373</v>
      </c>
      <c r="S17" s="1">
        <f>'[1]Qc, Winter, S1'!S17*Main!$B$8</f>
        <v>4.8267677929562911</v>
      </c>
      <c r="T17" s="1">
        <f>'[1]Qc, Winter, S1'!T17*Main!$B$8</f>
        <v>5.0704189059952753</v>
      </c>
      <c r="U17" s="1">
        <f>'[1]Qc, Winter, S1'!U17*Main!$B$8</f>
        <v>4.8066949882309524</v>
      </c>
      <c r="V17" s="1">
        <f>'[1]Qc, Winter, S1'!V17*Main!$B$8</f>
        <v>4.4205274270082704</v>
      </c>
      <c r="W17" s="1">
        <f>'[1]Qc, Winter, S1'!W17*Main!$B$8</f>
        <v>3.8984998906083881</v>
      </c>
      <c r="X17" s="1">
        <f>'[1]Qc, Winter, S1'!X17*Main!$B$8</f>
        <v>2.8139780273479031</v>
      </c>
      <c r="Y17" s="1">
        <f>'[1]Qc, Winter, S1'!Y17*Main!$B$8</f>
        <v>1.8481153032929714</v>
      </c>
    </row>
    <row r="18" spans="1:25" x14ac:dyDescent="0.25">
      <c r="A18">
        <v>30</v>
      </c>
      <c r="B18" s="1">
        <f>'[1]Qc, Winter, S1'!B18*Main!$B$8</f>
        <v>-2.1486627716922628</v>
      </c>
      <c r="C18" s="1">
        <f>'[1]Qc, Winter, S1'!C18*Main!$B$8</f>
        <v>-2.4652755661842884</v>
      </c>
      <c r="D18" s="1">
        <f>'[1]Qc, Winter, S1'!D18*Main!$B$8</f>
        <v>-2.523731603263438</v>
      </c>
      <c r="E18" s="1">
        <f>'[1]Qc, Winter, S1'!E18*Main!$B$8</f>
        <v>-2.4996842512551689</v>
      </c>
      <c r="F18" s="1">
        <f>'[1]Qc, Winter, S1'!F18*Main!$B$8</f>
        <v>-2.3708632370348499</v>
      </c>
      <c r="G18" s="1">
        <f>'[1]Qc, Winter, S1'!G18*Main!$B$8</f>
        <v>-2.0696806612374488</v>
      </c>
      <c r="H18" s="1">
        <f>'[1]Qc, Winter, S1'!H18*Main!$B$8</f>
        <v>-0.30976213715298295</v>
      </c>
      <c r="I18" s="1">
        <f>'[1]Qc, Winter, S1'!I18*Main!$B$8</f>
        <v>0.76612902668340244</v>
      </c>
      <c r="J18" s="1">
        <f>'[1]Qc, Winter, S1'!J18*Main!$B$8</f>
        <v>1.3022683203189607</v>
      </c>
      <c r="K18" s="1">
        <f>'[1]Qc, Winter, S1'!K18*Main!$B$8</f>
        <v>0.75582034266095699</v>
      </c>
      <c r="L18" s="1">
        <f>'[1]Qc, Winter, S1'!L18*Main!$B$8</f>
        <v>0.88094601953632623</v>
      </c>
      <c r="M18" s="1">
        <f>'[1]Qc, Winter, S1'!M18*Main!$B$8</f>
        <v>1.3692492398552865</v>
      </c>
      <c r="N18" s="1">
        <f>'[1]Qc, Winter, S1'!N18*Main!$B$8</f>
        <v>1.5549304831807447</v>
      </c>
      <c r="O18" s="1">
        <f>'[1]Qc, Winter, S1'!O18*Main!$B$8</f>
        <v>1.5424751718546961</v>
      </c>
      <c r="P18" s="1">
        <f>'[1]Qc, Winter, S1'!P18*Main!$B$8</f>
        <v>0.69551100911104558</v>
      </c>
      <c r="Q18" s="1">
        <f>'[1]Qc, Winter, S1'!Q18*Main!$B$8</f>
        <v>0.36883325717660964</v>
      </c>
      <c r="R18" s="1">
        <f>'[1]Qc, Winter, S1'!R18*Main!$B$8</f>
        <v>0.37569519295629061</v>
      </c>
      <c r="S18" s="1">
        <f>'[1]Qc, Winter, S1'!S18*Main!$B$8</f>
        <v>0.42679260883047854</v>
      </c>
      <c r="T18" s="1">
        <f>'[1]Qc, Winter, S1'!T18*Main!$B$8</f>
        <v>-9.3122853544004736E-2</v>
      </c>
      <c r="U18" s="1">
        <f>'[1]Qc, Winter, S1'!U18*Main!$B$8</f>
        <v>-0.66155680016243368</v>
      </c>
      <c r="V18" s="1">
        <f>'[1]Qc, Winter, S1'!V18*Main!$B$8</f>
        <v>-0.17515783489367989</v>
      </c>
      <c r="W18" s="1">
        <f>'[1]Qc, Winter, S1'!W18*Main!$B$8</f>
        <v>-0.71416480586237452</v>
      </c>
      <c r="X18" s="1">
        <f>'[1]Qc, Winter, S1'!X18*Main!$B$8</f>
        <v>-1.8955213436355582</v>
      </c>
      <c r="Y18" s="1">
        <f>'[1]Qc, Winter, S1'!Y18*Main!$B$8</f>
        <v>-1.9767398487743653</v>
      </c>
    </row>
    <row r="19" spans="1:25" x14ac:dyDescent="0.25">
      <c r="A19">
        <v>35</v>
      </c>
      <c r="B19" s="1">
        <f>'[1]Qc, Winter, S1'!B19*Main!$B$8</f>
        <v>4.4985211988334326</v>
      </c>
      <c r="C19" s="1">
        <f>'[1]Qc, Winter, S1'!C19*Main!$B$8</f>
        <v>5.5484465988186651</v>
      </c>
      <c r="D19" s="1">
        <f>'[1]Qc, Winter, S1'!D19*Main!$B$8</f>
        <v>5.5484465988186651</v>
      </c>
      <c r="E19" s="1">
        <f>'[1]Qc, Winter, S1'!E19*Main!$B$8</f>
        <v>5.5484465988186651</v>
      </c>
      <c r="F19" s="1">
        <f>'[1]Qc, Winter, S1'!F19*Main!$B$8</f>
        <v>5.5484465988186651</v>
      </c>
      <c r="G19" s="1">
        <f>'[1]Qc, Winter, S1'!G19*Main!$B$8</f>
        <v>5.5484465988186651</v>
      </c>
      <c r="H19" s="1">
        <f>'[1]Qc, Winter, S1'!H19*Main!$B$8</f>
        <v>2.7486424188718255</v>
      </c>
      <c r="I19" s="1">
        <f>'[1]Qc, Winter, S1'!I19*Main!$B$8</f>
        <v>0.29881212235676313</v>
      </c>
      <c r="J19" s="1">
        <f>'[1]Qc, Winter, S1'!J19*Main!$B$8</f>
        <v>-5.1163014235085652E-2</v>
      </c>
      <c r="K19" s="1">
        <f>'[1]Qc, Winter, S1'!K19*Main!$B$8</f>
        <v>-1.4510635344949796</v>
      </c>
      <c r="L19" s="1">
        <f>'[1]Qc, Winter, S1'!L19*Main!$B$8</f>
        <v>-0.40113814430005923</v>
      </c>
      <c r="M19" s="1">
        <f>'[1]Qc, Winter, S1'!M19*Main!$B$8</f>
        <v>-1.1010884044300062</v>
      </c>
      <c r="N19" s="1">
        <f>'[1]Qc, Winter, S1'!N19*Main!$B$8</f>
        <v>-1.4510635344949796</v>
      </c>
      <c r="O19" s="1">
        <f>'[1]Qc, Winter, S1'!O19*Main!$B$8</f>
        <v>-1.4510635344949796</v>
      </c>
      <c r="P19" s="1">
        <f>'[1]Qc, Winter, S1'!P19*Main!$B$8</f>
        <v>-5.1163014235085652E-2</v>
      </c>
      <c r="Q19" s="1">
        <f>'[1]Qc, Winter, S1'!Q19*Main!$B$8</f>
        <v>1.0139794595392797</v>
      </c>
      <c r="R19" s="1">
        <f>'[1]Qc, Winter, S1'!R19*Main!$B$8</f>
        <v>1.3690269507974013</v>
      </c>
      <c r="S19" s="1">
        <f>'[1]Qc, Winter, S1'!S19*Main!$B$8</f>
        <v>1.3690269507974013</v>
      </c>
      <c r="T19" s="1">
        <f>'[1]Qc, Winter, S1'!T19*Main!$B$8</f>
        <v>1.3690269507974013</v>
      </c>
      <c r="U19" s="1">
        <f>'[1]Qc, Winter, S1'!U19*Main!$B$8</f>
        <v>1.7190027074424101</v>
      </c>
      <c r="V19" s="1">
        <f>'[1]Qc, Winter, S1'!V19*Main!$B$8</f>
        <v>2.7689299773774367</v>
      </c>
      <c r="W19" s="1">
        <f>'[1]Qc, Winter, S1'!W19*Main!$B$8</f>
        <v>2.7689299773774367</v>
      </c>
      <c r="X19" s="1">
        <f>'[1]Qc, Winter, S1'!X19*Main!$B$8</f>
        <v>4.1688330039574719</v>
      </c>
      <c r="Y19" s="1">
        <f>'[1]Qc, Winter, S1'!Y19*Main!$B$8</f>
        <v>4.1688330039574719</v>
      </c>
    </row>
    <row r="20" spans="1:25" x14ac:dyDescent="0.25">
      <c r="A20">
        <v>36</v>
      </c>
      <c r="B20" s="1">
        <f>'[1]Qc, Winter, S1'!B20*Main!$B$8</f>
        <v>2.0664087418783228</v>
      </c>
      <c r="C20" s="1">
        <f>'[1]Qc, Winter, S1'!C20*Main!$B$8</f>
        <v>1.3171234494979327</v>
      </c>
      <c r="D20" s="1">
        <f>'[1]Qc, Winter, S1'!D20*Main!$B$8</f>
        <v>1.8379681039574722</v>
      </c>
      <c r="E20" s="1">
        <f>'[1]Qc, Winter, S1'!E20*Main!$B$8</f>
        <v>2.0220259893679859</v>
      </c>
      <c r="F20" s="1">
        <f>'[1]Qc, Winter, S1'!F20*Main!$B$8</f>
        <v>2.015499113998819</v>
      </c>
      <c r="G20" s="1">
        <f>'[1]Qc, Winter, S1'!G20*Main!$B$8</f>
        <v>1.8431896042528058</v>
      </c>
      <c r="H20" s="1">
        <f>'[1]Qc, Winter, S1'!H20*Main!$B$8</f>
        <v>2.4397460129946844</v>
      </c>
      <c r="I20" s="1">
        <f>'[1]Qc, Winter, S1'!I20*Main!$B$8</f>
        <v>2.2948493797991736</v>
      </c>
      <c r="J20" s="1">
        <f>'[1]Qc, Winter, S1'!J20*Main!$B$8</f>
        <v>3.063715298287065</v>
      </c>
      <c r="K20" s="1">
        <f>'[1]Qc, Winter, S1'!K20*Main!$B$8</f>
        <v>2.5611458948611934</v>
      </c>
      <c r="L20" s="1">
        <f>'[1]Qc, Winter, S1'!L20*Main!$B$8</f>
        <v>1.9645894861193149</v>
      </c>
      <c r="M20" s="1">
        <f>'[1]Qc, Winter, S1'!M20*Main!$B$8</f>
        <v>1.85232722976964</v>
      </c>
      <c r="N20" s="1">
        <f>'[1]Qc, Winter, S1'!N20*Main!$B$8</f>
        <v>2.2922386296515067</v>
      </c>
      <c r="O20" s="1">
        <f>'[1]Qc, Winter, S1'!O20*Main!$B$8</f>
        <v>1.6108328411104551</v>
      </c>
      <c r="P20" s="1">
        <f>'[1]Qc, Winter, S1'!P20*Main!$B$8</f>
        <v>1.7191789722386299</v>
      </c>
      <c r="Q20" s="1">
        <f>'[1]Qc, Winter, S1'!Q20*Main!$B$8</f>
        <v>1.7296219728292974</v>
      </c>
      <c r="R20" s="1">
        <f>'[1]Qc, Winter, S1'!R20*Main!$B$8</f>
        <v>2.2817956290608392</v>
      </c>
      <c r="S20" s="1">
        <f>'[1]Qc, Winter, S1'!S20*Main!$B$8</f>
        <v>2.0977377436503253</v>
      </c>
      <c r="T20" s="1">
        <f>'[1]Qc, Winter, S1'!T20*Main!$B$8</f>
        <v>1.9972238629651509</v>
      </c>
      <c r="U20" s="1">
        <f>'[1]Qc, Winter, S1'!U20*Main!$B$8</f>
        <v>2.3418428824571769</v>
      </c>
      <c r="V20" s="1">
        <f>'[1]Qc, Winter, S1'!V20*Main!$B$8</f>
        <v>2.4384406379208512</v>
      </c>
      <c r="W20" s="1">
        <f>'[1]Qc, Winter, S1'!W20*Main!$B$8</f>
        <v>1.8758239810986419</v>
      </c>
      <c r="X20" s="1">
        <f>'[1]Qc, Winter, S1'!X20*Main!$B$8</f>
        <v>1.5155404607206147</v>
      </c>
      <c r="Y20" s="1">
        <f>'[1]Qc, Winter, S1'!Y20*Main!$B$8</f>
        <v>1.8249143532191379</v>
      </c>
    </row>
    <row r="21" spans="1:25" x14ac:dyDescent="0.25">
      <c r="A21">
        <v>42</v>
      </c>
      <c r="B21" s="1">
        <f>'[1]Qc, Winter, S1'!B21*Main!$B$8</f>
        <v>-2.8595445690342589</v>
      </c>
      <c r="C21" s="1">
        <f>'[1]Qc, Winter, S1'!C21*Main!$B$8</f>
        <v>-3.8199900974896641</v>
      </c>
      <c r="D21" s="1">
        <f>'[1]Qc, Winter, S1'!D21*Main!$B$8</f>
        <v>-3.9836213497342006</v>
      </c>
      <c r="E21" s="1">
        <f>'[1]Qc, Winter, S1'!E21*Main!$B$8</f>
        <v>-3.9836213497342006</v>
      </c>
      <c r="F21" s="1">
        <f>'[1]Qc, Winter, S1'!F21*Main!$B$8</f>
        <v>-3.9836213497342006</v>
      </c>
      <c r="G21" s="1">
        <f>'[1]Qc, Winter, S1'!G21*Main!$B$8</f>
        <v>-3.763074393207325</v>
      </c>
      <c r="H21" s="1">
        <f>'[1]Qc, Winter, S1'!H21*Main!$B$8</f>
        <v>-1.9062149077082107</v>
      </c>
      <c r="I21" s="1">
        <f>'[1]Qc, Winter, S1'!I21*Main!$B$8</f>
        <v>-0.88174215800354416</v>
      </c>
      <c r="J21" s="1">
        <f>'[1]Qc, Winter, S1'!J21*Main!$B$8</f>
        <v>0.33482031287655062</v>
      </c>
      <c r="K21" s="1">
        <f>'[1]Qc, Winter, S1'!K21*Main!$B$8</f>
        <v>1.081832881984643</v>
      </c>
      <c r="L21" s="1">
        <f>'[1]Qc, Winter, S1'!L21*Main!$B$8</f>
        <v>-0.44776161228588313</v>
      </c>
      <c r="M21" s="1">
        <f>'[1]Qc, Winter, S1'!M21*Main!$B$8</f>
        <v>-0.34104606432368584</v>
      </c>
      <c r="N21" s="1">
        <f>'[1]Qc, Winter, S1'!N21*Main!$B$8</f>
        <v>0.14984582246012998</v>
      </c>
      <c r="O21" s="1">
        <f>'[1]Qc, Winter, S1'!O21*Main!$B$8</f>
        <v>5.0246141627288819E-2</v>
      </c>
      <c r="P21" s="1">
        <f>'[1]Qc, Winter, S1'!P21*Main!$B$8</f>
        <v>-0.25567313774365036</v>
      </c>
      <c r="Q21" s="1">
        <f>'[1]Qc, Winter, S1'!Q21*Main!$B$8</f>
        <v>-1.4295503854400475</v>
      </c>
      <c r="R21" s="1">
        <f>'[1]Qc, Winter, S1'!R21*Main!$B$8</f>
        <v>-1.9062149011813354</v>
      </c>
      <c r="S21" s="1">
        <f>'[1]Qc, Winter, S1'!S21*Main!$B$8</f>
        <v>-0.74656689447725955</v>
      </c>
      <c r="T21" s="1">
        <f>'[1]Qc, Winter, S1'!T21*Main!$B$8</f>
        <v>-0.67542319583579447</v>
      </c>
      <c r="U21" s="1">
        <f>'[1]Qc, Winter, S1'!U21*Main!$B$8</f>
        <v>-0.27701699270525704</v>
      </c>
      <c r="V21" s="1">
        <f>'[1]Qc, Winter, S1'!V21*Main!$B$8</f>
        <v>-0.11338574046072064</v>
      </c>
      <c r="W21" s="1">
        <f>'[1]Qc, Winter, S1'!W21*Main!$B$8</f>
        <v>-0.99557170640874204</v>
      </c>
      <c r="X21" s="1">
        <f>'[1]Qc, Winter, S1'!X21*Main!$B$8</f>
        <v>-1.6785545773183701</v>
      </c>
      <c r="Y21" s="1">
        <f>'[1]Qc, Winter, S1'!Y21*Main!$B$8</f>
        <v>-2.1054167561134083</v>
      </c>
    </row>
    <row r="22" spans="1:25" x14ac:dyDescent="0.25">
      <c r="A22">
        <v>55</v>
      </c>
      <c r="B22" s="1">
        <f>'[1]Qc, Winter, S1'!B22*Main!$B$8</f>
        <v>0.9885523195510928</v>
      </c>
      <c r="C22" s="1">
        <f>'[1]Qc, Winter, S1'!C22*Main!$B$8</f>
        <v>0.9885523195510928</v>
      </c>
      <c r="D22" s="1">
        <f>'[1]Qc, Winter, S1'!D22*Main!$B$8</f>
        <v>0.9885523195510928</v>
      </c>
      <c r="E22" s="1">
        <f>'[1]Qc, Winter, S1'!E22*Main!$B$8</f>
        <v>0.9885523195510928</v>
      </c>
      <c r="F22" s="1">
        <f>'[1]Qc, Winter, S1'!F22*Main!$B$8</f>
        <v>0.9885523195510928</v>
      </c>
      <c r="G22" s="1">
        <f>'[1]Qc, Winter, S1'!G22*Main!$B$8</f>
        <v>0.9885523195510928</v>
      </c>
      <c r="H22" s="1">
        <f>'[1]Qc, Winter, S1'!H22*Main!$B$8</f>
        <v>0.9885523195510928</v>
      </c>
      <c r="I22" s="1">
        <f>'[1]Qc, Winter, S1'!I22*Main!$B$8</f>
        <v>0.9885523195510928</v>
      </c>
      <c r="J22" s="1">
        <f>'[1]Qc, Winter, S1'!J22*Main!$B$8</f>
        <v>0.9885523195510928</v>
      </c>
      <c r="K22" s="1">
        <f>'[1]Qc, Winter, S1'!K22*Main!$B$8</f>
        <v>0.9885523195510928</v>
      </c>
      <c r="L22" s="1">
        <f>'[1]Qc, Winter, S1'!L22*Main!$B$8</f>
        <v>0.9885523195510928</v>
      </c>
      <c r="M22" s="1">
        <f>'[1]Qc, Winter, S1'!M22*Main!$B$8</f>
        <v>0.9885523195510928</v>
      </c>
      <c r="N22" s="1">
        <f>'[1]Qc, Winter, S1'!N22*Main!$B$8</f>
        <v>0.9885523195510928</v>
      </c>
      <c r="O22" s="1">
        <f>'[1]Qc, Winter, S1'!O22*Main!$B$8</f>
        <v>0.9885523195510928</v>
      </c>
      <c r="P22" s="1">
        <f>'[1]Qc, Winter, S1'!P22*Main!$B$8</f>
        <v>0.9885523195510928</v>
      </c>
      <c r="Q22" s="1">
        <f>'[1]Qc, Winter, S1'!Q22*Main!$B$8</f>
        <v>0.9885523195510928</v>
      </c>
      <c r="R22" s="1">
        <f>'[1]Qc, Winter, S1'!R22*Main!$B$8</f>
        <v>0.9885523195510928</v>
      </c>
      <c r="S22" s="1">
        <f>'[1]Qc, Winter, S1'!S22*Main!$B$8</f>
        <v>0.9885523195510928</v>
      </c>
      <c r="T22" s="1">
        <f>'[1]Qc, Winter, S1'!T22*Main!$B$8</f>
        <v>0.9885523195510928</v>
      </c>
      <c r="U22" s="1">
        <f>'[1]Qc, Winter, S1'!U22*Main!$B$8</f>
        <v>0.9885523195510928</v>
      </c>
      <c r="V22" s="1">
        <f>'[1]Qc, Winter, S1'!V22*Main!$B$8</f>
        <v>0.9885523195510928</v>
      </c>
      <c r="W22" s="1">
        <f>'[1]Qc, Winter, S1'!W22*Main!$B$8</f>
        <v>0.9885523195510928</v>
      </c>
      <c r="X22" s="1">
        <f>'[1]Qc, Winter, S1'!X22*Main!$B$8</f>
        <v>0.9885523195510928</v>
      </c>
      <c r="Y22" s="1">
        <f>'[1]Qc, Winter, S1'!Y22*Main!$B$8</f>
        <v>0.9885523195510928</v>
      </c>
    </row>
    <row r="23" spans="1:25" x14ac:dyDescent="0.25">
      <c r="A23">
        <v>68</v>
      </c>
      <c r="B23" s="1">
        <f>'[1]Qc, Winter, S1'!B23*Main!$B$8</f>
        <v>2.164417686119315</v>
      </c>
      <c r="C23" s="1">
        <f>'[1]Qc, Winter, S1'!C23*Main!$B$8</f>
        <v>2.0332615843325459</v>
      </c>
      <c r="D23" s="1">
        <f>'[1]Qc, Winter, S1'!D23*Main!$B$8</f>
        <v>1.6889775175575903</v>
      </c>
      <c r="E23" s="1">
        <f>'[1]Qc, Winter, S1'!E23*Main!$B$8</f>
        <v>1.9731514542823394</v>
      </c>
      <c r="F23" s="1">
        <f>'[1]Qc, Winter, S1'!F23*Main!$B$8</f>
        <v>1.9458270854252808</v>
      </c>
      <c r="G23" s="1">
        <f>'[1]Qc, Winter, S1'!G23*Main!$B$8</f>
        <v>2.142560923183698</v>
      </c>
      <c r="H23" s="1">
        <f>'[1]Qc, Winter, S1'!H23*Main!$B$8</f>
        <v>2.2901123923065567</v>
      </c>
      <c r="I23" s="1">
        <f>'[1]Qc, Winter, S1'!I23*Main!$B$8</f>
        <v>2.6617214447282929</v>
      </c>
      <c r="J23" s="1">
        <f>'[1]Qc, Winter, S1'!J23*Main!$B$8</f>
        <v>2.530563472991731</v>
      </c>
      <c r="K23" s="1">
        <f>'[1]Qc, Winter, S1'!K23*Main!$B$8</f>
        <v>2.6671840706438279</v>
      </c>
      <c r="L23" s="1">
        <f>'[1]Qc, Winter, S1'!L23*Main!$B$8</f>
        <v>2.6617195715150626</v>
      </c>
      <c r="M23" s="1">
        <f>'[1]Qc, Winter, S1'!M23*Main!$B$8</f>
        <v>2.6890451902687538</v>
      </c>
      <c r="N23" s="1">
        <f>'[1]Qc, Winter, S1'!N23*Main!$B$8</f>
        <v>2.9622863888363855</v>
      </c>
      <c r="O23" s="1">
        <f>'[1]Qc, Winter, S1'!O23*Main!$B$8</f>
        <v>2.9568225162876551</v>
      </c>
      <c r="P23" s="1">
        <f>'[1]Qc, Winter, S1'!P23*Main!$B$8</f>
        <v>2.426733616538689</v>
      </c>
      <c r="Q23" s="1">
        <f>'[1]Qc, Winter, S1'!Q23*Main!$B$8</f>
        <v>2.3065065130094511</v>
      </c>
      <c r="R23" s="1">
        <f>'[1]Qc, Winter, S1'!R23*Main!$B$8</f>
        <v>1.9622205860750153</v>
      </c>
      <c r="S23" s="1">
        <f>'[1]Qc, Winter, S1'!S23*Main!$B$8</f>
        <v>2.0114042046072065</v>
      </c>
      <c r="T23" s="1">
        <f>'[1]Qc, Winter, S1'!T23*Main!$B$8</f>
        <v>2.0114042046072065</v>
      </c>
      <c r="U23" s="1">
        <f>'[1]Qc, Winter, S1'!U23*Main!$B$8</f>
        <v>2.2955768914353225</v>
      </c>
      <c r="V23" s="1">
        <f>'[1]Qc, Winter, S1'!V23*Main!$B$8</f>
        <v>2.0114042046072065</v>
      </c>
      <c r="W23" s="1">
        <f>'[1]Qc, Winter, S1'!W23*Main!$B$8</f>
        <v>2.1862794160070882</v>
      </c>
      <c r="X23" s="1">
        <f>'[1]Qc, Winter, S1'!X23*Main!$B$8</f>
        <v>1.8201348659775549</v>
      </c>
      <c r="Y23" s="1">
        <f>'[1]Qc, Winter, S1'!Y23*Main!$B$8</f>
        <v>1.8146697435321917</v>
      </c>
    </row>
    <row r="24" spans="1:25" x14ac:dyDescent="0.25">
      <c r="A24">
        <v>72</v>
      </c>
      <c r="B24" s="1">
        <f>'[1]Qc, Winter, S1'!B24*Main!$B$8</f>
        <v>12.605740559790314</v>
      </c>
      <c r="C24" s="1">
        <f>'[1]Qc, Winter, S1'!C24*Main!$B$8</f>
        <v>10.378210671396928</v>
      </c>
      <c r="D24" s="1">
        <f>'[1]Qc, Winter, S1'!D24*Main!$B$8</f>
        <v>9.7997271544447742</v>
      </c>
      <c r="E24" s="1">
        <f>'[1]Qc, Winter, S1'!E24*Main!$B$8</f>
        <v>9.0230745626845863</v>
      </c>
      <c r="F24" s="1">
        <f>'[1]Qc, Winter, S1'!F24*Main!$B$8</f>
        <v>9.1584863732279995</v>
      </c>
      <c r="G24" s="1">
        <f>'[1]Qc, Winter, S1'!G24*Main!$B$8</f>
        <v>9.5230182367838179</v>
      </c>
      <c r="H24" s="1">
        <f>'[1]Qc, Winter, S1'!H24*Main!$B$8</f>
        <v>3.8582108563349093</v>
      </c>
      <c r="I24" s="1">
        <f>'[1]Qc, Winter, S1'!I24*Main!$B$8</f>
        <v>0.76630399263142368</v>
      </c>
      <c r="J24" s="1">
        <f>'[1]Qc, Winter, S1'!J24*Main!$B$8</f>
        <v>0.53781366234494987</v>
      </c>
      <c r="K24" s="1">
        <f>'[1]Qc, Winter, S1'!K24*Main!$B$8</f>
        <v>1.1902052642055525</v>
      </c>
      <c r="L24" s="1">
        <f>'[1]Qc, Winter, S1'!L24*Main!$B$8</f>
        <v>7.5598799622415846</v>
      </c>
      <c r="M24" s="1">
        <f>'[1]Qc, Winter, S1'!M24*Main!$B$8</f>
        <v>6.470562581733609</v>
      </c>
      <c r="N24" s="1">
        <f>'[1]Qc, Winter, S1'!N24*Main!$B$8</f>
        <v>4.0250274913614899</v>
      </c>
      <c r="O24" s="1">
        <f>'[1]Qc, Winter, S1'!O24*Main!$B$8</f>
        <v>6.4027530101004153</v>
      </c>
      <c r="P24" s="1">
        <f>'[1]Qc, Winter, S1'!P24*Main!$B$8</f>
        <v>9.073766023228</v>
      </c>
      <c r="Q24" s="1">
        <f>'[1]Qc, Winter, S1'!Q24*Main!$B$8</f>
        <v>10.584625004267576</v>
      </c>
      <c r="R24" s="1">
        <f>'[1]Qc, Winter, S1'!R24*Main!$B$8</f>
        <v>9.4469497234937982</v>
      </c>
      <c r="S24" s="1">
        <f>'[1]Qc, Winter, S1'!S24*Main!$B$8</f>
        <v>1.4470827279385707</v>
      </c>
      <c r="T24" s="1">
        <f>'[1]Qc, Winter, S1'!T24*Main!$B$8</f>
        <v>3.0221071237595978</v>
      </c>
      <c r="U24" s="1">
        <f>'[1]Qc, Winter, S1'!U24*Main!$B$8</f>
        <v>3.0104051541789723</v>
      </c>
      <c r="V24" s="1">
        <f>'[1]Qc, Winter, S1'!V24*Main!$B$8</f>
        <v>3.4402749073538104</v>
      </c>
      <c r="W24" s="1">
        <f>'[1]Qc, Winter, S1'!W24*Main!$B$8</f>
        <v>6.6980736522740711</v>
      </c>
      <c r="X24" s="1">
        <f>'[1]Qc, Winter, S1'!X24*Main!$B$8</f>
        <v>10.518018613157119</v>
      </c>
      <c r="Y24" s="1">
        <f>'[1]Qc, Winter, S1'!Y24*Main!$B$8</f>
        <v>9.142431216007088</v>
      </c>
    </row>
    <row r="25" spans="1:25" x14ac:dyDescent="0.25">
      <c r="A25">
        <v>103</v>
      </c>
      <c r="B25" s="1">
        <f>'[1]Qc, Winter, S1'!B25*Main!$B$8</f>
        <v>-24.758678677436503</v>
      </c>
      <c r="C25" s="1">
        <f>'[1]Qc, Winter, S1'!C25*Main!$B$8</f>
        <v>-29.152924332132315</v>
      </c>
      <c r="D25" s="1">
        <f>'[1]Qc, Winter, S1'!D25*Main!$B$8</f>
        <v>-28.377387927436502</v>
      </c>
      <c r="E25" s="1">
        <f>'[1]Qc, Winter, S1'!E25*Main!$B$8</f>
        <v>-28.003582868635558</v>
      </c>
      <c r="F25" s="1">
        <f>'[1]Qc, Winter, S1'!F25*Main!$B$8</f>
        <v>-27.882021544506802</v>
      </c>
      <c r="G25" s="1">
        <f>'[1]Qc, Winter, S1'!G25*Main!$B$8</f>
        <v>-27.515787057398118</v>
      </c>
      <c r="H25" s="1">
        <f>'[1]Qc, Winter, S1'!H25*Main!$B$8</f>
        <v>-7.7574140536621385</v>
      </c>
      <c r="I25" s="1">
        <f>'[1]Qc, Winter, S1'!I25*Main!$B$8</f>
        <v>5.6534158519049029</v>
      </c>
      <c r="J25" s="1">
        <f>'[1]Qc, Winter, S1'!J25*Main!$B$8</f>
        <v>10.560503539589487</v>
      </c>
      <c r="K25" s="1">
        <f>'[1]Qc, Winter, S1'!K25*Main!$B$8</f>
        <v>15.631116336207919</v>
      </c>
      <c r="L25" s="1">
        <f>'[1]Qc, Winter, S1'!L25*Main!$B$8</f>
        <v>10.015853317956289</v>
      </c>
      <c r="M25" s="1">
        <f>'[1]Qc, Winter, S1'!M25*Main!$B$8</f>
        <v>8.4798158317188452</v>
      </c>
      <c r="N25" s="1">
        <f>'[1]Qc, Winter, S1'!N25*Main!$B$8</f>
        <v>8.8251745517867715</v>
      </c>
      <c r="O25" s="1">
        <f>'[1]Qc, Winter, S1'!O25*Main!$B$8</f>
        <v>9.2296636787507396</v>
      </c>
      <c r="P25" s="1">
        <f>'[1]Qc, Winter, S1'!P25*Main!$B$8</f>
        <v>4.7918367653130556</v>
      </c>
      <c r="Q25" s="1">
        <f>'[1]Qc, Winter, S1'!Q25*Main!$B$8</f>
        <v>-2.6325845038393387</v>
      </c>
      <c r="R25" s="1">
        <f>'[1]Qc, Winter, S1'!R25*Main!$B$8</f>
        <v>-4.8594505372120498</v>
      </c>
      <c r="S25" s="1">
        <f>'[1]Qc, Winter, S1'!S25*Main!$B$8</f>
        <v>6.8757117324424106</v>
      </c>
      <c r="T25" s="1">
        <f>'[1]Qc, Winter, S1'!T25*Main!$B$8</f>
        <v>9.8097260664353243</v>
      </c>
      <c r="U25" s="1">
        <f>'[1]Qc, Winter, S1'!U25*Main!$B$8</f>
        <v>7.2789833197578293</v>
      </c>
      <c r="V25" s="1">
        <f>'[1]Qc, Winter, S1'!V25*Main!$B$8</f>
        <v>5.3149924786473726</v>
      </c>
      <c r="W25" s="1">
        <f>'[1]Qc, Winter, S1'!W25*Main!$B$8</f>
        <v>2.3878690010189021</v>
      </c>
      <c r="X25" s="1">
        <f>'[1]Qc, Winter, S1'!X25*Main!$B$8</f>
        <v>-7.6559445274660387</v>
      </c>
      <c r="Y25" s="1">
        <f>'[1]Qc,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B52E-5A33-49E9-8167-D90550260A7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0.67999020717660963</v>
      </c>
      <c r="C2" s="1">
        <f>'[1]Qc, Winter, S1'!C2*Main!$B$8</f>
        <v>0.77719153870348512</v>
      </c>
      <c r="D2" s="1">
        <f>'[1]Qc, Winter, S1'!D2*Main!$B$8</f>
        <v>1.730751301757236</v>
      </c>
      <c r="E2" s="1">
        <f>'[1]Qc, Winter, S1'!E2*Main!$B$8</f>
        <v>0.75411721327525105</v>
      </c>
      <c r="F2" s="1">
        <f>'[1]Qc, Winter, S1'!F2*Main!$B$8</f>
        <v>0.66664662401063224</v>
      </c>
      <c r="G2" s="1">
        <f>'[1]Qc, Winter, S1'!G2*Main!$B$8</f>
        <v>0.78115800897814547</v>
      </c>
      <c r="H2" s="1">
        <f>'[1]Qc, Winter, S1'!H2*Main!$B$8</f>
        <v>0.83717398022740708</v>
      </c>
      <c r="I2" s="1">
        <f>'[1]Qc, Winter, S1'!I2*Main!$B$8</f>
        <v>0.81497687990253986</v>
      </c>
      <c r="J2" s="1">
        <f>'[1]Qc, Winter, S1'!J2*Main!$B$8</f>
        <v>0.55620348614884829</v>
      </c>
      <c r="K2" s="1">
        <f>'[1]Qc, Winter, S1'!K2*Main!$B$8</f>
        <v>2.2794326782634382</v>
      </c>
      <c r="L2" s="1">
        <f>'[1]Qc, Winter, S1'!L2*Main!$B$8</f>
        <v>0.20801485324867103</v>
      </c>
      <c r="M2" s="1">
        <f>'[1]Qc, Winter, S1'!M2*Main!$B$8</f>
        <v>1.2420666084170113</v>
      </c>
      <c r="N2" s="1">
        <f>'[1]Qc, Winter, S1'!N2*Main!$B$8</f>
        <v>0.45989205165386898</v>
      </c>
      <c r="O2" s="1">
        <f>'[1]Qc, Winter, S1'!O2*Main!$B$8</f>
        <v>0.578435913186651</v>
      </c>
      <c r="P2" s="1">
        <f>'[1]Qc, Winter, S1'!P2*Main!$B$8</f>
        <v>0.85421293337271109</v>
      </c>
      <c r="Q2" s="1">
        <f>'[1]Qc, Winter, S1'!Q2*Main!$B$8</f>
        <v>1.0744864529828708</v>
      </c>
      <c r="R2" s="1">
        <f>'[1]Qc, Winter, S1'!R2*Main!$B$8</f>
        <v>0.36519684119905493</v>
      </c>
      <c r="S2" s="1">
        <f>'[1]Qc, Winter, S1'!S2*Main!$B$8</f>
        <v>1.5480411736857653</v>
      </c>
      <c r="T2" s="1">
        <f>'[1]Qc, Winter, S1'!T2*Main!$B$8</f>
        <v>1.3108979069108093</v>
      </c>
      <c r="U2" s="1">
        <f>'[1]Qc, Winter, S1'!U2*Main!$B$8</f>
        <v>0.51933374808033084</v>
      </c>
      <c r="V2" s="1">
        <f>'[1]Qc, Winter, S1'!V2*Main!$B$8</f>
        <v>2.2234825827672773</v>
      </c>
      <c r="W2" s="1">
        <f>'[1]Qc, Winter, S1'!W2*Main!$B$8</f>
        <v>1.1460583701269937</v>
      </c>
      <c r="X2" s="1">
        <f>'[1]Qc, Winter, S1'!X2*Main!$B$8</f>
        <v>1.1276099219285294</v>
      </c>
      <c r="Y2" s="1">
        <f>'[1]Qc, Winter, S1'!Y2*Main!$B$8</f>
        <v>0.48064844540756063</v>
      </c>
    </row>
    <row r="3" spans="1:25" x14ac:dyDescent="0.25">
      <c r="A3">
        <v>2</v>
      </c>
      <c r="B3" s="1">
        <f>'[1]Qc, Winter, S1'!B3*Main!$B$8</f>
        <v>-4.5326852141907858</v>
      </c>
      <c r="C3" s="1">
        <f>'[1]Qc, Winter, S1'!C3*Main!$B$8</f>
        <v>-4.9264063837566461</v>
      </c>
      <c r="D3" s="1">
        <f>'[1]Qc, Winter, S1'!D3*Main!$B$8</f>
        <v>-5.3064199793709399</v>
      </c>
      <c r="E3" s="1">
        <f>'[1]Qc, Winter, S1'!E3*Main!$B$8</f>
        <v>-5.2677906022297698</v>
      </c>
      <c r="F3" s="1">
        <f>'[1]Qc, Winter, S1'!F3*Main!$B$8</f>
        <v>-5.4524015783225046</v>
      </c>
      <c r="G3" s="1">
        <f>'[1]Qc, Winter, S1'!G3*Main!$B$8</f>
        <v>-4.8536637638216185</v>
      </c>
      <c r="H3" s="1">
        <f>'[1]Qc, Winter, S1'!H3*Main!$B$8</f>
        <v>-3.6144534009155351</v>
      </c>
      <c r="I3" s="1">
        <f>'[1]Qc, Winter, S1'!I3*Main!$B$8</f>
        <v>-1.4877809385558183</v>
      </c>
      <c r="J3" s="1">
        <f>'[1]Qc, Winter, S1'!J3*Main!$B$8</f>
        <v>-0.43814292994684001</v>
      </c>
      <c r="K3" s="1">
        <f>'[1]Qc, Winter, S1'!K3*Main!$B$8</f>
        <v>-6.8540170481393992E-2</v>
      </c>
      <c r="L3" s="1">
        <f>'[1]Qc, Winter, S1'!L3*Main!$B$8</f>
        <v>-0.61531457675723578</v>
      </c>
      <c r="M3" s="1">
        <f>'[1]Qc, Winter, S1'!M3*Main!$B$8</f>
        <v>-0.4523673279976374</v>
      </c>
      <c r="N3" s="1">
        <f>'[1]Qc, Winter, S1'!N3*Main!$B$8</f>
        <v>-0.62613795059066757</v>
      </c>
      <c r="O3" s="1">
        <f>'[1]Qc, Winter, S1'!O3*Main!$B$8</f>
        <v>-0.6316283418340225</v>
      </c>
      <c r="P3" s="1">
        <f>'[1]Qc, Winter, S1'!P3*Main!$B$8</f>
        <v>-1.5967742876993505</v>
      </c>
      <c r="Q3" s="1">
        <f>'[1]Qc, Winter, S1'!Q3*Main!$B$8</f>
        <v>-2.2996063721647966</v>
      </c>
      <c r="R3" s="1">
        <f>'[1]Qc, Winter, S1'!R3*Main!$B$8</f>
        <v>-2.0450798758860014</v>
      </c>
      <c r="S3" s="1">
        <f>'[1]Qc, Winter, S1'!S3*Main!$B$8</f>
        <v>-0.69809367737743666</v>
      </c>
      <c r="T3" s="1">
        <f>'[1]Qc, Winter, S1'!T3*Main!$B$8</f>
        <v>-1.0154759774217368</v>
      </c>
      <c r="U3" s="1">
        <f>'[1]Qc, Winter, S1'!U3*Main!$B$8</f>
        <v>-1.2765018350265802</v>
      </c>
      <c r="V3" s="1">
        <f>'[1]Qc, Winter, S1'!V3*Main!$B$8</f>
        <v>-2.0051581708948616</v>
      </c>
      <c r="W3" s="1">
        <f>'[1]Qc, Winter, S1'!W3*Main!$B$8</f>
        <v>-2.6028255256202013</v>
      </c>
      <c r="X3" s="1">
        <f>'[1]Qc, Winter, S1'!X3*Main!$B$8</f>
        <v>-3.4920444543266398</v>
      </c>
      <c r="Y3" s="1">
        <f>'[1]Qc, Winter, S1'!Y3*Main!$B$8</f>
        <v>-3.9305930915829896</v>
      </c>
    </row>
    <row r="4" spans="1:25" x14ac:dyDescent="0.25">
      <c r="A4">
        <v>3</v>
      </c>
      <c r="B4" s="1">
        <f>'[1]Qc, Winter, S1'!B4*Main!$B$8</f>
        <v>4.7346499770525705</v>
      </c>
      <c r="C4" s="1">
        <f>'[1]Qc, Winter, S1'!C4*Main!$B$8</f>
        <v>5.8648809387477856</v>
      </c>
      <c r="D4" s="1">
        <f>'[1]Qc, Winter, S1'!D4*Main!$B$8</f>
        <v>5.8648809387477856</v>
      </c>
      <c r="E4" s="1">
        <f>'[1]Qc, Winter, S1'!E4*Main!$B$8</f>
        <v>5.8648809387477856</v>
      </c>
      <c r="F4" s="1">
        <f>'[1]Qc, Winter, S1'!F4*Main!$B$8</f>
        <v>5.8648809387477856</v>
      </c>
      <c r="G4" s="1">
        <f>'[1]Qc, Winter, S1'!G4*Main!$B$8</f>
        <v>4.7520387772445369</v>
      </c>
      <c r="H4" s="1">
        <f>'[1]Qc, Winter, S1'!H4*Main!$B$8</f>
        <v>2.1554070768606031</v>
      </c>
      <c r="I4" s="1">
        <f>'[1]Qc, Winter, S1'!I4*Main!$B$8</f>
        <v>0.27748632073242768</v>
      </c>
      <c r="J4" s="1">
        <f>'[1]Qc, Winter, S1'!J4*Main!$B$8</f>
        <v>-1.623617018842292</v>
      </c>
      <c r="K4" s="1">
        <f>'[1]Qc, Winter, S1'!K4*Main!$B$8</f>
        <v>-1.623617018842292</v>
      </c>
      <c r="L4" s="1">
        <f>'[1]Qc, Winter, S1'!L4*Main!$B$8</f>
        <v>-0.13982747017129357</v>
      </c>
      <c r="M4" s="1">
        <f>'[1]Qc, Winter, S1'!M4*Main!$B$8</f>
        <v>-1.6931722196101597</v>
      </c>
      <c r="N4" s="1">
        <f>'[1]Qc, Winter, S1'!N4*Main!$B$8</f>
        <v>-1.6931722196101597</v>
      </c>
      <c r="O4" s="1">
        <f>'[1]Qc, Winter, S1'!O4*Main!$B$8</f>
        <v>-1.3106322989810988</v>
      </c>
      <c r="P4" s="1">
        <f>'[1]Qc, Winter, S1'!P4*Main!$B$8</f>
        <v>-0.16301253709391614</v>
      </c>
      <c r="Q4" s="1">
        <f>'[1]Qc, Winter, S1'!Q4*Main!$B$8</f>
        <v>0.984603494683993</v>
      </c>
      <c r="R4" s="1">
        <f>'[1]Qc, Winter, S1'!R4*Main!$B$8</f>
        <v>1.3671421719432961</v>
      </c>
      <c r="S4" s="1">
        <f>'[1]Qc, Winter, S1'!S4*Main!$B$8</f>
        <v>1.3671421719432961</v>
      </c>
      <c r="T4" s="1">
        <f>'[1]Qc, Winter, S1'!T4*Main!$B$8</f>
        <v>1.3671421719432961</v>
      </c>
      <c r="U4" s="1">
        <f>'[1]Qc, Winter, S1'!U4*Main!$B$8</f>
        <v>1.3671421719432961</v>
      </c>
      <c r="V4" s="1">
        <f>'[1]Qc, Winter, S1'!V4*Main!$B$8</f>
        <v>1.3671421719432961</v>
      </c>
      <c r="W4" s="1">
        <f>'[1]Qc, Winter, S1'!W4*Main!$B$8</f>
        <v>2.8509317075605436</v>
      </c>
      <c r="X4" s="1">
        <f>'[1]Qc, Winter, S1'!X4*Main!$B$8</f>
        <v>4.3579063231541646</v>
      </c>
      <c r="Y4" s="1">
        <f>'[1]Qc, Winter, S1'!Y4*Main!$B$8</f>
        <v>4.3579063231541646</v>
      </c>
    </row>
    <row r="5" spans="1:25" x14ac:dyDescent="0.25">
      <c r="A5">
        <v>4</v>
      </c>
      <c r="B5" s="1">
        <f>'[1]Qc, Winter, S1'!B5*Main!$B$8</f>
        <v>10.024365727554638</v>
      </c>
      <c r="C5" s="1">
        <f>'[1]Qc, Winter, S1'!C5*Main!$B$8</f>
        <v>7.7325203519344381</v>
      </c>
      <c r="D5" s="1">
        <f>'[1]Qc, Winter, S1'!D5*Main!$B$8</f>
        <v>6.6194331388954533</v>
      </c>
      <c r="E5" s="1">
        <f>'[1]Qc, Winter, S1'!E5*Main!$B$8</f>
        <v>6.4775552345097482</v>
      </c>
      <c r="F5" s="1">
        <f>'[1]Qc, Winter, S1'!F5*Main!$B$8</f>
        <v>7.3621351669669233</v>
      </c>
      <c r="G5" s="1">
        <f>'[1]Qc, Winter, S1'!G5*Main!$B$8</f>
        <v>9.1411052649586555</v>
      </c>
      <c r="H5" s="1">
        <f>'[1]Qc, Winter, S1'!H5*Main!$B$8</f>
        <v>14.182499740342589</v>
      </c>
      <c r="I5" s="1">
        <f>'[1]Qc, Winter, S1'!I5*Main!$B$8</f>
        <v>17.314118463467221</v>
      </c>
      <c r="J5" s="1">
        <f>'[1]Qc, Winter, S1'!J5*Main!$B$8</f>
        <v>20.004011472002365</v>
      </c>
      <c r="K5" s="1">
        <f>'[1]Qc, Winter, S1'!K5*Main!$B$8</f>
        <v>22.028097620629065</v>
      </c>
      <c r="L5" s="1">
        <f>'[1]Qc, Winter, S1'!L5*Main!$B$8</f>
        <v>22.213997873257536</v>
      </c>
      <c r="M5" s="1">
        <f>'[1]Qc, Winter, S1'!M5*Main!$B$8</f>
        <v>21.815682909317783</v>
      </c>
      <c r="N5" s="1">
        <f>'[1]Qc, Winter, S1'!N5*Main!$B$8</f>
        <v>21.908594771825165</v>
      </c>
      <c r="O5" s="1">
        <f>'[1]Qc, Winter, S1'!O5*Main!$B$8</f>
        <v>21.685030160159485</v>
      </c>
      <c r="P5" s="1">
        <f>'[1]Qc, Winter, S1'!P5*Main!$B$8</f>
        <v>19.562400284494984</v>
      </c>
      <c r="Q5" s="1">
        <f>'[1]Qc, Winter, S1'!Q5*Main!$B$8</f>
        <v>18.586036885115181</v>
      </c>
      <c r="R5" s="1">
        <f>'[1]Qc, Winter, S1'!R5*Main!$B$8</f>
        <v>19.180846613895454</v>
      </c>
      <c r="S5" s="1">
        <f>'[1]Qc, Winter, S1'!S5*Main!$B$8</f>
        <v>26.142630102200243</v>
      </c>
      <c r="T5" s="1">
        <f>'[1]Qc, Winter, S1'!T5*Main!$B$8</f>
        <v>26.104678932678681</v>
      </c>
      <c r="U5" s="1">
        <f>'[1]Qc, Winter, S1'!U5*Main!$B$8</f>
        <v>25.308086912891316</v>
      </c>
      <c r="V5" s="1">
        <f>'[1]Qc, Winter, S1'!V5*Main!$B$8</f>
        <v>23.425304084967514</v>
      </c>
      <c r="W5" s="1">
        <f>'[1]Qc, Winter, S1'!W5*Main!$B$8</f>
        <v>20.832903281423512</v>
      </c>
      <c r="X5" s="1">
        <f>'[1]Qc, Winter, S1'!X5*Main!$B$8</f>
        <v>16.991800060543415</v>
      </c>
      <c r="Y5" s="1">
        <f>'[1]Qc, Winter, S1'!Y5*Main!$B$8</f>
        <v>13.035984045112228</v>
      </c>
    </row>
    <row r="6" spans="1:25" x14ac:dyDescent="0.25">
      <c r="A6">
        <v>5</v>
      </c>
      <c r="B6" s="1">
        <f>'[1]Qc, Winter, S1'!B6*Main!$B$8</f>
        <v>0.47149446354105146</v>
      </c>
      <c r="C6" s="1">
        <f>'[1]Qc, Winter, S1'!C6*Main!$B$8</f>
        <v>3.1948059583579443E-2</v>
      </c>
      <c r="D6" s="1">
        <f>'[1]Qc, Winter, S1'!D6*Main!$B$8</f>
        <v>-0.59696231838452452</v>
      </c>
      <c r="E6" s="1">
        <f>'[1]Qc, Winter, S1'!E6*Main!$B$8</f>
        <v>-0.91396320741287673</v>
      </c>
      <c r="F6" s="1">
        <f>'[1]Qc, Winter, S1'!F6*Main!$B$8</f>
        <v>-0.68507640534554048</v>
      </c>
      <c r="G6" s="1">
        <f>'[1]Qc, Winter, S1'!G6*Main!$B$8</f>
        <v>0.79539755590667482</v>
      </c>
      <c r="H6" s="1">
        <f>'[1]Qc, Winter, S1'!H6*Main!$B$8</f>
        <v>2.408886665593621</v>
      </c>
      <c r="I6" s="1">
        <f>'[1]Qc, Winter, S1'!I6*Main!$B$8</f>
        <v>2.7403779000000004</v>
      </c>
      <c r="J6" s="1">
        <f>'[1]Qc, Winter, S1'!J6*Main!$B$8</f>
        <v>2.1852983156822212</v>
      </c>
      <c r="K6" s="1">
        <f>'[1]Qc, Winter, S1'!K6*Main!$B$8</f>
        <v>1.2115741497341999</v>
      </c>
      <c r="L6" s="1">
        <f>'[1]Qc, Winter, S1'!L6*Main!$B$8</f>
        <v>0.34729997923803901</v>
      </c>
      <c r="M6" s="1">
        <f>'[1]Qc, Winter, S1'!M6*Main!$B$8</f>
        <v>0.41154890212640305</v>
      </c>
      <c r="N6" s="1">
        <f>'[1]Qc, Winter, S1'!N6*Main!$B$8</f>
        <v>0.64846682852923809</v>
      </c>
      <c r="O6" s="1">
        <f>'[1]Qc, Winter, S1'!O6*Main!$B$8</f>
        <v>0.32320660296810405</v>
      </c>
      <c r="P6" s="1">
        <f>'[1]Qc, Winter, S1'!P6*Main!$B$8</f>
        <v>0.55316864248375686</v>
      </c>
      <c r="Q6" s="1">
        <f>'[1]Qc, Winter, S1'!Q6*Main!$B$8</f>
        <v>0.3957719823390432</v>
      </c>
      <c r="R6" s="1">
        <f>'[1]Qc, Winter, S1'!R6*Main!$B$8</f>
        <v>0.38774087758417003</v>
      </c>
      <c r="S6" s="1">
        <f>'[1]Qc, Winter, S1'!S6*Main!$B$8</f>
        <v>0.45714273594211458</v>
      </c>
      <c r="T6" s="1">
        <f>'[1]Qc, Winter, S1'!T6*Main!$B$8</f>
        <v>0.46918936370348507</v>
      </c>
      <c r="U6" s="1">
        <f>'[1]Qc, Winter, S1'!U6*Main!$B$8</f>
        <v>0.5816250293414057</v>
      </c>
      <c r="V6" s="1">
        <f>'[1]Qc, Winter, S1'!V6*Main!$B$8</f>
        <v>0.62178058901358535</v>
      </c>
      <c r="W6" s="1">
        <f>'[1]Qc, Winter, S1'!W6*Main!$B$8</f>
        <v>0.73367828021264025</v>
      </c>
      <c r="X6" s="1">
        <f>'[1]Qc, Winter, S1'!X6*Main!$B$8</f>
        <v>0.64579787823390444</v>
      </c>
      <c r="Y6" s="1">
        <f>'[1]Qc, Winter, S1'!Y6*Main!$B$8</f>
        <v>-7.4168784627879514E-2</v>
      </c>
    </row>
    <row r="7" spans="1:25" x14ac:dyDescent="0.25">
      <c r="A7">
        <v>8</v>
      </c>
      <c r="B7" s="1">
        <f>'[1]Qc, Winter, S1'!B7*Main!$B$8</f>
        <v>129.28321564365032</v>
      </c>
      <c r="C7" s="1">
        <f>'[1]Qc, Winter, S1'!C7*Main!$B$8</f>
        <v>129.74761414376846</v>
      </c>
      <c r="D7" s="1">
        <f>'[1]Qc, Winter, S1'!D7*Main!$B$8</f>
        <v>130.31386808790612</v>
      </c>
      <c r="E7" s="1">
        <f>'[1]Qc, Winter, S1'!E7*Main!$B$8</f>
        <v>130.27493499893683</v>
      </c>
      <c r="F7" s="1">
        <f>'[1]Qc, Winter, S1'!F7*Main!$B$8</f>
        <v>129.69819399453633</v>
      </c>
      <c r="G7" s="1">
        <f>'[1]Qc, Winter, S1'!G7*Main!$B$8</f>
        <v>128.6731560696397</v>
      </c>
      <c r="H7" s="1">
        <f>'[1]Qc, Winter, S1'!H7*Main!$B$8</f>
        <v>125.6882056021264</v>
      </c>
      <c r="I7" s="1">
        <f>'[1]Qc, Winter, S1'!I7*Main!$B$8</f>
        <v>123.37793014493505</v>
      </c>
      <c r="J7" s="1">
        <f>'[1]Qc, Winter, S1'!J7*Main!$B$8</f>
        <v>122.41583947511815</v>
      </c>
      <c r="K7" s="1">
        <f>'[1]Qc, Winter, S1'!K7*Main!$B$8</f>
        <v>92.909552003292987</v>
      </c>
      <c r="L7" s="1">
        <f>'[1]Qc, Winter, S1'!L7*Main!$B$8</f>
        <v>63.795619267040756</v>
      </c>
      <c r="M7" s="1">
        <f>'[1]Qc, Winter, S1'!M7*Main!$B$8</f>
        <v>63.417564729385724</v>
      </c>
      <c r="N7" s="1">
        <f>'[1]Qc, Winter, S1'!N7*Main!$B$8</f>
        <v>63.82337561714413</v>
      </c>
      <c r="O7" s="1">
        <f>'[1]Qc, Winter, S1'!O7*Main!$B$8</f>
        <v>64.122990081763149</v>
      </c>
      <c r="P7" s="1">
        <f>'[1]Qc, Winter, S1'!P7*Main!$B$8</f>
        <v>64.484422671603667</v>
      </c>
      <c r="Q7" s="1">
        <f>'[1]Qc, Winter, S1'!Q7*Main!$B$8</f>
        <v>97.200432769610174</v>
      </c>
      <c r="R7" s="1">
        <f>'[1]Qc, Winter, S1'!R7*Main!$B$8</f>
        <v>124.01696359238041</v>
      </c>
      <c r="S7" s="1">
        <f>'[1]Qc, Winter, S1'!S7*Main!$B$8</f>
        <v>121.91445491822211</v>
      </c>
      <c r="T7" s="1">
        <f>'[1]Qc, Winter, S1'!T7*Main!$B$8</f>
        <v>122.08053240745718</v>
      </c>
      <c r="U7" s="1">
        <f>'[1]Qc, Winter, S1'!U7*Main!$B$8</f>
        <v>122.38894958077378</v>
      </c>
      <c r="V7" s="1">
        <f>'[1]Qc, Winter, S1'!V7*Main!$B$8</f>
        <v>123.6297913883934</v>
      </c>
      <c r="W7" s="1">
        <f>'[1]Qc, Winter, S1'!W7*Main!$B$8</f>
        <v>124.6311612249557</v>
      </c>
      <c r="X7" s="1">
        <f>'[1]Qc, Winter, S1'!X7*Main!$B$8</f>
        <v>126.08126121642056</v>
      </c>
      <c r="Y7" s="1">
        <f>'[1]Qc, Winter, S1'!Y7*Main!$B$8</f>
        <v>127.82035540197873</v>
      </c>
    </row>
    <row r="8" spans="1:25" x14ac:dyDescent="0.25">
      <c r="A8">
        <v>9</v>
      </c>
      <c r="B8" s="1">
        <f>'[1]Qc, Winter, S1'!B8*Main!$B$8</f>
        <v>17.258632386385116</v>
      </c>
      <c r="C8" s="1">
        <f>'[1]Qc, Winter, S1'!C8*Main!$B$8</f>
        <v>16.917225291213793</v>
      </c>
      <c r="D8" s="1">
        <f>'[1]Qc, Winter, S1'!D8*Main!$B$8</f>
        <v>17.377565403071475</v>
      </c>
      <c r="E8" s="1">
        <f>'[1]Qc, Winter, S1'!E8*Main!$B$8</f>
        <v>16.969692962566452</v>
      </c>
      <c r="F8" s="1">
        <f>'[1]Qc, Winter, S1'!F8*Main!$B$8</f>
        <v>15.038770476772006</v>
      </c>
      <c r="G8" s="1">
        <f>'[1]Qc, Winter, S1'!G8*Main!$B$8</f>
        <v>13.103976336621384</v>
      </c>
      <c r="H8" s="1">
        <f>'[1]Qc, Winter, S1'!H8*Main!$B$8</f>
        <v>5.6212198754873022</v>
      </c>
      <c r="I8" s="1">
        <f>'[1]Qc, Winter, S1'!I8*Main!$B$8</f>
        <v>3.4978030642498528</v>
      </c>
      <c r="J8" s="1">
        <f>'[1]Qc, Winter, S1'!J8*Main!$B$8</f>
        <v>6.7558926467365641</v>
      </c>
      <c r="K8" s="1">
        <f>'[1]Qc, Winter, S1'!K8*Main!$B$8</f>
        <v>4.1407479865180159</v>
      </c>
      <c r="L8" s="1">
        <f>'[1]Qc, Winter, S1'!L8*Main!$B$8</f>
        <v>2.8520670673213231</v>
      </c>
      <c r="M8" s="1">
        <f>'[1]Qc, Winter, S1'!M8*Main!$B$8</f>
        <v>-3.8229118924099237</v>
      </c>
      <c r="N8" s="1">
        <f>'[1]Qc, Winter, S1'!N8*Main!$B$8</f>
        <v>2.8933455465298286</v>
      </c>
      <c r="O8" s="1">
        <f>'[1]Qc, Winter, S1'!O8*Main!$B$8</f>
        <v>4.7466072682073257</v>
      </c>
      <c r="P8" s="1">
        <f>'[1]Qc, Winter, S1'!P8*Main!$B$8</f>
        <v>7.4472032852037815</v>
      </c>
      <c r="Q8" s="1">
        <f>'[1]Qc, Winter, S1'!Q8*Main!$B$8</f>
        <v>9.6306854097017141</v>
      </c>
      <c r="R8" s="1">
        <f>'[1]Qc, Winter, S1'!R8*Main!$B$8</f>
        <v>10.323625626196103</v>
      </c>
      <c r="S8" s="1">
        <f>'[1]Qc, Winter, S1'!S8*Main!$B$8</f>
        <v>6.098259112197284</v>
      </c>
      <c r="T8" s="1">
        <f>'[1]Qc, Winter, S1'!T8*Main!$B$8</f>
        <v>5.9800244777023046</v>
      </c>
      <c r="U8" s="1">
        <f>'[1]Qc, Winter, S1'!U8*Main!$B$8</f>
        <v>8.1761000385262861</v>
      </c>
      <c r="V8" s="1">
        <f>'[1]Qc, Winter, S1'!V8*Main!$B$8</f>
        <v>11.387733577170703</v>
      </c>
      <c r="W8" s="1">
        <f>'[1]Qc, Winter, S1'!W8*Main!$B$8</f>
        <v>13.767482081349677</v>
      </c>
      <c r="X8" s="1">
        <f>'[1]Qc, Winter, S1'!X8*Main!$B$8</f>
        <v>13.912300359406382</v>
      </c>
      <c r="Y8" s="1">
        <f>'[1]Qc, Winter, S1'!Y8*Main!$B$8</f>
        <v>14.542649365135855</v>
      </c>
    </row>
    <row r="9" spans="1:25" x14ac:dyDescent="0.25">
      <c r="A9">
        <v>10</v>
      </c>
      <c r="B9" s="1">
        <f>'[1]Qc, Winter, S1'!B9*Main!$B$8</f>
        <v>-19.353480538718255</v>
      </c>
      <c r="C9" s="1">
        <f>'[1]Qc, Winter, S1'!C9*Main!$B$8</f>
        <v>-20.832201462832256</v>
      </c>
      <c r="D9" s="1">
        <f>'[1]Qc, Winter, S1'!D9*Main!$B$8</f>
        <v>-21.003403587005316</v>
      </c>
      <c r="E9" s="1">
        <f>'[1]Qc, Winter, S1'!E9*Main!$B$8</f>
        <v>-21.053922362743656</v>
      </c>
      <c r="F9" s="1">
        <f>'[1]Qc, Winter, S1'!F9*Main!$B$8</f>
        <v>-20.815361664235088</v>
      </c>
      <c r="G9" s="1">
        <f>'[1]Qc, Winter, S1'!G9*Main!$B$8</f>
        <v>-19.920970669787366</v>
      </c>
      <c r="H9" s="1">
        <f>'[1]Qc, Winter, S1'!H9*Main!$B$8</f>
        <v>-11.47558293406675</v>
      </c>
      <c r="I9" s="1">
        <f>'[1]Qc, Winter, S1'!I9*Main!$B$8</f>
        <v>-3.531376214633787</v>
      </c>
      <c r="J9" s="1">
        <f>'[1]Qc, Winter, S1'!J9*Main!$B$8</f>
        <v>0.11655463309214407</v>
      </c>
      <c r="K9" s="1">
        <f>'[1]Qc, Winter, S1'!K9*Main!$B$8</f>
        <v>1.684593281571175</v>
      </c>
      <c r="L9" s="1">
        <f>'[1]Qc, Winter, S1'!L9*Main!$B$8</f>
        <v>8.8389025059067081E-2</v>
      </c>
      <c r="M9" s="1">
        <f>'[1]Qc, Winter, S1'!M9*Main!$B$8</f>
        <v>-0.74804147879503824</v>
      </c>
      <c r="N9" s="1">
        <f>'[1]Qc, Winter, S1'!N9*Main!$B$8</f>
        <v>-1.5086294004134668</v>
      </c>
      <c r="O9" s="1">
        <f>'[1]Qc, Winter, S1'!O9*Main!$B$8</f>
        <v>-1.1564660374778493</v>
      </c>
      <c r="P9" s="1">
        <f>'[1]Qc, Winter, S1'!P9*Main!$B$8</f>
        <v>-4.0710265951860611</v>
      </c>
      <c r="Q9" s="1">
        <f>'[1]Qc, Winter, S1'!Q9*Main!$B$8</f>
        <v>-7.4100317378913179</v>
      </c>
      <c r="R9" s="1">
        <f>'[1]Qc, Winter, S1'!R9*Main!$B$8</f>
        <v>-7.4673342933402251</v>
      </c>
      <c r="S9" s="1">
        <f>'[1]Qc, Winter, S1'!S9*Main!$B$8</f>
        <v>-0.85929905321913835</v>
      </c>
      <c r="T9" s="1">
        <f>'[1]Qc, Winter, S1'!T9*Main!$B$8</f>
        <v>-1.1993557411399889</v>
      </c>
      <c r="U9" s="1">
        <f>'[1]Qc, Winter, S1'!U9*Main!$B$8</f>
        <v>-1.5577208986266988</v>
      </c>
      <c r="V9" s="1">
        <f>'[1]Qc, Winter, S1'!V9*Main!$B$8</f>
        <v>-3.6190656141317197</v>
      </c>
      <c r="W9" s="1">
        <f>'[1]Qc, Winter, S1'!W9*Main!$B$8</f>
        <v>-7.3598329030567058</v>
      </c>
      <c r="X9" s="1">
        <f>'[1]Qc, Winter, S1'!X9*Main!$B$8</f>
        <v>-11.177501573730066</v>
      </c>
      <c r="Y9" s="1">
        <f>'[1]Qc, Winter, S1'!Y9*Main!$B$8</f>
        <v>-13.559262143886594</v>
      </c>
    </row>
    <row r="10" spans="1:25" x14ac:dyDescent="0.25">
      <c r="A10">
        <v>12</v>
      </c>
      <c r="B10" s="1">
        <f>'[1]Qc, Winter, S1'!B10*Main!$B$8</f>
        <v>-41.994860932855879</v>
      </c>
      <c r="C10" s="1">
        <f>'[1]Qc, Winter, S1'!C10*Main!$B$8</f>
        <v>-48.426889152436509</v>
      </c>
      <c r="D10" s="1">
        <f>'[1]Qc, Winter, S1'!D10*Main!$B$8</f>
        <v>-45.8674762702599</v>
      </c>
      <c r="E10" s="1">
        <f>'[1]Qc, Winter, S1'!E10*Main!$B$8</f>
        <v>-47.489066563762563</v>
      </c>
      <c r="F10" s="1">
        <f>'[1]Qc, Winter, S1'!F10*Main!$B$8</f>
        <v>-47.516357156039582</v>
      </c>
      <c r="G10" s="1">
        <f>'[1]Qc, Winter, S1'!G10*Main!$B$8</f>
        <v>-46.62197953515949</v>
      </c>
      <c r="H10" s="1">
        <f>'[1]Qc, Winter, S1'!H10*Main!$B$8</f>
        <v>-20.763184040696991</v>
      </c>
      <c r="I10" s="1">
        <f>'[1]Qc, Winter, S1'!I10*Main!$B$8</f>
        <v>-0.84019373049320745</v>
      </c>
      <c r="J10" s="1">
        <f>'[1]Qc, Winter, S1'!J10*Main!$B$8</f>
        <v>7.2595071106024811</v>
      </c>
      <c r="K10" s="1">
        <f>'[1]Qc, Winter, S1'!K10*Main!$B$8</f>
        <v>16.885581743000593</v>
      </c>
      <c r="L10" s="1">
        <f>'[1]Qc, Winter, S1'!L10*Main!$B$8</f>
        <v>21.075766042557596</v>
      </c>
      <c r="M10" s="1">
        <f>'[1]Qc, Winter, S1'!M10*Main!$B$8</f>
        <v>19.644910771559367</v>
      </c>
      <c r="N10" s="1">
        <f>'[1]Qc, Winter, S1'!N10*Main!$B$8</f>
        <v>24.553664049305969</v>
      </c>
      <c r="O10" s="1">
        <f>'[1]Qc, Winter, S1'!O10*Main!$B$8</f>
        <v>17.671395414604255</v>
      </c>
      <c r="P10" s="1">
        <f>'[1]Qc, Winter, S1'!P10*Main!$B$8</f>
        <v>16.80218944243946</v>
      </c>
      <c r="Q10" s="1">
        <f>'[1]Qc, Winter, S1'!Q10*Main!$B$8</f>
        <v>3.8623863138954531</v>
      </c>
      <c r="R10" s="1">
        <f>'[1]Qc, Winter, S1'!R10*Main!$B$8</f>
        <v>1.1392994871825162</v>
      </c>
      <c r="S10" s="1">
        <f>'[1]Qc, Winter, S1'!S10*Main!$B$8</f>
        <v>26.695370369536331</v>
      </c>
      <c r="T10" s="1">
        <f>'[1]Qc, Winter, S1'!T10*Main!$B$8</f>
        <v>27.862317566981694</v>
      </c>
      <c r="U10" s="1">
        <f>'[1]Qc, Winter, S1'!U10*Main!$B$8</f>
        <v>29.539584179666278</v>
      </c>
      <c r="V10" s="1">
        <f>'[1]Qc, Winter, S1'!V10*Main!$B$8</f>
        <v>16.076600728204376</v>
      </c>
      <c r="W10" s="1">
        <f>'[1]Qc, Winter, S1'!W10*Main!$B$8</f>
        <v>1.2089537267572357</v>
      </c>
      <c r="X10" s="1">
        <f>'[1]Qc, Winter, S1'!X10*Main!$B$8</f>
        <v>-8.5379845165829895</v>
      </c>
      <c r="Y10" s="1">
        <f>'[1]Qc, Winter, S1'!Y10*Main!$B$8</f>
        <v>-13.660731092454226</v>
      </c>
    </row>
    <row r="11" spans="1:25" x14ac:dyDescent="0.25">
      <c r="A11">
        <v>15</v>
      </c>
      <c r="B11" s="1">
        <f>'[1]Qc, Winter, S1'!B11*Main!$B$8</f>
        <v>-4.4508457780271717</v>
      </c>
      <c r="C11" s="1">
        <f>'[1]Qc, Winter, S1'!C11*Main!$B$8</f>
        <v>-4.4508457780271717</v>
      </c>
      <c r="D11" s="1">
        <f>'[1]Qc, Winter, S1'!D11*Main!$B$8</f>
        <v>-4.4508457780271717</v>
      </c>
      <c r="E11" s="1">
        <f>'[1]Qc, Winter, S1'!E11*Main!$B$8</f>
        <v>-4.4508457780271717</v>
      </c>
      <c r="F11" s="1">
        <f>'[1]Qc, Winter, S1'!F11*Main!$B$8</f>
        <v>-4.4508457780271717</v>
      </c>
      <c r="G11" s="1">
        <f>'[1]Qc, Winter, S1'!G11*Main!$B$8</f>
        <v>-4.4508457780271717</v>
      </c>
      <c r="H11" s="1">
        <f>'[1]Qc, Winter, S1'!H11*Main!$B$8</f>
        <v>-4.3019305215593633</v>
      </c>
      <c r="I11" s="1">
        <f>'[1]Qc, Winter, S1'!I11*Main!$B$8</f>
        <v>-3.9315545460129955</v>
      </c>
      <c r="J11" s="1">
        <f>'[1]Qc, Winter, S1'!J11*Main!$B$8</f>
        <v>-3.7832766780862377</v>
      </c>
      <c r="K11" s="1">
        <f>'[1]Qc, Winter, S1'!K11*Main!$B$8</f>
        <v>-3.5599037933845254</v>
      </c>
      <c r="L11" s="1">
        <f>'[1]Qc, Winter, S1'!L11*Main!$B$8</f>
        <v>-3.6343614216184292</v>
      </c>
      <c r="M11" s="1">
        <f>'[1]Qc, Winter, S1'!M11*Main!$B$8</f>
        <v>-3.5599037933845254</v>
      </c>
      <c r="N11" s="1">
        <f>'[1]Qc, Winter, S1'!N11*Main!$B$8</f>
        <v>-3.6343614216184292</v>
      </c>
      <c r="O11" s="1">
        <f>'[1]Qc, Winter, S1'!O11*Main!$B$8</f>
        <v>-3.8577343063201424</v>
      </c>
      <c r="P11" s="1">
        <f>'[1]Qc, Winter, S1'!P11*Main!$B$8</f>
        <v>-3.8577343063201424</v>
      </c>
      <c r="Q11" s="1">
        <f>'[1]Qc, Winter, S1'!Q11*Main!$B$8</f>
        <v>-3.8577343063201424</v>
      </c>
      <c r="R11" s="1">
        <f>'[1]Qc, Winter, S1'!R11*Main!$B$8</f>
        <v>-4.0791950253987013</v>
      </c>
      <c r="S11" s="1">
        <f>'[1]Qc, Winter, S1'!S11*Main!$B$8</f>
        <v>-4.1530152650915539</v>
      </c>
      <c r="T11" s="1">
        <f>'[1]Qc, Winter, S1'!T11*Main!$B$8</f>
        <v>-4.1530152650915539</v>
      </c>
      <c r="U11" s="1">
        <f>'[1]Qc, Winter, S1'!U11*Main!$B$8</f>
        <v>-4.1530152650915539</v>
      </c>
      <c r="V11" s="1">
        <f>'[1]Qc, Winter, S1'!V11*Main!$B$8</f>
        <v>-4.1530152650915539</v>
      </c>
      <c r="W11" s="1">
        <f>'[1]Qc, Winter, S1'!W11*Main!$B$8</f>
        <v>-4.2357440271854703</v>
      </c>
      <c r="X11" s="1">
        <f>'[1]Qc, Winter, S1'!X11*Main!$B$8</f>
        <v>-4.4839303134672184</v>
      </c>
      <c r="Y11" s="1">
        <f>'[1]Qc, Winter, S1'!Y11*Main!$B$8</f>
        <v>-4.4839303134672184</v>
      </c>
    </row>
    <row r="12" spans="1:25" x14ac:dyDescent="0.25">
      <c r="A12">
        <v>16</v>
      </c>
      <c r="B12" s="1">
        <f>'[1]Qc, Winter, S1'!B12*Main!$B$8</f>
        <v>2.7765327820437102</v>
      </c>
      <c r="C12" s="1">
        <f>'[1]Qc, Winter, S1'!C12*Main!$B$8</f>
        <v>-1.6930714707619612</v>
      </c>
      <c r="D12" s="1">
        <f>'[1]Qc, Winter, S1'!D12*Main!$B$8</f>
        <v>-2.7112640283520384</v>
      </c>
      <c r="E12" s="1">
        <f>'[1]Qc, Winter, S1'!E12*Main!$B$8</f>
        <v>-1.1891966922622563</v>
      </c>
      <c r="F12" s="1">
        <f>'[1]Qc, Winter, S1'!F12*Main!$B$8</f>
        <v>-1.9437034849379804</v>
      </c>
      <c r="G12" s="1">
        <f>'[1]Qc, Winter, S1'!G12*Main!$B$8</f>
        <v>-0.31590076786769056</v>
      </c>
      <c r="H12" s="1">
        <f>'[1]Qc, Winter, S1'!H12*Main!$B$8</f>
        <v>5.2985174246899005</v>
      </c>
      <c r="I12" s="1">
        <f>'[1]Qc, Winter, S1'!I12*Main!$B$8</f>
        <v>9.5279326639102209</v>
      </c>
      <c r="J12" s="1">
        <f>'[1]Qc, Winter, S1'!J12*Main!$B$8</f>
        <v>10.786314235085648</v>
      </c>
      <c r="K12" s="1">
        <f>'[1]Qc, Winter, S1'!K12*Main!$B$8</f>
        <v>8.9613998818665106</v>
      </c>
      <c r="L12" s="1">
        <f>'[1]Qc, Winter, S1'!L12*Main!$B$8</f>
        <v>9.1049911399881882</v>
      </c>
      <c r="M12" s="1">
        <f>'[1]Qc, Winter, S1'!M12*Main!$B$8</f>
        <v>9.1989781453041957</v>
      </c>
      <c r="N12" s="1">
        <f>'[1]Qc, Winter, S1'!N12*Main!$B$8</f>
        <v>7.9210159480212647</v>
      </c>
      <c r="O12" s="1">
        <f>'[1]Qc, Winter, S1'!O12*Main!$B$8</f>
        <v>7.7552333136444194</v>
      </c>
      <c r="P12" s="1">
        <f>'[1]Qc, Winter, S1'!P12*Main!$B$8</f>
        <v>5.4577731836975785</v>
      </c>
      <c r="Q12" s="1">
        <f>'[1]Qc, Winter, S1'!Q12*Main!$B$8</f>
        <v>5.2032250443000594</v>
      </c>
      <c r="R12" s="1">
        <f>'[1]Qc, Winter, S1'!R12*Main!$B$8</f>
        <v>4.54923213230951</v>
      </c>
      <c r="S12" s="1">
        <f>'[1]Qc, Winter, S1'!S12*Main!$B$8</f>
        <v>6.4289722386296519</v>
      </c>
      <c r="T12" s="1">
        <f>'[1]Qc, Winter, S1'!T12*Main!$B$8</f>
        <v>5.9381512108682823</v>
      </c>
      <c r="U12" s="1">
        <f>'[1]Qc, Winter, S1'!U12*Main!$B$8</f>
        <v>5.0335262847017139</v>
      </c>
      <c r="V12" s="1">
        <f>'[1]Qc, Winter, S1'!V12*Main!$B$8</f>
        <v>4.4474128765505032</v>
      </c>
      <c r="W12" s="1">
        <f>'[1]Qc, Winter, S1'!W12*Main!$B$8</f>
        <v>2.4984878913171888</v>
      </c>
      <c r="X12" s="1">
        <f>'[1]Qc, Winter, S1'!X12*Main!$B$8</f>
        <v>0.80150029533372735</v>
      </c>
      <c r="Y12" s="1">
        <f>'[1]Qc, Winter, S1'!Y12*Main!$B$8</f>
        <v>-1.1826698168930896</v>
      </c>
    </row>
    <row r="13" spans="1:25" x14ac:dyDescent="0.25">
      <c r="A13">
        <v>17</v>
      </c>
      <c r="B13" s="1">
        <f>'[1]Qc, Winter, S1'!B13*Main!$B$8</f>
        <v>-1.8898297255611345</v>
      </c>
      <c r="C13" s="1">
        <f>'[1]Qc, Winter, S1'!C13*Main!$B$8</f>
        <v>-1.901413242144123</v>
      </c>
      <c r="D13" s="1">
        <f>'[1]Qc, Winter, S1'!D13*Main!$B$8</f>
        <v>-2.0773172359568819</v>
      </c>
      <c r="E13" s="1">
        <f>'[1]Qc, Winter, S1'!E13*Main!$B$8</f>
        <v>-1.9060744721943299</v>
      </c>
      <c r="F13" s="1">
        <f>'[1]Qc, Winter, S1'!F13*Main!$B$8</f>
        <v>-1.9120121371529832</v>
      </c>
      <c r="G13" s="1">
        <f>'[1]Qc, Winter, S1'!G13*Main!$B$8</f>
        <v>-1.7216210026580039</v>
      </c>
      <c r="H13" s="1">
        <f>'[1]Qc, Winter, S1'!H13*Main!$B$8</f>
        <v>-1.1736068033520382</v>
      </c>
      <c r="I13" s="1">
        <f>'[1]Qc, Winter, S1'!I13*Main!$B$8</f>
        <v>-0.65911319676609592</v>
      </c>
      <c r="J13" s="1">
        <f>'[1]Qc, Winter, S1'!J13*Main!$B$8</f>
        <v>-0.48033126537212056</v>
      </c>
      <c r="K13" s="1">
        <f>'[1]Qc, Winter, S1'!K13*Main!$B$8</f>
        <v>-0.60559602017129355</v>
      </c>
      <c r="L13" s="1">
        <f>'[1]Qc, Winter, S1'!L13*Main!$B$8</f>
        <v>-0.87855631834022496</v>
      </c>
      <c r="M13" s="1">
        <f>'[1]Qc, Winter, S1'!M13*Main!$B$8</f>
        <v>-0.65737256395451882</v>
      </c>
      <c r="N13" s="1">
        <f>'[1]Qc, Winter, S1'!N13*Main!$B$8</f>
        <v>-0.75401242102776156</v>
      </c>
      <c r="O13" s="1">
        <f>'[1]Qc, Winter, S1'!O13*Main!$B$8</f>
        <v>-0.73627286655345558</v>
      </c>
      <c r="P13" s="1">
        <f>'[1]Qc, Winter, S1'!P13*Main!$B$8</f>
        <v>-0.9315251917158891</v>
      </c>
      <c r="Q13" s="1">
        <f>'[1]Qc, Winter, S1'!Q13*Main!$B$8</f>
        <v>-0.93935064115475508</v>
      </c>
      <c r="R13" s="1">
        <f>'[1]Qc, Winter, S1'!R13*Main!$B$8</f>
        <v>-0.75457179709096289</v>
      </c>
      <c r="S13" s="1">
        <f>'[1]Qc, Winter, S1'!S13*Main!$B$8</f>
        <v>-0.65234590720614283</v>
      </c>
      <c r="T13" s="1">
        <f>'[1]Qc, Winter, S1'!T13*Main!$B$8</f>
        <v>-0.78591195329297114</v>
      </c>
      <c r="U13" s="1">
        <f>'[1]Qc, Winter, S1'!U13*Main!$B$8</f>
        <v>-0.87229924441819273</v>
      </c>
      <c r="V13" s="1">
        <f>'[1]Qc, Winter, S1'!V13*Main!$B$8</f>
        <v>-0.78025674865623174</v>
      </c>
      <c r="W13" s="1">
        <f>'[1]Qc, Winter, S1'!W13*Main!$B$8</f>
        <v>-1.0140786582545778</v>
      </c>
      <c r="X13" s="1">
        <f>'[1]Qc, Winter, S1'!X13*Main!$B$8</f>
        <v>-1.3284509069698764</v>
      </c>
      <c r="Y13" s="1">
        <f>'[1]Qc, Winter, S1'!Y13*Main!$B$8</f>
        <v>-1.4816085247341997</v>
      </c>
    </row>
    <row r="14" spans="1:25" x14ac:dyDescent="0.25">
      <c r="A14">
        <v>18</v>
      </c>
      <c r="B14" s="1">
        <f>'[1]Qc, Winter, S1'!B14*Main!$B$8</f>
        <v>-1.3491161300649737</v>
      </c>
      <c r="C14" s="1">
        <f>'[1]Qc, Winter, S1'!C14*Main!$B$8</f>
        <v>-1.3491161300649737</v>
      </c>
      <c r="D14" s="1">
        <f>'[1]Qc, Winter, S1'!D14*Main!$B$8</f>
        <v>-1.3491161300649737</v>
      </c>
      <c r="E14" s="1">
        <f>'[1]Qc, Winter, S1'!E14*Main!$B$8</f>
        <v>-1.3491161300649737</v>
      </c>
      <c r="F14" s="1">
        <f>'[1]Qc, Winter, S1'!F14*Main!$B$8</f>
        <v>-1.2793700443000593</v>
      </c>
      <c r="G14" s="1">
        <f>'[1]Qc, Winter, S1'!G14*Main!$B$8</f>
        <v>-1.3177963964559956</v>
      </c>
      <c r="H14" s="1">
        <f>'[1]Qc, Winter, S1'!H14*Main!$B$8</f>
        <v>-1.2011081908594212</v>
      </c>
      <c r="I14" s="1">
        <f>'[1]Qc, Winter, S1'!I14*Main!$B$8</f>
        <v>-1.1622121223272299</v>
      </c>
      <c r="J14" s="1">
        <f>'[1]Qc, Winter, S1'!J14*Main!$B$8</f>
        <v>-1.1622121223272299</v>
      </c>
      <c r="K14" s="1">
        <f>'[1]Qc, Winter, S1'!K14*Main!$B$8</f>
        <v>-1.289443271293562</v>
      </c>
      <c r="L14" s="1">
        <f>'[1]Qc, Winter, S1'!L14*Main!$B$8</f>
        <v>-1.1920421488481987</v>
      </c>
      <c r="M14" s="1">
        <f>'[1]Qc, Winter, S1'!M14*Main!$B$8</f>
        <v>-1.1595751080330776</v>
      </c>
      <c r="N14" s="1">
        <f>'[1]Qc, Winter, S1'!N14*Main!$B$8</f>
        <v>-1.1677095723862967</v>
      </c>
      <c r="O14" s="1">
        <f>'[1]Qc, Winter, S1'!O14*Main!$B$8</f>
        <v>-1.2334833430596575</v>
      </c>
      <c r="P14" s="1">
        <f>'[1]Qc, Winter, S1'!P14*Main!$B$8</f>
        <v>-1.1988797361193149</v>
      </c>
      <c r="Q14" s="1">
        <f>'[1]Qc, Winter, S1'!Q14*Main!$B$8</f>
        <v>-1.1961407981393977</v>
      </c>
      <c r="R14" s="1">
        <f>'[1]Qc, Winter, S1'!R14*Main!$B$8</f>
        <v>-1.2298314257531011</v>
      </c>
      <c r="S14" s="1">
        <f>'[1]Qc, Winter, S1'!S14*Main!$B$8</f>
        <v>-1.2298314257531011</v>
      </c>
      <c r="T14" s="1">
        <f>'[1]Qc, Winter, S1'!T14*Main!$B$8</f>
        <v>-1.2298314257531011</v>
      </c>
      <c r="U14" s="1">
        <f>'[1]Qc, Winter, S1'!U14*Main!$B$8</f>
        <v>-1.1919360022740697</v>
      </c>
      <c r="V14" s="1">
        <f>'[1]Qc, Winter, S1'!V14*Main!$B$8</f>
        <v>-1.1883370048730069</v>
      </c>
      <c r="W14" s="1">
        <f>'[1]Qc, Winter, S1'!W14*Main!$B$8</f>
        <v>-1.291226283106911</v>
      </c>
      <c r="X14" s="1">
        <f>'[1]Qc, Winter, S1'!X14*Main!$B$8</f>
        <v>-1.291226283106911</v>
      </c>
      <c r="Y14" s="1">
        <f>'[1]Qc, Winter, S1'!Y14*Main!$B$8</f>
        <v>-1.291226283106911</v>
      </c>
    </row>
    <row r="15" spans="1:25" x14ac:dyDescent="0.25">
      <c r="A15">
        <v>20</v>
      </c>
      <c r="B15" s="1">
        <f>'[1]Qc, Winter, S1'!B15*Main!$B$8</f>
        <v>-0.20012059096278798</v>
      </c>
      <c r="C15" s="1">
        <f>'[1]Qc, Winter, S1'!C15*Main!$B$8</f>
        <v>-0.20012059096278798</v>
      </c>
      <c r="D15" s="1">
        <f>'[1]Qc, Winter, S1'!D15*Main!$B$8</f>
        <v>-0.20012059096278798</v>
      </c>
      <c r="E15" s="1">
        <f>'[1]Qc, Winter, S1'!E15*Main!$B$8</f>
        <v>-0.20012059096278798</v>
      </c>
      <c r="F15" s="1">
        <f>'[1]Qc, Winter, S1'!F15*Main!$B$8</f>
        <v>-0.20012059096278798</v>
      </c>
      <c r="G15" s="1">
        <f>'[1]Qc, Winter, S1'!G15*Main!$B$8</f>
        <v>-0.20012059096278798</v>
      </c>
      <c r="H15" s="1">
        <f>'[1]Qc, Winter, S1'!H15*Main!$B$8</f>
        <v>-0.20012059096278798</v>
      </c>
      <c r="I15" s="1">
        <f>'[1]Qc, Winter, S1'!I15*Main!$B$8</f>
        <v>-0.20012059096278798</v>
      </c>
      <c r="J15" s="1">
        <f>'[1]Qc, Winter, S1'!J15*Main!$B$8</f>
        <v>-0.20012059096278798</v>
      </c>
      <c r="K15" s="1">
        <f>'[1]Qc, Winter, S1'!K15*Main!$B$8</f>
        <v>-0.20012059096278798</v>
      </c>
      <c r="L15" s="1">
        <f>'[1]Qc, Winter, S1'!L15*Main!$B$8</f>
        <v>-0.20012059096278798</v>
      </c>
      <c r="M15" s="1">
        <f>'[1]Qc, Winter, S1'!M15*Main!$B$8</f>
        <v>-0.94149935053160083</v>
      </c>
      <c r="N15" s="1">
        <f>'[1]Qc, Winter, S1'!N15*Main!$B$8</f>
        <v>-1.1886256037212051</v>
      </c>
      <c r="O15" s="1">
        <f>'[1]Qc, Winter, S1'!O15*Main!$B$8</f>
        <v>-1.1886256037212051</v>
      </c>
      <c r="P15" s="1">
        <f>'[1]Qc, Winter, S1'!P15*Main!$B$8</f>
        <v>-0.20012059096278798</v>
      </c>
      <c r="Q15" s="1">
        <f>'[1]Qc, Winter, S1'!Q15*Main!$B$8</f>
        <v>-0.20012059096278798</v>
      </c>
      <c r="R15" s="1">
        <f>'[1]Qc, Winter, S1'!R15*Main!$B$8</f>
        <v>-0.45441063812758425</v>
      </c>
      <c r="S15" s="1">
        <f>'[1]Qc, Winter, S1'!S15*Main!$B$8</f>
        <v>-1.2172807796219731</v>
      </c>
      <c r="T15" s="1">
        <f>'[1]Qc, Winter, S1'!T15*Main!$B$8</f>
        <v>-1.2172807796219731</v>
      </c>
      <c r="U15" s="1">
        <f>'[1]Qc, Winter, S1'!U15*Main!$B$8</f>
        <v>-1.2172807796219731</v>
      </c>
      <c r="V15" s="1">
        <f>'[1]Qc, Winter, S1'!V15*Main!$B$8</f>
        <v>-0.22877078033077383</v>
      </c>
      <c r="W15" s="1">
        <f>'[1]Qc, Winter, S1'!W15*Main!$B$8</f>
        <v>-0.22877078033077383</v>
      </c>
      <c r="X15" s="1">
        <f>'[1]Qc, Winter, S1'!X15*Main!$B$8</f>
        <v>-0.22877078033077383</v>
      </c>
      <c r="Y15" s="1">
        <f>'[1]Qc, Winter, S1'!Y15*Main!$B$8</f>
        <v>-0.22877078033077383</v>
      </c>
    </row>
    <row r="16" spans="1:25" x14ac:dyDescent="0.25">
      <c r="A16">
        <v>21</v>
      </c>
      <c r="B16" s="1">
        <f>'[1]Qc, Winter, S1'!B16*Main!$B$8</f>
        <v>-2.1341565855877143</v>
      </c>
      <c r="C16" s="1">
        <f>'[1]Qc, Winter, S1'!C16*Main!$B$8</f>
        <v>-2.1341565855877143</v>
      </c>
      <c r="D16" s="1">
        <f>'[1]Qc, Winter, S1'!D16*Main!$B$8</f>
        <v>-2.1341565855877143</v>
      </c>
      <c r="E16" s="1">
        <f>'[1]Qc, Winter, S1'!E16*Main!$B$8</f>
        <v>-2.1341565855877143</v>
      </c>
      <c r="F16" s="1">
        <f>'[1]Qc, Winter, S1'!F16*Main!$B$8</f>
        <v>-2.1341565855877143</v>
      </c>
      <c r="G16" s="1">
        <f>'[1]Qc, Winter, S1'!G16*Main!$B$8</f>
        <v>-2.1341565855877143</v>
      </c>
      <c r="H16" s="1">
        <f>'[1]Qc, Winter, S1'!H16*Main!$B$8</f>
        <v>-1.6112501499409335</v>
      </c>
      <c r="I16" s="1">
        <f>'[1]Qc, Winter, S1'!I16*Main!$B$8</f>
        <v>-0.34696308477554644</v>
      </c>
      <c r="J16" s="1">
        <f>'[1]Qc, Winter, S1'!J16*Main!$B$8</f>
        <v>-9.9836208269344376E-2</v>
      </c>
      <c r="K16" s="1">
        <f>'[1]Qc, Winter, S1'!K16*Main!$B$8</f>
        <v>-9.9836208269344376E-2</v>
      </c>
      <c r="L16" s="1">
        <f>'[1]Qc, Winter, S1'!L16*Main!$B$8</f>
        <v>-9.9836208269344376E-2</v>
      </c>
      <c r="M16" s="1">
        <f>'[1]Qc, Winter, S1'!M16*Main!$B$8</f>
        <v>-9.9836208269344376E-2</v>
      </c>
      <c r="N16" s="1">
        <f>'[1]Qc, Winter, S1'!N16*Main!$B$8</f>
        <v>-9.9836208269344376E-2</v>
      </c>
      <c r="O16" s="1">
        <f>'[1]Qc, Winter, S1'!O16*Main!$B$8</f>
        <v>-9.9836208269344376E-2</v>
      </c>
      <c r="P16" s="1">
        <f>'[1]Qc, Winter, S1'!P16*Main!$B$8</f>
        <v>-0.35412625543414061</v>
      </c>
      <c r="Q16" s="1">
        <f>'[1]Qc, Winter, S1'!Q16*Main!$B$8</f>
        <v>-1.1169963969285293</v>
      </c>
      <c r="R16" s="1">
        <f>'[1]Qc, Winter, S1'!R16*Main!$B$8</f>
        <v>-1.1169963969285293</v>
      </c>
      <c r="S16" s="1">
        <f>'[1]Qc, Winter, S1'!S16*Main!$B$8</f>
        <v>-1.1169963969285293</v>
      </c>
      <c r="T16" s="1">
        <f>'[1]Qc, Winter, S1'!T16*Main!$B$8</f>
        <v>-1.1169963969285293</v>
      </c>
      <c r="U16" s="1">
        <f>'[1]Qc, Winter, S1'!U16*Main!$B$8</f>
        <v>-1.1169963969285293</v>
      </c>
      <c r="V16" s="1">
        <f>'[1]Qc, Winter, S1'!V16*Main!$B$8</f>
        <v>-1.1169963969285293</v>
      </c>
      <c r="W16" s="1">
        <f>'[1]Qc, Winter, S1'!W16*Main!$B$8</f>
        <v>-1.1169963969285293</v>
      </c>
      <c r="X16" s="1">
        <f>'[1]Qc, Winter, S1'!X16*Main!$B$8</f>
        <v>-2.1055039029533376</v>
      </c>
      <c r="Y16" s="1">
        <f>'[1]Qc, Winter, S1'!Y16*Main!$B$8</f>
        <v>-2.1055039029533376</v>
      </c>
    </row>
    <row r="17" spans="1:25" x14ac:dyDescent="0.25">
      <c r="A17">
        <v>26</v>
      </c>
      <c r="B17" s="1">
        <f>'[1]Qc, Winter, S1'!B17*Main!$B$8</f>
        <v>1.0082267662285889</v>
      </c>
      <c r="C17" s="1">
        <f>'[1]Qc, Winter, S1'!C17*Main!$B$8</f>
        <v>0.71072490431187241</v>
      </c>
      <c r="D17" s="1">
        <f>'[1]Qc, Winter, S1'!D17*Main!$B$8</f>
        <v>0.42445330163910228</v>
      </c>
      <c r="E17" s="1">
        <f>'[1]Qc, Winter, S1'!E17*Main!$B$8</f>
        <v>0.44129310023626706</v>
      </c>
      <c r="F17" s="1">
        <f>'[1]Qc, Winter, S1'!F17*Main!$B$8</f>
        <v>-0.21140439669226233</v>
      </c>
      <c r="G17" s="1">
        <f>'[1]Qc, Winter, S1'!G17*Main!$B$8</f>
        <v>9.7714898715298176E-2</v>
      </c>
      <c r="H17" s="1">
        <f>'[1]Qc, Winter, S1'!H17*Main!$B$8</f>
        <v>2.1541024197430598</v>
      </c>
      <c r="I17" s="1">
        <f>'[1]Qc, Winter, S1'!I17*Main!$B$8</f>
        <v>4.0128535373154177</v>
      </c>
      <c r="J17" s="1">
        <f>'[1]Qc, Winter, S1'!J17*Main!$B$8</f>
        <v>5.7113682524365039</v>
      </c>
      <c r="K17" s="1">
        <f>'[1]Qc, Winter, S1'!K17*Main!$B$8</f>
        <v>6.6970081268163044</v>
      </c>
      <c r="L17" s="1">
        <f>'[1]Qc, Winter, S1'!L17*Main!$B$8</f>
        <v>6.6071971110011827</v>
      </c>
      <c r="M17" s="1">
        <f>'[1]Qc, Winter, S1'!M17*Main!$B$8</f>
        <v>6.5286126308476096</v>
      </c>
      <c r="N17" s="1">
        <f>'[1]Qc, Winter, S1'!N17*Main!$B$8</f>
        <v>6.3714424173803916</v>
      </c>
      <c r="O17" s="1">
        <f>'[1]Qc, Winter, S1'!O17*Main!$B$8</f>
        <v>6.0627158897519209</v>
      </c>
      <c r="P17" s="1">
        <f>'[1]Qc, Winter, S1'!P17*Main!$B$8</f>
        <v>5.5912083789870071</v>
      </c>
      <c r="Q17" s="1">
        <f>'[1]Qc, Winter, S1'!Q17*Main!$B$8</f>
        <v>4.4001651716774965</v>
      </c>
      <c r="R17" s="1">
        <f>'[1]Qc, Winter, S1'!R17*Main!$B$8</f>
        <v>4.1700231274660373</v>
      </c>
      <c r="S17" s="1">
        <f>'[1]Qc, Winter, S1'!S17*Main!$B$8</f>
        <v>4.8267677929562911</v>
      </c>
      <c r="T17" s="1">
        <f>'[1]Qc, Winter, S1'!T17*Main!$B$8</f>
        <v>5.0704189059952753</v>
      </c>
      <c r="U17" s="1">
        <f>'[1]Qc, Winter, S1'!U17*Main!$B$8</f>
        <v>4.8066949882309524</v>
      </c>
      <c r="V17" s="1">
        <f>'[1]Qc, Winter, S1'!V17*Main!$B$8</f>
        <v>4.4205274270082704</v>
      </c>
      <c r="W17" s="1">
        <f>'[1]Qc, Winter, S1'!W17*Main!$B$8</f>
        <v>3.8984998906083881</v>
      </c>
      <c r="X17" s="1">
        <f>'[1]Qc, Winter, S1'!X17*Main!$B$8</f>
        <v>2.8139780273479031</v>
      </c>
      <c r="Y17" s="1">
        <f>'[1]Qc, Winter, S1'!Y17*Main!$B$8</f>
        <v>1.8481153032929714</v>
      </c>
    </row>
    <row r="18" spans="1:25" x14ac:dyDescent="0.25">
      <c r="A18">
        <v>30</v>
      </c>
      <c r="B18" s="1">
        <f>'[1]Qc, Winter, S1'!B18*Main!$B$8</f>
        <v>-2.1486627716922628</v>
      </c>
      <c r="C18" s="1">
        <f>'[1]Qc, Winter, S1'!C18*Main!$B$8</f>
        <v>-2.4652755661842884</v>
      </c>
      <c r="D18" s="1">
        <f>'[1]Qc, Winter, S1'!D18*Main!$B$8</f>
        <v>-2.523731603263438</v>
      </c>
      <c r="E18" s="1">
        <f>'[1]Qc, Winter, S1'!E18*Main!$B$8</f>
        <v>-2.4996842512551689</v>
      </c>
      <c r="F18" s="1">
        <f>'[1]Qc, Winter, S1'!F18*Main!$B$8</f>
        <v>-2.3708632370348499</v>
      </c>
      <c r="G18" s="1">
        <f>'[1]Qc, Winter, S1'!G18*Main!$B$8</f>
        <v>-2.0696806612374488</v>
      </c>
      <c r="H18" s="1">
        <f>'[1]Qc, Winter, S1'!H18*Main!$B$8</f>
        <v>-0.30976213715298295</v>
      </c>
      <c r="I18" s="1">
        <f>'[1]Qc, Winter, S1'!I18*Main!$B$8</f>
        <v>0.76612902668340244</v>
      </c>
      <c r="J18" s="1">
        <f>'[1]Qc, Winter, S1'!J18*Main!$B$8</f>
        <v>1.3022683203189607</v>
      </c>
      <c r="K18" s="1">
        <f>'[1]Qc, Winter, S1'!K18*Main!$B$8</f>
        <v>0.75582034266095699</v>
      </c>
      <c r="L18" s="1">
        <f>'[1]Qc, Winter, S1'!L18*Main!$B$8</f>
        <v>0.88094601953632623</v>
      </c>
      <c r="M18" s="1">
        <f>'[1]Qc, Winter, S1'!M18*Main!$B$8</f>
        <v>1.3692492398552865</v>
      </c>
      <c r="N18" s="1">
        <f>'[1]Qc, Winter, S1'!N18*Main!$B$8</f>
        <v>1.5549304831807447</v>
      </c>
      <c r="O18" s="1">
        <f>'[1]Qc, Winter, S1'!O18*Main!$B$8</f>
        <v>1.5424751718546961</v>
      </c>
      <c r="P18" s="1">
        <f>'[1]Qc, Winter, S1'!P18*Main!$B$8</f>
        <v>0.69551100911104558</v>
      </c>
      <c r="Q18" s="1">
        <f>'[1]Qc, Winter, S1'!Q18*Main!$B$8</f>
        <v>0.36883325717660964</v>
      </c>
      <c r="R18" s="1">
        <f>'[1]Qc, Winter, S1'!R18*Main!$B$8</f>
        <v>0.37569519295629061</v>
      </c>
      <c r="S18" s="1">
        <f>'[1]Qc, Winter, S1'!S18*Main!$B$8</f>
        <v>0.42679260883047854</v>
      </c>
      <c r="T18" s="1">
        <f>'[1]Qc, Winter, S1'!T18*Main!$B$8</f>
        <v>-9.3122853544004736E-2</v>
      </c>
      <c r="U18" s="1">
        <f>'[1]Qc, Winter, S1'!U18*Main!$B$8</f>
        <v>-0.66155680016243368</v>
      </c>
      <c r="V18" s="1">
        <f>'[1]Qc, Winter, S1'!V18*Main!$B$8</f>
        <v>-0.17515783489367989</v>
      </c>
      <c r="W18" s="1">
        <f>'[1]Qc, Winter, S1'!W18*Main!$B$8</f>
        <v>-0.71416480586237452</v>
      </c>
      <c r="X18" s="1">
        <f>'[1]Qc, Winter, S1'!X18*Main!$B$8</f>
        <v>-1.8955213436355582</v>
      </c>
      <c r="Y18" s="1">
        <f>'[1]Qc, Winter, S1'!Y18*Main!$B$8</f>
        <v>-1.9767398487743653</v>
      </c>
    </row>
    <row r="19" spans="1:25" x14ac:dyDescent="0.25">
      <c r="A19">
        <v>35</v>
      </c>
      <c r="B19" s="1">
        <f>'[1]Qc, Winter, S1'!B19*Main!$B$8</f>
        <v>4.4985211988334326</v>
      </c>
      <c r="C19" s="1">
        <f>'[1]Qc, Winter, S1'!C19*Main!$B$8</f>
        <v>5.5484465988186651</v>
      </c>
      <c r="D19" s="1">
        <f>'[1]Qc, Winter, S1'!D19*Main!$B$8</f>
        <v>5.5484465988186651</v>
      </c>
      <c r="E19" s="1">
        <f>'[1]Qc, Winter, S1'!E19*Main!$B$8</f>
        <v>5.5484465988186651</v>
      </c>
      <c r="F19" s="1">
        <f>'[1]Qc, Winter, S1'!F19*Main!$B$8</f>
        <v>5.5484465988186651</v>
      </c>
      <c r="G19" s="1">
        <f>'[1]Qc, Winter, S1'!G19*Main!$B$8</f>
        <v>5.5484465988186651</v>
      </c>
      <c r="H19" s="1">
        <f>'[1]Qc, Winter, S1'!H19*Main!$B$8</f>
        <v>2.7486424188718255</v>
      </c>
      <c r="I19" s="1">
        <f>'[1]Qc, Winter, S1'!I19*Main!$B$8</f>
        <v>0.29881212235676313</v>
      </c>
      <c r="J19" s="1">
        <f>'[1]Qc, Winter, S1'!J19*Main!$B$8</f>
        <v>-5.1163014235085652E-2</v>
      </c>
      <c r="K19" s="1">
        <f>'[1]Qc, Winter, S1'!K19*Main!$B$8</f>
        <v>-1.4510635344949796</v>
      </c>
      <c r="L19" s="1">
        <f>'[1]Qc, Winter, S1'!L19*Main!$B$8</f>
        <v>-0.40113814430005923</v>
      </c>
      <c r="M19" s="1">
        <f>'[1]Qc, Winter, S1'!M19*Main!$B$8</f>
        <v>-1.1010884044300062</v>
      </c>
      <c r="N19" s="1">
        <f>'[1]Qc, Winter, S1'!N19*Main!$B$8</f>
        <v>-1.4510635344949796</v>
      </c>
      <c r="O19" s="1">
        <f>'[1]Qc, Winter, S1'!O19*Main!$B$8</f>
        <v>-1.4510635344949796</v>
      </c>
      <c r="P19" s="1">
        <f>'[1]Qc, Winter, S1'!P19*Main!$B$8</f>
        <v>-5.1163014235085652E-2</v>
      </c>
      <c r="Q19" s="1">
        <f>'[1]Qc, Winter, S1'!Q19*Main!$B$8</f>
        <v>1.0139794595392797</v>
      </c>
      <c r="R19" s="1">
        <f>'[1]Qc, Winter, S1'!R19*Main!$B$8</f>
        <v>1.3690269507974013</v>
      </c>
      <c r="S19" s="1">
        <f>'[1]Qc, Winter, S1'!S19*Main!$B$8</f>
        <v>1.3690269507974013</v>
      </c>
      <c r="T19" s="1">
        <f>'[1]Qc, Winter, S1'!T19*Main!$B$8</f>
        <v>1.3690269507974013</v>
      </c>
      <c r="U19" s="1">
        <f>'[1]Qc, Winter, S1'!U19*Main!$B$8</f>
        <v>1.7190027074424101</v>
      </c>
      <c r="V19" s="1">
        <f>'[1]Qc, Winter, S1'!V19*Main!$B$8</f>
        <v>2.7689299773774367</v>
      </c>
      <c r="W19" s="1">
        <f>'[1]Qc, Winter, S1'!W19*Main!$B$8</f>
        <v>2.7689299773774367</v>
      </c>
      <c r="X19" s="1">
        <f>'[1]Qc, Winter, S1'!X19*Main!$B$8</f>
        <v>4.1688330039574719</v>
      </c>
      <c r="Y19" s="1">
        <f>'[1]Qc, Winter, S1'!Y19*Main!$B$8</f>
        <v>4.1688330039574719</v>
      </c>
    </row>
    <row r="20" spans="1:25" x14ac:dyDescent="0.25">
      <c r="A20">
        <v>36</v>
      </c>
      <c r="B20" s="1">
        <f>'[1]Qc, Winter, S1'!B20*Main!$B$8</f>
        <v>2.0664087418783228</v>
      </c>
      <c r="C20" s="1">
        <f>'[1]Qc, Winter, S1'!C20*Main!$B$8</f>
        <v>1.3171234494979327</v>
      </c>
      <c r="D20" s="1">
        <f>'[1]Qc, Winter, S1'!D20*Main!$B$8</f>
        <v>1.8379681039574722</v>
      </c>
      <c r="E20" s="1">
        <f>'[1]Qc, Winter, S1'!E20*Main!$B$8</f>
        <v>2.0220259893679859</v>
      </c>
      <c r="F20" s="1">
        <f>'[1]Qc, Winter, S1'!F20*Main!$B$8</f>
        <v>2.015499113998819</v>
      </c>
      <c r="G20" s="1">
        <f>'[1]Qc, Winter, S1'!G20*Main!$B$8</f>
        <v>1.8431896042528058</v>
      </c>
      <c r="H20" s="1">
        <f>'[1]Qc, Winter, S1'!H20*Main!$B$8</f>
        <v>2.4397460129946844</v>
      </c>
      <c r="I20" s="1">
        <f>'[1]Qc, Winter, S1'!I20*Main!$B$8</f>
        <v>2.2948493797991736</v>
      </c>
      <c r="J20" s="1">
        <f>'[1]Qc, Winter, S1'!J20*Main!$B$8</f>
        <v>3.063715298287065</v>
      </c>
      <c r="K20" s="1">
        <f>'[1]Qc, Winter, S1'!K20*Main!$B$8</f>
        <v>2.5611458948611934</v>
      </c>
      <c r="L20" s="1">
        <f>'[1]Qc, Winter, S1'!L20*Main!$B$8</f>
        <v>1.9645894861193149</v>
      </c>
      <c r="M20" s="1">
        <f>'[1]Qc, Winter, S1'!M20*Main!$B$8</f>
        <v>1.85232722976964</v>
      </c>
      <c r="N20" s="1">
        <f>'[1]Qc, Winter, S1'!N20*Main!$B$8</f>
        <v>2.2922386296515067</v>
      </c>
      <c r="O20" s="1">
        <f>'[1]Qc, Winter, S1'!O20*Main!$B$8</f>
        <v>1.6108328411104551</v>
      </c>
      <c r="P20" s="1">
        <f>'[1]Qc, Winter, S1'!P20*Main!$B$8</f>
        <v>1.7191789722386299</v>
      </c>
      <c r="Q20" s="1">
        <f>'[1]Qc, Winter, S1'!Q20*Main!$B$8</f>
        <v>1.7296219728292974</v>
      </c>
      <c r="R20" s="1">
        <f>'[1]Qc, Winter, S1'!R20*Main!$B$8</f>
        <v>2.2817956290608392</v>
      </c>
      <c r="S20" s="1">
        <f>'[1]Qc, Winter, S1'!S20*Main!$B$8</f>
        <v>2.0977377436503253</v>
      </c>
      <c r="T20" s="1">
        <f>'[1]Qc, Winter, S1'!T20*Main!$B$8</f>
        <v>1.9972238629651509</v>
      </c>
      <c r="U20" s="1">
        <f>'[1]Qc, Winter, S1'!U20*Main!$B$8</f>
        <v>2.3418428824571769</v>
      </c>
      <c r="V20" s="1">
        <f>'[1]Qc, Winter, S1'!V20*Main!$B$8</f>
        <v>2.4384406379208512</v>
      </c>
      <c r="W20" s="1">
        <f>'[1]Qc, Winter, S1'!W20*Main!$B$8</f>
        <v>1.8758239810986419</v>
      </c>
      <c r="X20" s="1">
        <f>'[1]Qc, Winter, S1'!X20*Main!$B$8</f>
        <v>1.5155404607206147</v>
      </c>
      <c r="Y20" s="1">
        <f>'[1]Qc, Winter, S1'!Y20*Main!$B$8</f>
        <v>1.8249143532191379</v>
      </c>
    </row>
    <row r="21" spans="1:25" x14ac:dyDescent="0.25">
      <c r="A21">
        <v>42</v>
      </c>
      <c r="B21" s="1">
        <f>'[1]Qc, Winter, S1'!B21*Main!$B$8</f>
        <v>-2.8595445690342589</v>
      </c>
      <c r="C21" s="1">
        <f>'[1]Qc, Winter, S1'!C21*Main!$B$8</f>
        <v>-3.8199900974896641</v>
      </c>
      <c r="D21" s="1">
        <f>'[1]Qc, Winter, S1'!D21*Main!$B$8</f>
        <v>-3.9836213497342006</v>
      </c>
      <c r="E21" s="1">
        <f>'[1]Qc, Winter, S1'!E21*Main!$B$8</f>
        <v>-3.9836213497342006</v>
      </c>
      <c r="F21" s="1">
        <f>'[1]Qc, Winter, S1'!F21*Main!$B$8</f>
        <v>-3.9836213497342006</v>
      </c>
      <c r="G21" s="1">
        <f>'[1]Qc, Winter, S1'!G21*Main!$B$8</f>
        <v>-3.763074393207325</v>
      </c>
      <c r="H21" s="1">
        <f>'[1]Qc, Winter, S1'!H21*Main!$B$8</f>
        <v>-1.9062149077082107</v>
      </c>
      <c r="I21" s="1">
        <f>'[1]Qc, Winter, S1'!I21*Main!$B$8</f>
        <v>-0.88174215800354416</v>
      </c>
      <c r="J21" s="1">
        <f>'[1]Qc, Winter, S1'!J21*Main!$B$8</f>
        <v>0.33482031287655062</v>
      </c>
      <c r="K21" s="1">
        <f>'[1]Qc, Winter, S1'!K21*Main!$B$8</f>
        <v>1.081832881984643</v>
      </c>
      <c r="L21" s="1">
        <f>'[1]Qc, Winter, S1'!L21*Main!$B$8</f>
        <v>-0.44776161228588313</v>
      </c>
      <c r="M21" s="1">
        <f>'[1]Qc, Winter, S1'!M21*Main!$B$8</f>
        <v>-0.34104606432368584</v>
      </c>
      <c r="N21" s="1">
        <f>'[1]Qc, Winter, S1'!N21*Main!$B$8</f>
        <v>0.14984582246012998</v>
      </c>
      <c r="O21" s="1">
        <f>'[1]Qc, Winter, S1'!O21*Main!$B$8</f>
        <v>5.0246141627288819E-2</v>
      </c>
      <c r="P21" s="1">
        <f>'[1]Qc, Winter, S1'!P21*Main!$B$8</f>
        <v>-0.25567313774365036</v>
      </c>
      <c r="Q21" s="1">
        <f>'[1]Qc, Winter, S1'!Q21*Main!$B$8</f>
        <v>-1.4295503854400475</v>
      </c>
      <c r="R21" s="1">
        <f>'[1]Qc, Winter, S1'!R21*Main!$B$8</f>
        <v>-1.9062149011813354</v>
      </c>
      <c r="S21" s="1">
        <f>'[1]Qc, Winter, S1'!S21*Main!$B$8</f>
        <v>-0.74656689447725955</v>
      </c>
      <c r="T21" s="1">
        <f>'[1]Qc, Winter, S1'!T21*Main!$B$8</f>
        <v>-0.67542319583579447</v>
      </c>
      <c r="U21" s="1">
        <f>'[1]Qc, Winter, S1'!U21*Main!$B$8</f>
        <v>-0.27701699270525704</v>
      </c>
      <c r="V21" s="1">
        <f>'[1]Qc, Winter, S1'!V21*Main!$B$8</f>
        <v>-0.11338574046072064</v>
      </c>
      <c r="W21" s="1">
        <f>'[1]Qc, Winter, S1'!W21*Main!$B$8</f>
        <v>-0.99557170640874204</v>
      </c>
      <c r="X21" s="1">
        <f>'[1]Qc, Winter, S1'!X21*Main!$B$8</f>
        <v>-1.6785545773183701</v>
      </c>
      <c r="Y21" s="1">
        <f>'[1]Qc, Winter, S1'!Y21*Main!$B$8</f>
        <v>-2.1054167561134083</v>
      </c>
    </row>
    <row r="22" spans="1:25" x14ac:dyDescent="0.25">
      <c r="A22">
        <v>55</v>
      </c>
      <c r="B22" s="1">
        <f>'[1]Qc, Winter, S1'!B22*Main!$B$8</f>
        <v>0.9885523195510928</v>
      </c>
      <c r="C22" s="1">
        <f>'[1]Qc, Winter, S1'!C22*Main!$B$8</f>
        <v>0.9885523195510928</v>
      </c>
      <c r="D22" s="1">
        <f>'[1]Qc, Winter, S1'!D22*Main!$B$8</f>
        <v>0.9885523195510928</v>
      </c>
      <c r="E22" s="1">
        <f>'[1]Qc, Winter, S1'!E22*Main!$B$8</f>
        <v>0.9885523195510928</v>
      </c>
      <c r="F22" s="1">
        <f>'[1]Qc, Winter, S1'!F22*Main!$B$8</f>
        <v>0.9885523195510928</v>
      </c>
      <c r="G22" s="1">
        <f>'[1]Qc, Winter, S1'!G22*Main!$B$8</f>
        <v>0.9885523195510928</v>
      </c>
      <c r="H22" s="1">
        <f>'[1]Qc, Winter, S1'!H22*Main!$B$8</f>
        <v>0.9885523195510928</v>
      </c>
      <c r="I22" s="1">
        <f>'[1]Qc, Winter, S1'!I22*Main!$B$8</f>
        <v>0.9885523195510928</v>
      </c>
      <c r="J22" s="1">
        <f>'[1]Qc, Winter, S1'!J22*Main!$B$8</f>
        <v>0.9885523195510928</v>
      </c>
      <c r="K22" s="1">
        <f>'[1]Qc, Winter, S1'!K22*Main!$B$8</f>
        <v>0.9885523195510928</v>
      </c>
      <c r="L22" s="1">
        <f>'[1]Qc, Winter, S1'!L22*Main!$B$8</f>
        <v>0.9885523195510928</v>
      </c>
      <c r="M22" s="1">
        <f>'[1]Qc, Winter, S1'!M22*Main!$B$8</f>
        <v>0.9885523195510928</v>
      </c>
      <c r="N22" s="1">
        <f>'[1]Qc, Winter, S1'!N22*Main!$B$8</f>
        <v>0.9885523195510928</v>
      </c>
      <c r="O22" s="1">
        <f>'[1]Qc, Winter, S1'!O22*Main!$B$8</f>
        <v>0.9885523195510928</v>
      </c>
      <c r="P22" s="1">
        <f>'[1]Qc, Winter, S1'!P22*Main!$B$8</f>
        <v>0.9885523195510928</v>
      </c>
      <c r="Q22" s="1">
        <f>'[1]Qc, Winter, S1'!Q22*Main!$B$8</f>
        <v>0.9885523195510928</v>
      </c>
      <c r="R22" s="1">
        <f>'[1]Qc, Winter, S1'!R22*Main!$B$8</f>
        <v>0.9885523195510928</v>
      </c>
      <c r="S22" s="1">
        <f>'[1]Qc, Winter, S1'!S22*Main!$B$8</f>
        <v>0.9885523195510928</v>
      </c>
      <c r="T22" s="1">
        <f>'[1]Qc, Winter, S1'!T22*Main!$B$8</f>
        <v>0.9885523195510928</v>
      </c>
      <c r="U22" s="1">
        <f>'[1]Qc, Winter, S1'!U22*Main!$B$8</f>
        <v>0.9885523195510928</v>
      </c>
      <c r="V22" s="1">
        <f>'[1]Qc, Winter, S1'!V22*Main!$B$8</f>
        <v>0.9885523195510928</v>
      </c>
      <c r="W22" s="1">
        <f>'[1]Qc, Winter, S1'!W22*Main!$B$8</f>
        <v>0.9885523195510928</v>
      </c>
      <c r="X22" s="1">
        <f>'[1]Qc, Winter, S1'!X22*Main!$B$8</f>
        <v>0.9885523195510928</v>
      </c>
      <c r="Y22" s="1">
        <f>'[1]Qc, Winter, S1'!Y22*Main!$B$8</f>
        <v>0.9885523195510928</v>
      </c>
    </row>
    <row r="23" spans="1:25" x14ac:dyDescent="0.25">
      <c r="A23">
        <v>68</v>
      </c>
      <c r="B23" s="1">
        <f>'[1]Qc, Winter, S1'!B23*Main!$B$8</f>
        <v>2.164417686119315</v>
      </c>
      <c r="C23" s="1">
        <f>'[1]Qc, Winter, S1'!C23*Main!$B$8</f>
        <v>2.0332615843325459</v>
      </c>
      <c r="D23" s="1">
        <f>'[1]Qc, Winter, S1'!D23*Main!$B$8</f>
        <v>1.6889775175575903</v>
      </c>
      <c r="E23" s="1">
        <f>'[1]Qc, Winter, S1'!E23*Main!$B$8</f>
        <v>1.9731514542823394</v>
      </c>
      <c r="F23" s="1">
        <f>'[1]Qc, Winter, S1'!F23*Main!$B$8</f>
        <v>1.9458270854252808</v>
      </c>
      <c r="G23" s="1">
        <f>'[1]Qc, Winter, S1'!G23*Main!$B$8</f>
        <v>2.142560923183698</v>
      </c>
      <c r="H23" s="1">
        <f>'[1]Qc, Winter, S1'!H23*Main!$B$8</f>
        <v>2.2901123923065567</v>
      </c>
      <c r="I23" s="1">
        <f>'[1]Qc, Winter, S1'!I23*Main!$B$8</f>
        <v>2.6617214447282929</v>
      </c>
      <c r="J23" s="1">
        <f>'[1]Qc, Winter, S1'!J23*Main!$B$8</f>
        <v>2.530563472991731</v>
      </c>
      <c r="K23" s="1">
        <f>'[1]Qc, Winter, S1'!K23*Main!$B$8</f>
        <v>2.6671840706438279</v>
      </c>
      <c r="L23" s="1">
        <f>'[1]Qc, Winter, S1'!L23*Main!$B$8</f>
        <v>2.6617195715150626</v>
      </c>
      <c r="M23" s="1">
        <f>'[1]Qc, Winter, S1'!M23*Main!$B$8</f>
        <v>2.6890451902687538</v>
      </c>
      <c r="N23" s="1">
        <f>'[1]Qc, Winter, S1'!N23*Main!$B$8</f>
        <v>2.9622863888363855</v>
      </c>
      <c r="O23" s="1">
        <f>'[1]Qc, Winter, S1'!O23*Main!$B$8</f>
        <v>2.9568225162876551</v>
      </c>
      <c r="P23" s="1">
        <f>'[1]Qc, Winter, S1'!P23*Main!$B$8</f>
        <v>2.426733616538689</v>
      </c>
      <c r="Q23" s="1">
        <f>'[1]Qc, Winter, S1'!Q23*Main!$B$8</f>
        <v>2.3065065130094511</v>
      </c>
      <c r="R23" s="1">
        <f>'[1]Qc, Winter, S1'!R23*Main!$B$8</f>
        <v>1.9622205860750153</v>
      </c>
      <c r="S23" s="1">
        <f>'[1]Qc, Winter, S1'!S23*Main!$B$8</f>
        <v>2.0114042046072065</v>
      </c>
      <c r="T23" s="1">
        <f>'[1]Qc, Winter, S1'!T23*Main!$B$8</f>
        <v>2.0114042046072065</v>
      </c>
      <c r="U23" s="1">
        <f>'[1]Qc, Winter, S1'!U23*Main!$B$8</f>
        <v>2.2955768914353225</v>
      </c>
      <c r="V23" s="1">
        <f>'[1]Qc, Winter, S1'!V23*Main!$B$8</f>
        <v>2.0114042046072065</v>
      </c>
      <c r="W23" s="1">
        <f>'[1]Qc, Winter, S1'!W23*Main!$B$8</f>
        <v>2.1862794160070882</v>
      </c>
      <c r="X23" s="1">
        <f>'[1]Qc, Winter, S1'!X23*Main!$B$8</f>
        <v>1.8201348659775549</v>
      </c>
      <c r="Y23" s="1">
        <f>'[1]Qc, Winter, S1'!Y23*Main!$B$8</f>
        <v>1.8146697435321917</v>
      </c>
    </row>
    <row r="24" spans="1:25" x14ac:dyDescent="0.25">
      <c r="A24">
        <v>72</v>
      </c>
      <c r="B24" s="1">
        <f>'[1]Qc, Winter, S1'!B24*Main!$B$8</f>
        <v>12.605740559790314</v>
      </c>
      <c r="C24" s="1">
        <f>'[1]Qc, Winter, S1'!C24*Main!$B$8</f>
        <v>10.378210671396928</v>
      </c>
      <c r="D24" s="1">
        <f>'[1]Qc, Winter, S1'!D24*Main!$B$8</f>
        <v>9.7997271544447742</v>
      </c>
      <c r="E24" s="1">
        <f>'[1]Qc, Winter, S1'!E24*Main!$B$8</f>
        <v>9.0230745626845863</v>
      </c>
      <c r="F24" s="1">
        <f>'[1]Qc, Winter, S1'!F24*Main!$B$8</f>
        <v>9.1584863732279995</v>
      </c>
      <c r="G24" s="1">
        <f>'[1]Qc, Winter, S1'!G24*Main!$B$8</f>
        <v>9.5230182367838179</v>
      </c>
      <c r="H24" s="1">
        <f>'[1]Qc, Winter, S1'!H24*Main!$B$8</f>
        <v>3.8582108563349093</v>
      </c>
      <c r="I24" s="1">
        <f>'[1]Qc, Winter, S1'!I24*Main!$B$8</f>
        <v>0.76630399263142368</v>
      </c>
      <c r="J24" s="1">
        <f>'[1]Qc, Winter, S1'!J24*Main!$B$8</f>
        <v>0.53781366234494987</v>
      </c>
      <c r="K24" s="1">
        <f>'[1]Qc, Winter, S1'!K24*Main!$B$8</f>
        <v>1.1902052642055525</v>
      </c>
      <c r="L24" s="1">
        <f>'[1]Qc, Winter, S1'!L24*Main!$B$8</f>
        <v>7.5598799622415846</v>
      </c>
      <c r="M24" s="1">
        <f>'[1]Qc, Winter, S1'!M24*Main!$B$8</f>
        <v>6.470562581733609</v>
      </c>
      <c r="N24" s="1">
        <f>'[1]Qc, Winter, S1'!N24*Main!$B$8</f>
        <v>4.0250274913614899</v>
      </c>
      <c r="O24" s="1">
        <f>'[1]Qc, Winter, S1'!O24*Main!$B$8</f>
        <v>6.4027530101004153</v>
      </c>
      <c r="P24" s="1">
        <f>'[1]Qc, Winter, S1'!P24*Main!$B$8</f>
        <v>9.073766023228</v>
      </c>
      <c r="Q24" s="1">
        <f>'[1]Qc, Winter, S1'!Q24*Main!$B$8</f>
        <v>10.584625004267576</v>
      </c>
      <c r="R24" s="1">
        <f>'[1]Qc, Winter, S1'!R24*Main!$B$8</f>
        <v>9.4469497234937982</v>
      </c>
      <c r="S24" s="1">
        <f>'[1]Qc, Winter, S1'!S24*Main!$B$8</f>
        <v>1.4470827279385707</v>
      </c>
      <c r="T24" s="1">
        <f>'[1]Qc, Winter, S1'!T24*Main!$B$8</f>
        <v>3.0221071237595978</v>
      </c>
      <c r="U24" s="1">
        <f>'[1]Qc, Winter, S1'!U24*Main!$B$8</f>
        <v>3.0104051541789723</v>
      </c>
      <c r="V24" s="1">
        <f>'[1]Qc, Winter, S1'!V24*Main!$B$8</f>
        <v>3.4402749073538104</v>
      </c>
      <c r="W24" s="1">
        <f>'[1]Qc, Winter, S1'!W24*Main!$B$8</f>
        <v>6.6980736522740711</v>
      </c>
      <c r="X24" s="1">
        <f>'[1]Qc, Winter, S1'!X24*Main!$B$8</f>
        <v>10.518018613157119</v>
      </c>
      <c r="Y24" s="1">
        <f>'[1]Qc, Winter, S1'!Y24*Main!$B$8</f>
        <v>9.142431216007088</v>
      </c>
    </row>
    <row r="25" spans="1:25" x14ac:dyDescent="0.25">
      <c r="A25">
        <v>103</v>
      </c>
      <c r="B25" s="1">
        <f>'[1]Qc, Winter, S1'!B25*Main!$B$8</f>
        <v>-24.758678677436503</v>
      </c>
      <c r="C25" s="1">
        <f>'[1]Qc, Winter, S1'!C25*Main!$B$8</f>
        <v>-29.152924332132315</v>
      </c>
      <c r="D25" s="1">
        <f>'[1]Qc, Winter, S1'!D25*Main!$B$8</f>
        <v>-28.377387927436502</v>
      </c>
      <c r="E25" s="1">
        <f>'[1]Qc, Winter, S1'!E25*Main!$B$8</f>
        <v>-28.003582868635558</v>
      </c>
      <c r="F25" s="1">
        <f>'[1]Qc, Winter, S1'!F25*Main!$B$8</f>
        <v>-27.882021544506802</v>
      </c>
      <c r="G25" s="1">
        <f>'[1]Qc, Winter, S1'!G25*Main!$B$8</f>
        <v>-27.515787057398118</v>
      </c>
      <c r="H25" s="1">
        <f>'[1]Qc, Winter, S1'!H25*Main!$B$8</f>
        <v>-7.7574140536621385</v>
      </c>
      <c r="I25" s="1">
        <f>'[1]Qc, Winter, S1'!I25*Main!$B$8</f>
        <v>5.6534158519049029</v>
      </c>
      <c r="J25" s="1">
        <f>'[1]Qc, Winter, S1'!J25*Main!$B$8</f>
        <v>10.560503539589487</v>
      </c>
      <c r="K25" s="1">
        <f>'[1]Qc, Winter, S1'!K25*Main!$B$8</f>
        <v>15.631116336207919</v>
      </c>
      <c r="L25" s="1">
        <f>'[1]Qc, Winter, S1'!L25*Main!$B$8</f>
        <v>10.015853317956289</v>
      </c>
      <c r="M25" s="1">
        <f>'[1]Qc, Winter, S1'!M25*Main!$B$8</f>
        <v>8.4798158317188452</v>
      </c>
      <c r="N25" s="1">
        <f>'[1]Qc, Winter, S1'!N25*Main!$B$8</f>
        <v>8.8251745517867715</v>
      </c>
      <c r="O25" s="1">
        <f>'[1]Qc, Winter, S1'!O25*Main!$B$8</f>
        <v>9.2296636787507396</v>
      </c>
      <c r="P25" s="1">
        <f>'[1]Qc, Winter, S1'!P25*Main!$B$8</f>
        <v>4.7918367653130556</v>
      </c>
      <c r="Q25" s="1">
        <f>'[1]Qc, Winter, S1'!Q25*Main!$B$8</f>
        <v>-2.6325845038393387</v>
      </c>
      <c r="R25" s="1">
        <f>'[1]Qc, Winter, S1'!R25*Main!$B$8</f>
        <v>-4.8594505372120498</v>
      </c>
      <c r="S25" s="1">
        <f>'[1]Qc, Winter, S1'!S25*Main!$B$8</f>
        <v>6.8757117324424106</v>
      </c>
      <c r="T25" s="1">
        <f>'[1]Qc, Winter, S1'!T25*Main!$B$8</f>
        <v>9.8097260664353243</v>
      </c>
      <c r="U25" s="1">
        <f>'[1]Qc, Winter, S1'!U25*Main!$B$8</f>
        <v>7.2789833197578293</v>
      </c>
      <c r="V25" s="1">
        <f>'[1]Qc, Winter, S1'!V25*Main!$B$8</f>
        <v>5.3149924786473726</v>
      </c>
      <c r="W25" s="1">
        <f>'[1]Qc, Winter, S1'!W25*Main!$B$8</f>
        <v>2.3878690010189021</v>
      </c>
      <c r="X25" s="1">
        <f>'[1]Qc, Winter, S1'!X25*Main!$B$8</f>
        <v>-7.6559445274660387</v>
      </c>
      <c r="Y25" s="1">
        <f>'[1]Qc,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DE45-5F49-4281-9B36-485B413AD59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0.67999020717660963</v>
      </c>
      <c r="C2" s="1">
        <f>'[1]Qc, Winter, S1'!C2*Main!$B$8</f>
        <v>0.77719153870348512</v>
      </c>
      <c r="D2" s="1">
        <f>'[1]Qc, Winter, S1'!D2*Main!$B$8</f>
        <v>1.730751301757236</v>
      </c>
      <c r="E2" s="1">
        <f>'[1]Qc, Winter, S1'!E2*Main!$B$8</f>
        <v>0.75411721327525105</v>
      </c>
      <c r="F2" s="1">
        <f>'[1]Qc, Winter, S1'!F2*Main!$B$8</f>
        <v>0.66664662401063224</v>
      </c>
      <c r="G2" s="1">
        <f>'[1]Qc, Winter, S1'!G2*Main!$B$8</f>
        <v>0.78115800897814547</v>
      </c>
      <c r="H2" s="1">
        <f>'[1]Qc, Winter, S1'!H2*Main!$B$8</f>
        <v>0.83717398022740708</v>
      </c>
      <c r="I2" s="1">
        <f>'[1]Qc, Winter, S1'!I2*Main!$B$8</f>
        <v>0.81497687990253986</v>
      </c>
      <c r="J2" s="1">
        <f>'[1]Qc, Winter, S1'!J2*Main!$B$8</f>
        <v>0.55620348614884829</v>
      </c>
      <c r="K2" s="1">
        <f>'[1]Qc, Winter, S1'!K2*Main!$B$8</f>
        <v>2.2794326782634382</v>
      </c>
      <c r="L2" s="1">
        <f>'[1]Qc, Winter, S1'!L2*Main!$B$8</f>
        <v>0.20801485324867103</v>
      </c>
      <c r="M2" s="1">
        <f>'[1]Qc, Winter, S1'!M2*Main!$B$8</f>
        <v>1.2420666084170113</v>
      </c>
      <c r="N2" s="1">
        <f>'[1]Qc, Winter, S1'!N2*Main!$B$8</f>
        <v>0.45989205165386898</v>
      </c>
      <c r="O2" s="1">
        <f>'[1]Qc, Winter, S1'!O2*Main!$B$8</f>
        <v>0.578435913186651</v>
      </c>
      <c r="P2" s="1">
        <f>'[1]Qc, Winter, S1'!P2*Main!$B$8</f>
        <v>0.85421293337271109</v>
      </c>
      <c r="Q2" s="1">
        <f>'[1]Qc, Winter, S1'!Q2*Main!$B$8</f>
        <v>1.0744864529828708</v>
      </c>
      <c r="R2" s="1">
        <f>'[1]Qc, Winter, S1'!R2*Main!$B$8</f>
        <v>0.36519684119905493</v>
      </c>
      <c r="S2" s="1">
        <f>'[1]Qc, Winter, S1'!S2*Main!$B$8</f>
        <v>1.5480411736857653</v>
      </c>
      <c r="T2" s="1">
        <f>'[1]Qc, Winter, S1'!T2*Main!$B$8</f>
        <v>1.3108979069108093</v>
      </c>
      <c r="U2" s="1">
        <f>'[1]Qc, Winter, S1'!U2*Main!$B$8</f>
        <v>0.51933374808033084</v>
      </c>
      <c r="V2" s="1">
        <f>'[1]Qc, Winter, S1'!V2*Main!$B$8</f>
        <v>2.2234825827672773</v>
      </c>
      <c r="W2" s="1">
        <f>'[1]Qc, Winter, S1'!W2*Main!$B$8</f>
        <v>1.1460583701269937</v>
      </c>
      <c r="X2" s="1">
        <f>'[1]Qc, Winter, S1'!X2*Main!$B$8</f>
        <v>1.1276099219285294</v>
      </c>
      <c r="Y2" s="1">
        <f>'[1]Qc, Winter, S1'!Y2*Main!$B$8</f>
        <v>0.48064844540756063</v>
      </c>
    </row>
    <row r="3" spans="1:25" x14ac:dyDescent="0.25">
      <c r="A3">
        <v>2</v>
      </c>
      <c r="B3" s="1">
        <f>'[1]Qc, Winter, S1'!B3*Main!$B$8</f>
        <v>-4.5326852141907858</v>
      </c>
      <c r="C3" s="1">
        <f>'[1]Qc, Winter, S1'!C3*Main!$B$8</f>
        <v>-4.9264063837566461</v>
      </c>
      <c r="D3" s="1">
        <f>'[1]Qc, Winter, S1'!D3*Main!$B$8</f>
        <v>-5.3064199793709399</v>
      </c>
      <c r="E3" s="1">
        <f>'[1]Qc, Winter, S1'!E3*Main!$B$8</f>
        <v>-5.2677906022297698</v>
      </c>
      <c r="F3" s="1">
        <f>'[1]Qc, Winter, S1'!F3*Main!$B$8</f>
        <v>-5.4524015783225046</v>
      </c>
      <c r="G3" s="1">
        <f>'[1]Qc, Winter, S1'!G3*Main!$B$8</f>
        <v>-4.8536637638216185</v>
      </c>
      <c r="H3" s="1">
        <f>'[1]Qc, Winter, S1'!H3*Main!$B$8</f>
        <v>-3.6144534009155351</v>
      </c>
      <c r="I3" s="1">
        <f>'[1]Qc, Winter, S1'!I3*Main!$B$8</f>
        <v>-1.4877809385558183</v>
      </c>
      <c r="J3" s="1">
        <f>'[1]Qc, Winter, S1'!J3*Main!$B$8</f>
        <v>-0.43814292994684001</v>
      </c>
      <c r="K3" s="1">
        <f>'[1]Qc, Winter, S1'!K3*Main!$B$8</f>
        <v>-6.8540170481393992E-2</v>
      </c>
      <c r="L3" s="1">
        <f>'[1]Qc, Winter, S1'!L3*Main!$B$8</f>
        <v>-0.61531457675723578</v>
      </c>
      <c r="M3" s="1">
        <f>'[1]Qc, Winter, S1'!M3*Main!$B$8</f>
        <v>-0.4523673279976374</v>
      </c>
      <c r="N3" s="1">
        <f>'[1]Qc, Winter, S1'!N3*Main!$B$8</f>
        <v>-0.62613795059066757</v>
      </c>
      <c r="O3" s="1">
        <f>'[1]Qc, Winter, S1'!O3*Main!$B$8</f>
        <v>-0.6316283418340225</v>
      </c>
      <c r="P3" s="1">
        <f>'[1]Qc, Winter, S1'!P3*Main!$B$8</f>
        <v>-1.5967742876993505</v>
      </c>
      <c r="Q3" s="1">
        <f>'[1]Qc, Winter, S1'!Q3*Main!$B$8</f>
        <v>-2.2996063721647966</v>
      </c>
      <c r="R3" s="1">
        <f>'[1]Qc, Winter, S1'!R3*Main!$B$8</f>
        <v>-2.0450798758860014</v>
      </c>
      <c r="S3" s="1">
        <f>'[1]Qc, Winter, S1'!S3*Main!$B$8</f>
        <v>-0.69809367737743666</v>
      </c>
      <c r="T3" s="1">
        <f>'[1]Qc, Winter, S1'!T3*Main!$B$8</f>
        <v>-1.0154759774217368</v>
      </c>
      <c r="U3" s="1">
        <f>'[1]Qc, Winter, S1'!U3*Main!$B$8</f>
        <v>-1.2765018350265802</v>
      </c>
      <c r="V3" s="1">
        <f>'[1]Qc, Winter, S1'!V3*Main!$B$8</f>
        <v>-2.0051581708948616</v>
      </c>
      <c r="W3" s="1">
        <f>'[1]Qc, Winter, S1'!W3*Main!$B$8</f>
        <v>-2.6028255256202013</v>
      </c>
      <c r="X3" s="1">
        <f>'[1]Qc, Winter, S1'!X3*Main!$B$8</f>
        <v>-3.4920444543266398</v>
      </c>
      <c r="Y3" s="1">
        <f>'[1]Qc, Winter, S1'!Y3*Main!$B$8</f>
        <v>-3.9305930915829896</v>
      </c>
    </row>
    <row r="4" spans="1:25" x14ac:dyDescent="0.25">
      <c r="A4">
        <v>3</v>
      </c>
      <c r="B4" s="1">
        <f>'[1]Qc, Winter, S1'!B4*Main!$B$8</f>
        <v>4.7346499770525705</v>
      </c>
      <c r="C4" s="1">
        <f>'[1]Qc, Winter, S1'!C4*Main!$B$8</f>
        <v>5.8648809387477856</v>
      </c>
      <c r="D4" s="1">
        <f>'[1]Qc, Winter, S1'!D4*Main!$B$8</f>
        <v>5.8648809387477856</v>
      </c>
      <c r="E4" s="1">
        <f>'[1]Qc, Winter, S1'!E4*Main!$B$8</f>
        <v>5.8648809387477856</v>
      </c>
      <c r="F4" s="1">
        <f>'[1]Qc, Winter, S1'!F4*Main!$B$8</f>
        <v>5.8648809387477856</v>
      </c>
      <c r="G4" s="1">
        <f>'[1]Qc, Winter, S1'!G4*Main!$B$8</f>
        <v>4.7520387772445369</v>
      </c>
      <c r="H4" s="1">
        <f>'[1]Qc, Winter, S1'!H4*Main!$B$8</f>
        <v>2.1554070768606031</v>
      </c>
      <c r="I4" s="1">
        <f>'[1]Qc, Winter, S1'!I4*Main!$B$8</f>
        <v>0.27748632073242768</v>
      </c>
      <c r="J4" s="1">
        <f>'[1]Qc, Winter, S1'!J4*Main!$B$8</f>
        <v>-1.623617018842292</v>
      </c>
      <c r="K4" s="1">
        <f>'[1]Qc, Winter, S1'!K4*Main!$B$8</f>
        <v>-1.623617018842292</v>
      </c>
      <c r="L4" s="1">
        <f>'[1]Qc, Winter, S1'!L4*Main!$B$8</f>
        <v>-0.13982747017129357</v>
      </c>
      <c r="M4" s="1">
        <f>'[1]Qc, Winter, S1'!M4*Main!$B$8</f>
        <v>-1.6931722196101597</v>
      </c>
      <c r="N4" s="1">
        <f>'[1]Qc, Winter, S1'!N4*Main!$B$8</f>
        <v>-1.6931722196101597</v>
      </c>
      <c r="O4" s="1">
        <f>'[1]Qc, Winter, S1'!O4*Main!$B$8</f>
        <v>-1.3106322989810988</v>
      </c>
      <c r="P4" s="1">
        <f>'[1]Qc, Winter, S1'!P4*Main!$B$8</f>
        <v>-0.16301253709391614</v>
      </c>
      <c r="Q4" s="1">
        <f>'[1]Qc, Winter, S1'!Q4*Main!$B$8</f>
        <v>0.984603494683993</v>
      </c>
      <c r="R4" s="1">
        <f>'[1]Qc, Winter, S1'!R4*Main!$B$8</f>
        <v>1.3671421719432961</v>
      </c>
      <c r="S4" s="1">
        <f>'[1]Qc, Winter, S1'!S4*Main!$B$8</f>
        <v>1.3671421719432961</v>
      </c>
      <c r="T4" s="1">
        <f>'[1]Qc, Winter, S1'!T4*Main!$B$8</f>
        <v>1.3671421719432961</v>
      </c>
      <c r="U4" s="1">
        <f>'[1]Qc, Winter, S1'!U4*Main!$B$8</f>
        <v>1.3671421719432961</v>
      </c>
      <c r="V4" s="1">
        <f>'[1]Qc, Winter, S1'!V4*Main!$B$8</f>
        <v>1.3671421719432961</v>
      </c>
      <c r="W4" s="1">
        <f>'[1]Qc, Winter, S1'!W4*Main!$B$8</f>
        <v>2.8509317075605436</v>
      </c>
      <c r="X4" s="1">
        <f>'[1]Qc, Winter, S1'!X4*Main!$B$8</f>
        <v>4.3579063231541646</v>
      </c>
      <c r="Y4" s="1">
        <f>'[1]Qc, Winter, S1'!Y4*Main!$B$8</f>
        <v>4.3579063231541646</v>
      </c>
    </row>
    <row r="5" spans="1:25" x14ac:dyDescent="0.25">
      <c r="A5">
        <v>4</v>
      </c>
      <c r="B5" s="1">
        <f>'[1]Qc, Winter, S1'!B5*Main!$B$8</f>
        <v>10.024365727554638</v>
      </c>
      <c r="C5" s="1">
        <f>'[1]Qc, Winter, S1'!C5*Main!$B$8</f>
        <v>7.7325203519344381</v>
      </c>
      <c r="D5" s="1">
        <f>'[1]Qc, Winter, S1'!D5*Main!$B$8</f>
        <v>6.6194331388954533</v>
      </c>
      <c r="E5" s="1">
        <f>'[1]Qc, Winter, S1'!E5*Main!$B$8</f>
        <v>6.4775552345097482</v>
      </c>
      <c r="F5" s="1">
        <f>'[1]Qc, Winter, S1'!F5*Main!$B$8</f>
        <v>7.3621351669669233</v>
      </c>
      <c r="G5" s="1">
        <f>'[1]Qc, Winter, S1'!G5*Main!$B$8</f>
        <v>9.1411052649586555</v>
      </c>
      <c r="H5" s="1">
        <f>'[1]Qc, Winter, S1'!H5*Main!$B$8</f>
        <v>14.182499740342589</v>
      </c>
      <c r="I5" s="1">
        <f>'[1]Qc, Winter, S1'!I5*Main!$B$8</f>
        <v>17.314118463467221</v>
      </c>
      <c r="J5" s="1">
        <f>'[1]Qc, Winter, S1'!J5*Main!$B$8</f>
        <v>20.004011472002365</v>
      </c>
      <c r="K5" s="1">
        <f>'[1]Qc, Winter, S1'!K5*Main!$B$8</f>
        <v>22.028097620629065</v>
      </c>
      <c r="L5" s="1">
        <f>'[1]Qc, Winter, S1'!L5*Main!$B$8</f>
        <v>22.213997873257536</v>
      </c>
      <c r="M5" s="1">
        <f>'[1]Qc, Winter, S1'!M5*Main!$B$8</f>
        <v>21.815682909317783</v>
      </c>
      <c r="N5" s="1">
        <f>'[1]Qc, Winter, S1'!N5*Main!$B$8</f>
        <v>21.908594771825165</v>
      </c>
      <c r="O5" s="1">
        <f>'[1]Qc, Winter, S1'!O5*Main!$B$8</f>
        <v>21.685030160159485</v>
      </c>
      <c r="P5" s="1">
        <f>'[1]Qc, Winter, S1'!P5*Main!$B$8</f>
        <v>19.562400284494984</v>
      </c>
      <c r="Q5" s="1">
        <f>'[1]Qc, Winter, S1'!Q5*Main!$B$8</f>
        <v>18.586036885115181</v>
      </c>
      <c r="R5" s="1">
        <f>'[1]Qc, Winter, S1'!R5*Main!$B$8</f>
        <v>19.180846613895454</v>
      </c>
      <c r="S5" s="1">
        <f>'[1]Qc, Winter, S1'!S5*Main!$B$8</f>
        <v>26.142630102200243</v>
      </c>
      <c r="T5" s="1">
        <f>'[1]Qc, Winter, S1'!T5*Main!$B$8</f>
        <v>26.104678932678681</v>
      </c>
      <c r="U5" s="1">
        <f>'[1]Qc, Winter, S1'!U5*Main!$B$8</f>
        <v>25.308086912891316</v>
      </c>
      <c r="V5" s="1">
        <f>'[1]Qc, Winter, S1'!V5*Main!$B$8</f>
        <v>23.425304084967514</v>
      </c>
      <c r="W5" s="1">
        <f>'[1]Qc, Winter, S1'!W5*Main!$B$8</f>
        <v>20.832903281423512</v>
      </c>
      <c r="X5" s="1">
        <f>'[1]Qc, Winter, S1'!X5*Main!$B$8</f>
        <v>16.991800060543415</v>
      </c>
      <c r="Y5" s="1">
        <f>'[1]Qc, Winter, S1'!Y5*Main!$B$8</f>
        <v>13.035984045112228</v>
      </c>
    </row>
    <row r="6" spans="1:25" x14ac:dyDescent="0.25">
      <c r="A6">
        <v>5</v>
      </c>
      <c r="B6" s="1">
        <f>'[1]Qc, Winter, S1'!B6*Main!$B$8</f>
        <v>0.47149446354105146</v>
      </c>
      <c r="C6" s="1">
        <f>'[1]Qc, Winter, S1'!C6*Main!$B$8</f>
        <v>3.1948059583579443E-2</v>
      </c>
      <c r="D6" s="1">
        <f>'[1]Qc, Winter, S1'!D6*Main!$B$8</f>
        <v>-0.59696231838452452</v>
      </c>
      <c r="E6" s="1">
        <f>'[1]Qc, Winter, S1'!E6*Main!$B$8</f>
        <v>-0.91396320741287673</v>
      </c>
      <c r="F6" s="1">
        <f>'[1]Qc, Winter, S1'!F6*Main!$B$8</f>
        <v>-0.68507640534554048</v>
      </c>
      <c r="G6" s="1">
        <f>'[1]Qc, Winter, S1'!G6*Main!$B$8</f>
        <v>0.79539755590667482</v>
      </c>
      <c r="H6" s="1">
        <f>'[1]Qc, Winter, S1'!H6*Main!$B$8</f>
        <v>2.408886665593621</v>
      </c>
      <c r="I6" s="1">
        <f>'[1]Qc, Winter, S1'!I6*Main!$B$8</f>
        <v>2.7403779000000004</v>
      </c>
      <c r="J6" s="1">
        <f>'[1]Qc, Winter, S1'!J6*Main!$B$8</f>
        <v>2.1852983156822212</v>
      </c>
      <c r="K6" s="1">
        <f>'[1]Qc, Winter, S1'!K6*Main!$B$8</f>
        <v>1.2115741497341999</v>
      </c>
      <c r="L6" s="1">
        <f>'[1]Qc, Winter, S1'!L6*Main!$B$8</f>
        <v>0.34729997923803901</v>
      </c>
      <c r="M6" s="1">
        <f>'[1]Qc, Winter, S1'!M6*Main!$B$8</f>
        <v>0.41154890212640305</v>
      </c>
      <c r="N6" s="1">
        <f>'[1]Qc, Winter, S1'!N6*Main!$B$8</f>
        <v>0.64846682852923809</v>
      </c>
      <c r="O6" s="1">
        <f>'[1]Qc, Winter, S1'!O6*Main!$B$8</f>
        <v>0.32320660296810405</v>
      </c>
      <c r="P6" s="1">
        <f>'[1]Qc, Winter, S1'!P6*Main!$B$8</f>
        <v>0.55316864248375686</v>
      </c>
      <c r="Q6" s="1">
        <f>'[1]Qc, Winter, S1'!Q6*Main!$B$8</f>
        <v>0.3957719823390432</v>
      </c>
      <c r="R6" s="1">
        <f>'[1]Qc, Winter, S1'!R6*Main!$B$8</f>
        <v>0.38774087758417003</v>
      </c>
      <c r="S6" s="1">
        <f>'[1]Qc, Winter, S1'!S6*Main!$B$8</f>
        <v>0.45714273594211458</v>
      </c>
      <c r="T6" s="1">
        <f>'[1]Qc, Winter, S1'!T6*Main!$B$8</f>
        <v>0.46918936370348507</v>
      </c>
      <c r="U6" s="1">
        <f>'[1]Qc, Winter, S1'!U6*Main!$B$8</f>
        <v>0.5816250293414057</v>
      </c>
      <c r="V6" s="1">
        <f>'[1]Qc, Winter, S1'!V6*Main!$B$8</f>
        <v>0.62178058901358535</v>
      </c>
      <c r="W6" s="1">
        <f>'[1]Qc, Winter, S1'!W6*Main!$B$8</f>
        <v>0.73367828021264025</v>
      </c>
      <c r="X6" s="1">
        <f>'[1]Qc, Winter, S1'!X6*Main!$B$8</f>
        <v>0.64579787823390444</v>
      </c>
      <c r="Y6" s="1">
        <f>'[1]Qc, Winter, S1'!Y6*Main!$B$8</f>
        <v>-7.4168784627879514E-2</v>
      </c>
    </row>
    <row r="7" spans="1:25" x14ac:dyDescent="0.25">
      <c r="A7">
        <v>8</v>
      </c>
      <c r="B7" s="1">
        <f>'[1]Qc, Winter, S1'!B7*Main!$B$8</f>
        <v>129.28321564365032</v>
      </c>
      <c r="C7" s="1">
        <f>'[1]Qc, Winter, S1'!C7*Main!$B$8</f>
        <v>129.74761414376846</v>
      </c>
      <c r="D7" s="1">
        <f>'[1]Qc, Winter, S1'!D7*Main!$B$8</f>
        <v>130.31386808790612</v>
      </c>
      <c r="E7" s="1">
        <f>'[1]Qc, Winter, S1'!E7*Main!$B$8</f>
        <v>130.27493499893683</v>
      </c>
      <c r="F7" s="1">
        <f>'[1]Qc, Winter, S1'!F7*Main!$B$8</f>
        <v>129.69819399453633</v>
      </c>
      <c r="G7" s="1">
        <f>'[1]Qc, Winter, S1'!G7*Main!$B$8</f>
        <v>128.6731560696397</v>
      </c>
      <c r="H7" s="1">
        <f>'[1]Qc, Winter, S1'!H7*Main!$B$8</f>
        <v>125.6882056021264</v>
      </c>
      <c r="I7" s="1">
        <f>'[1]Qc, Winter, S1'!I7*Main!$B$8</f>
        <v>123.37793014493505</v>
      </c>
      <c r="J7" s="1">
        <f>'[1]Qc, Winter, S1'!J7*Main!$B$8</f>
        <v>122.41583947511815</v>
      </c>
      <c r="K7" s="1">
        <f>'[1]Qc, Winter, S1'!K7*Main!$B$8</f>
        <v>92.909552003292987</v>
      </c>
      <c r="L7" s="1">
        <f>'[1]Qc, Winter, S1'!L7*Main!$B$8</f>
        <v>63.795619267040756</v>
      </c>
      <c r="M7" s="1">
        <f>'[1]Qc, Winter, S1'!M7*Main!$B$8</f>
        <v>63.417564729385724</v>
      </c>
      <c r="N7" s="1">
        <f>'[1]Qc, Winter, S1'!N7*Main!$B$8</f>
        <v>63.82337561714413</v>
      </c>
      <c r="O7" s="1">
        <f>'[1]Qc, Winter, S1'!O7*Main!$B$8</f>
        <v>64.122990081763149</v>
      </c>
      <c r="P7" s="1">
        <f>'[1]Qc, Winter, S1'!P7*Main!$B$8</f>
        <v>64.484422671603667</v>
      </c>
      <c r="Q7" s="1">
        <f>'[1]Qc, Winter, S1'!Q7*Main!$B$8</f>
        <v>97.200432769610174</v>
      </c>
      <c r="R7" s="1">
        <f>'[1]Qc, Winter, S1'!R7*Main!$B$8</f>
        <v>124.01696359238041</v>
      </c>
      <c r="S7" s="1">
        <f>'[1]Qc, Winter, S1'!S7*Main!$B$8</f>
        <v>121.91445491822211</v>
      </c>
      <c r="T7" s="1">
        <f>'[1]Qc, Winter, S1'!T7*Main!$B$8</f>
        <v>122.08053240745718</v>
      </c>
      <c r="U7" s="1">
        <f>'[1]Qc, Winter, S1'!U7*Main!$B$8</f>
        <v>122.38894958077378</v>
      </c>
      <c r="V7" s="1">
        <f>'[1]Qc, Winter, S1'!V7*Main!$B$8</f>
        <v>123.6297913883934</v>
      </c>
      <c r="W7" s="1">
        <f>'[1]Qc, Winter, S1'!W7*Main!$B$8</f>
        <v>124.6311612249557</v>
      </c>
      <c r="X7" s="1">
        <f>'[1]Qc, Winter, S1'!X7*Main!$B$8</f>
        <v>126.08126121642056</v>
      </c>
      <c r="Y7" s="1">
        <f>'[1]Qc, Winter, S1'!Y7*Main!$B$8</f>
        <v>127.82035540197873</v>
      </c>
    </row>
    <row r="8" spans="1:25" x14ac:dyDescent="0.25">
      <c r="A8">
        <v>9</v>
      </c>
      <c r="B8" s="1">
        <f>'[1]Qc, Winter, S1'!B8*Main!$B$8</f>
        <v>17.258632386385116</v>
      </c>
      <c r="C8" s="1">
        <f>'[1]Qc, Winter, S1'!C8*Main!$B$8</f>
        <v>16.917225291213793</v>
      </c>
      <c r="D8" s="1">
        <f>'[1]Qc, Winter, S1'!D8*Main!$B$8</f>
        <v>17.377565403071475</v>
      </c>
      <c r="E8" s="1">
        <f>'[1]Qc, Winter, S1'!E8*Main!$B$8</f>
        <v>16.969692962566452</v>
      </c>
      <c r="F8" s="1">
        <f>'[1]Qc, Winter, S1'!F8*Main!$B$8</f>
        <v>15.038770476772006</v>
      </c>
      <c r="G8" s="1">
        <f>'[1]Qc, Winter, S1'!G8*Main!$B$8</f>
        <v>13.103976336621384</v>
      </c>
      <c r="H8" s="1">
        <f>'[1]Qc, Winter, S1'!H8*Main!$B$8</f>
        <v>5.6212198754873022</v>
      </c>
      <c r="I8" s="1">
        <f>'[1]Qc, Winter, S1'!I8*Main!$B$8</f>
        <v>3.4978030642498528</v>
      </c>
      <c r="J8" s="1">
        <f>'[1]Qc, Winter, S1'!J8*Main!$B$8</f>
        <v>6.7558926467365641</v>
      </c>
      <c r="K8" s="1">
        <f>'[1]Qc, Winter, S1'!K8*Main!$B$8</f>
        <v>4.1407479865180159</v>
      </c>
      <c r="L8" s="1">
        <f>'[1]Qc, Winter, S1'!L8*Main!$B$8</f>
        <v>2.8520670673213231</v>
      </c>
      <c r="M8" s="1">
        <f>'[1]Qc, Winter, S1'!M8*Main!$B$8</f>
        <v>-3.8229118924099237</v>
      </c>
      <c r="N8" s="1">
        <f>'[1]Qc, Winter, S1'!N8*Main!$B$8</f>
        <v>2.8933455465298286</v>
      </c>
      <c r="O8" s="1">
        <f>'[1]Qc, Winter, S1'!O8*Main!$B$8</f>
        <v>4.7466072682073257</v>
      </c>
      <c r="P8" s="1">
        <f>'[1]Qc, Winter, S1'!P8*Main!$B$8</f>
        <v>7.4472032852037815</v>
      </c>
      <c r="Q8" s="1">
        <f>'[1]Qc, Winter, S1'!Q8*Main!$B$8</f>
        <v>9.6306854097017141</v>
      </c>
      <c r="R8" s="1">
        <f>'[1]Qc, Winter, S1'!R8*Main!$B$8</f>
        <v>10.323625626196103</v>
      </c>
      <c r="S8" s="1">
        <f>'[1]Qc, Winter, S1'!S8*Main!$B$8</f>
        <v>6.098259112197284</v>
      </c>
      <c r="T8" s="1">
        <f>'[1]Qc, Winter, S1'!T8*Main!$B$8</f>
        <v>5.9800244777023046</v>
      </c>
      <c r="U8" s="1">
        <f>'[1]Qc, Winter, S1'!U8*Main!$B$8</f>
        <v>8.1761000385262861</v>
      </c>
      <c r="V8" s="1">
        <f>'[1]Qc, Winter, S1'!V8*Main!$B$8</f>
        <v>11.387733577170703</v>
      </c>
      <c r="W8" s="1">
        <f>'[1]Qc, Winter, S1'!W8*Main!$B$8</f>
        <v>13.767482081349677</v>
      </c>
      <c r="X8" s="1">
        <f>'[1]Qc, Winter, S1'!X8*Main!$B$8</f>
        <v>13.912300359406382</v>
      </c>
      <c r="Y8" s="1">
        <f>'[1]Qc, Winter, S1'!Y8*Main!$B$8</f>
        <v>14.542649365135855</v>
      </c>
    </row>
    <row r="9" spans="1:25" x14ac:dyDescent="0.25">
      <c r="A9">
        <v>10</v>
      </c>
      <c r="B9" s="1">
        <f>'[1]Qc, Winter, S1'!B9*Main!$B$8</f>
        <v>-19.353480538718255</v>
      </c>
      <c r="C9" s="1">
        <f>'[1]Qc, Winter, S1'!C9*Main!$B$8</f>
        <v>-20.832201462832256</v>
      </c>
      <c r="D9" s="1">
        <f>'[1]Qc, Winter, S1'!D9*Main!$B$8</f>
        <v>-21.003403587005316</v>
      </c>
      <c r="E9" s="1">
        <f>'[1]Qc, Winter, S1'!E9*Main!$B$8</f>
        <v>-21.053922362743656</v>
      </c>
      <c r="F9" s="1">
        <f>'[1]Qc, Winter, S1'!F9*Main!$B$8</f>
        <v>-20.815361664235088</v>
      </c>
      <c r="G9" s="1">
        <f>'[1]Qc, Winter, S1'!G9*Main!$B$8</f>
        <v>-19.920970669787366</v>
      </c>
      <c r="H9" s="1">
        <f>'[1]Qc, Winter, S1'!H9*Main!$B$8</f>
        <v>-11.47558293406675</v>
      </c>
      <c r="I9" s="1">
        <f>'[1]Qc, Winter, S1'!I9*Main!$B$8</f>
        <v>-3.531376214633787</v>
      </c>
      <c r="J9" s="1">
        <f>'[1]Qc, Winter, S1'!J9*Main!$B$8</f>
        <v>0.11655463309214407</v>
      </c>
      <c r="K9" s="1">
        <f>'[1]Qc, Winter, S1'!K9*Main!$B$8</f>
        <v>1.684593281571175</v>
      </c>
      <c r="L9" s="1">
        <f>'[1]Qc, Winter, S1'!L9*Main!$B$8</f>
        <v>8.8389025059067081E-2</v>
      </c>
      <c r="M9" s="1">
        <f>'[1]Qc, Winter, S1'!M9*Main!$B$8</f>
        <v>-0.74804147879503824</v>
      </c>
      <c r="N9" s="1">
        <f>'[1]Qc, Winter, S1'!N9*Main!$B$8</f>
        <v>-1.5086294004134668</v>
      </c>
      <c r="O9" s="1">
        <f>'[1]Qc, Winter, S1'!O9*Main!$B$8</f>
        <v>-1.1564660374778493</v>
      </c>
      <c r="P9" s="1">
        <f>'[1]Qc, Winter, S1'!P9*Main!$B$8</f>
        <v>-4.0710265951860611</v>
      </c>
      <c r="Q9" s="1">
        <f>'[1]Qc, Winter, S1'!Q9*Main!$B$8</f>
        <v>-7.4100317378913179</v>
      </c>
      <c r="R9" s="1">
        <f>'[1]Qc, Winter, S1'!R9*Main!$B$8</f>
        <v>-7.4673342933402251</v>
      </c>
      <c r="S9" s="1">
        <f>'[1]Qc, Winter, S1'!S9*Main!$B$8</f>
        <v>-0.85929905321913835</v>
      </c>
      <c r="T9" s="1">
        <f>'[1]Qc, Winter, S1'!T9*Main!$B$8</f>
        <v>-1.1993557411399889</v>
      </c>
      <c r="U9" s="1">
        <f>'[1]Qc, Winter, S1'!U9*Main!$B$8</f>
        <v>-1.5577208986266988</v>
      </c>
      <c r="V9" s="1">
        <f>'[1]Qc, Winter, S1'!V9*Main!$B$8</f>
        <v>-3.6190656141317197</v>
      </c>
      <c r="W9" s="1">
        <f>'[1]Qc, Winter, S1'!W9*Main!$B$8</f>
        <v>-7.3598329030567058</v>
      </c>
      <c r="X9" s="1">
        <f>'[1]Qc, Winter, S1'!X9*Main!$B$8</f>
        <v>-11.177501573730066</v>
      </c>
      <c r="Y9" s="1">
        <f>'[1]Qc, Winter, S1'!Y9*Main!$B$8</f>
        <v>-13.559262143886594</v>
      </c>
    </row>
    <row r="10" spans="1:25" x14ac:dyDescent="0.25">
      <c r="A10">
        <v>12</v>
      </c>
      <c r="B10" s="1">
        <f>'[1]Qc, Winter, S1'!B10*Main!$B$8</f>
        <v>-41.994860932855879</v>
      </c>
      <c r="C10" s="1">
        <f>'[1]Qc, Winter, S1'!C10*Main!$B$8</f>
        <v>-48.426889152436509</v>
      </c>
      <c r="D10" s="1">
        <f>'[1]Qc, Winter, S1'!D10*Main!$B$8</f>
        <v>-45.8674762702599</v>
      </c>
      <c r="E10" s="1">
        <f>'[1]Qc, Winter, S1'!E10*Main!$B$8</f>
        <v>-47.489066563762563</v>
      </c>
      <c r="F10" s="1">
        <f>'[1]Qc, Winter, S1'!F10*Main!$B$8</f>
        <v>-47.516357156039582</v>
      </c>
      <c r="G10" s="1">
        <f>'[1]Qc, Winter, S1'!G10*Main!$B$8</f>
        <v>-46.62197953515949</v>
      </c>
      <c r="H10" s="1">
        <f>'[1]Qc, Winter, S1'!H10*Main!$B$8</f>
        <v>-20.763184040696991</v>
      </c>
      <c r="I10" s="1">
        <f>'[1]Qc, Winter, S1'!I10*Main!$B$8</f>
        <v>-0.84019373049320745</v>
      </c>
      <c r="J10" s="1">
        <f>'[1]Qc, Winter, S1'!J10*Main!$B$8</f>
        <v>7.2595071106024811</v>
      </c>
      <c r="K10" s="1">
        <f>'[1]Qc, Winter, S1'!K10*Main!$B$8</f>
        <v>16.885581743000593</v>
      </c>
      <c r="L10" s="1">
        <f>'[1]Qc, Winter, S1'!L10*Main!$B$8</f>
        <v>21.075766042557596</v>
      </c>
      <c r="M10" s="1">
        <f>'[1]Qc, Winter, S1'!M10*Main!$B$8</f>
        <v>19.644910771559367</v>
      </c>
      <c r="N10" s="1">
        <f>'[1]Qc, Winter, S1'!N10*Main!$B$8</f>
        <v>24.553664049305969</v>
      </c>
      <c r="O10" s="1">
        <f>'[1]Qc, Winter, S1'!O10*Main!$B$8</f>
        <v>17.671395414604255</v>
      </c>
      <c r="P10" s="1">
        <f>'[1]Qc, Winter, S1'!P10*Main!$B$8</f>
        <v>16.80218944243946</v>
      </c>
      <c r="Q10" s="1">
        <f>'[1]Qc, Winter, S1'!Q10*Main!$B$8</f>
        <v>3.8623863138954531</v>
      </c>
      <c r="R10" s="1">
        <f>'[1]Qc, Winter, S1'!R10*Main!$B$8</f>
        <v>1.1392994871825162</v>
      </c>
      <c r="S10" s="1">
        <f>'[1]Qc, Winter, S1'!S10*Main!$B$8</f>
        <v>26.695370369536331</v>
      </c>
      <c r="T10" s="1">
        <f>'[1]Qc, Winter, S1'!T10*Main!$B$8</f>
        <v>27.862317566981694</v>
      </c>
      <c r="U10" s="1">
        <f>'[1]Qc, Winter, S1'!U10*Main!$B$8</f>
        <v>29.539584179666278</v>
      </c>
      <c r="V10" s="1">
        <f>'[1]Qc, Winter, S1'!V10*Main!$B$8</f>
        <v>16.076600728204376</v>
      </c>
      <c r="W10" s="1">
        <f>'[1]Qc, Winter, S1'!W10*Main!$B$8</f>
        <v>1.2089537267572357</v>
      </c>
      <c r="X10" s="1">
        <f>'[1]Qc, Winter, S1'!X10*Main!$B$8</f>
        <v>-8.5379845165829895</v>
      </c>
      <c r="Y10" s="1">
        <f>'[1]Qc, Winter, S1'!Y10*Main!$B$8</f>
        <v>-13.660731092454226</v>
      </c>
    </row>
    <row r="11" spans="1:25" x14ac:dyDescent="0.25">
      <c r="A11">
        <v>15</v>
      </c>
      <c r="B11" s="1">
        <f>'[1]Qc, Winter, S1'!B11*Main!$B$8</f>
        <v>-4.4508457780271717</v>
      </c>
      <c r="C11" s="1">
        <f>'[1]Qc, Winter, S1'!C11*Main!$B$8</f>
        <v>-4.4508457780271717</v>
      </c>
      <c r="D11" s="1">
        <f>'[1]Qc, Winter, S1'!D11*Main!$B$8</f>
        <v>-4.4508457780271717</v>
      </c>
      <c r="E11" s="1">
        <f>'[1]Qc, Winter, S1'!E11*Main!$B$8</f>
        <v>-4.4508457780271717</v>
      </c>
      <c r="F11" s="1">
        <f>'[1]Qc, Winter, S1'!F11*Main!$B$8</f>
        <v>-4.4508457780271717</v>
      </c>
      <c r="G11" s="1">
        <f>'[1]Qc, Winter, S1'!G11*Main!$B$8</f>
        <v>-4.4508457780271717</v>
      </c>
      <c r="H11" s="1">
        <f>'[1]Qc, Winter, S1'!H11*Main!$B$8</f>
        <v>-4.3019305215593633</v>
      </c>
      <c r="I11" s="1">
        <f>'[1]Qc, Winter, S1'!I11*Main!$B$8</f>
        <v>-3.9315545460129955</v>
      </c>
      <c r="J11" s="1">
        <f>'[1]Qc, Winter, S1'!J11*Main!$B$8</f>
        <v>-3.7832766780862377</v>
      </c>
      <c r="K11" s="1">
        <f>'[1]Qc, Winter, S1'!K11*Main!$B$8</f>
        <v>-3.5599037933845254</v>
      </c>
      <c r="L11" s="1">
        <f>'[1]Qc, Winter, S1'!L11*Main!$B$8</f>
        <v>-3.6343614216184292</v>
      </c>
      <c r="M11" s="1">
        <f>'[1]Qc, Winter, S1'!M11*Main!$B$8</f>
        <v>-3.5599037933845254</v>
      </c>
      <c r="N11" s="1">
        <f>'[1]Qc, Winter, S1'!N11*Main!$B$8</f>
        <v>-3.6343614216184292</v>
      </c>
      <c r="O11" s="1">
        <f>'[1]Qc, Winter, S1'!O11*Main!$B$8</f>
        <v>-3.8577343063201424</v>
      </c>
      <c r="P11" s="1">
        <f>'[1]Qc, Winter, S1'!P11*Main!$B$8</f>
        <v>-3.8577343063201424</v>
      </c>
      <c r="Q11" s="1">
        <f>'[1]Qc, Winter, S1'!Q11*Main!$B$8</f>
        <v>-3.8577343063201424</v>
      </c>
      <c r="R11" s="1">
        <f>'[1]Qc, Winter, S1'!R11*Main!$B$8</f>
        <v>-4.0791950253987013</v>
      </c>
      <c r="S11" s="1">
        <f>'[1]Qc, Winter, S1'!S11*Main!$B$8</f>
        <v>-4.1530152650915539</v>
      </c>
      <c r="T11" s="1">
        <f>'[1]Qc, Winter, S1'!T11*Main!$B$8</f>
        <v>-4.1530152650915539</v>
      </c>
      <c r="U11" s="1">
        <f>'[1]Qc, Winter, S1'!U11*Main!$B$8</f>
        <v>-4.1530152650915539</v>
      </c>
      <c r="V11" s="1">
        <f>'[1]Qc, Winter, S1'!V11*Main!$B$8</f>
        <v>-4.1530152650915539</v>
      </c>
      <c r="W11" s="1">
        <f>'[1]Qc, Winter, S1'!W11*Main!$B$8</f>
        <v>-4.2357440271854703</v>
      </c>
      <c r="X11" s="1">
        <f>'[1]Qc, Winter, S1'!X11*Main!$B$8</f>
        <v>-4.4839303134672184</v>
      </c>
      <c r="Y11" s="1">
        <f>'[1]Qc, Winter, S1'!Y11*Main!$B$8</f>
        <v>-4.4839303134672184</v>
      </c>
    </row>
    <row r="12" spans="1:25" x14ac:dyDescent="0.25">
      <c r="A12">
        <v>16</v>
      </c>
      <c r="B12" s="1">
        <f>'[1]Qc, Winter, S1'!B12*Main!$B$8</f>
        <v>2.7765327820437102</v>
      </c>
      <c r="C12" s="1">
        <f>'[1]Qc, Winter, S1'!C12*Main!$B$8</f>
        <v>-1.6930714707619612</v>
      </c>
      <c r="D12" s="1">
        <f>'[1]Qc, Winter, S1'!D12*Main!$B$8</f>
        <v>-2.7112640283520384</v>
      </c>
      <c r="E12" s="1">
        <f>'[1]Qc, Winter, S1'!E12*Main!$B$8</f>
        <v>-1.1891966922622563</v>
      </c>
      <c r="F12" s="1">
        <f>'[1]Qc, Winter, S1'!F12*Main!$B$8</f>
        <v>-1.9437034849379804</v>
      </c>
      <c r="G12" s="1">
        <f>'[1]Qc, Winter, S1'!G12*Main!$B$8</f>
        <v>-0.31590076786769056</v>
      </c>
      <c r="H12" s="1">
        <f>'[1]Qc, Winter, S1'!H12*Main!$B$8</f>
        <v>5.2985174246899005</v>
      </c>
      <c r="I12" s="1">
        <f>'[1]Qc, Winter, S1'!I12*Main!$B$8</f>
        <v>9.5279326639102209</v>
      </c>
      <c r="J12" s="1">
        <f>'[1]Qc, Winter, S1'!J12*Main!$B$8</f>
        <v>10.786314235085648</v>
      </c>
      <c r="K12" s="1">
        <f>'[1]Qc, Winter, S1'!K12*Main!$B$8</f>
        <v>8.9613998818665106</v>
      </c>
      <c r="L12" s="1">
        <f>'[1]Qc, Winter, S1'!L12*Main!$B$8</f>
        <v>9.1049911399881882</v>
      </c>
      <c r="M12" s="1">
        <f>'[1]Qc, Winter, S1'!M12*Main!$B$8</f>
        <v>9.1989781453041957</v>
      </c>
      <c r="N12" s="1">
        <f>'[1]Qc, Winter, S1'!N12*Main!$B$8</f>
        <v>7.9210159480212647</v>
      </c>
      <c r="O12" s="1">
        <f>'[1]Qc, Winter, S1'!O12*Main!$B$8</f>
        <v>7.7552333136444194</v>
      </c>
      <c r="P12" s="1">
        <f>'[1]Qc, Winter, S1'!P12*Main!$B$8</f>
        <v>5.4577731836975785</v>
      </c>
      <c r="Q12" s="1">
        <f>'[1]Qc, Winter, S1'!Q12*Main!$B$8</f>
        <v>5.2032250443000594</v>
      </c>
      <c r="R12" s="1">
        <f>'[1]Qc, Winter, S1'!R12*Main!$B$8</f>
        <v>4.54923213230951</v>
      </c>
      <c r="S12" s="1">
        <f>'[1]Qc, Winter, S1'!S12*Main!$B$8</f>
        <v>6.4289722386296519</v>
      </c>
      <c r="T12" s="1">
        <f>'[1]Qc, Winter, S1'!T12*Main!$B$8</f>
        <v>5.9381512108682823</v>
      </c>
      <c r="U12" s="1">
        <f>'[1]Qc, Winter, S1'!U12*Main!$B$8</f>
        <v>5.0335262847017139</v>
      </c>
      <c r="V12" s="1">
        <f>'[1]Qc, Winter, S1'!V12*Main!$B$8</f>
        <v>4.4474128765505032</v>
      </c>
      <c r="W12" s="1">
        <f>'[1]Qc, Winter, S1'!W12*Main!$B$8</f>
        <v>2.4984878913171888</v>
      </c>
      <c r="X12" s="1">
        <f>'[1]Qc, Winter, S1'!X12*Main!$B$8</f>
        <v>0.80150029533372735</v>
      </c>
      <c r="Y12" s="1">
        <f>'[1]Qc, Winter, S1'!Y12*Main!$B$8</f>
        <v>-1.1826698168930896</v>
      </c>
    </row>
    <row r="13" spans="1:25" x14ac:dyDescent="0.25">
      <c r="A13">
        <v>17</v>
      </c>
      <c r="B13" s="1">
        <f>'[1]Qc, Winter, S1'!B13*Main!$B$8</f>
        <v>-1.8898297255611345</v>
      </c>
      <c r="C13" s="1">
        <f>'[1]Qc, Winter, S1'!C13*Main!$B$8</f>
        <v>-1.901413242144123</v>
      </c>
      <c r="D13" s="1">
        <f>'[1]Qc, Winter, S1'!D13*Main!$B$8</f>
        <v>-2.0773172359568819</v>
      </c>
      <c r="E13" s="1">
        <f>'[1]Qc, Winter, S1'!E13*Main!$B$8</f>
        <v>-1.9060744721943299</v>
      </c>
      <c r="F13" s="1">
        <f>'[1]Qc, Winter, S1'!F13*Main!$B$8</f>
        <v>-1.9120121371529832</v>
      </c>
      <c r="G13" s="1">
        <f>'[1]Qc, Winter, S1'!G13*Main!$B$8</f>
        <v>-1.7216210026580039</v>
      </c>
      <c r="H13" s="1">
        <f>'[1]Qc, Winter, S1'!H13*Main!$B$8</f>
        <v>-1.1736068033520382</v>
      </c>
      <c r="I13" s="1">
        <f>'[1]Qc, Winter, S1'!I13*Main!$B$8</f>
        <v>-0.65911319676609592</v>
      </c>
      <c r="J13" s="1">
        <f>'[1]Qc, Winter, S1'!J13*Main!$B$8</f>
        <v>-0.48033126537212056</v>
      </c>
      <c r="K13" s="1">
        <f>'[1]Qc, Winter, S1'!K13*Main!$B$8</f>
        <v>-0.60559602017129355</v>
      </c>
      <c r="L13" s="1">
        <f>'[1]Qc, Winter, S1'!L13*Main!$B$8</f>
        <v>-0.87855631834022496</v>
      </c>
      <c r="M13" s="1">
        <f>'[1]Qc, Winter, S1'!M13*Main!$B$8</f>
        <v>-0.65737256395451882</v>
      </c>
      <c r="N13" s="1">
        <f>'[1]Qc, Winter, S1'!N13*Main!$B$8</f>
        <v>-0.75401242102776156</v>
      </c>
      <c r="O13" s="1">
        <f>'[1]Qc, Winter, S1'!O13*Main!$B$8</f>
        <v>-0.73627286655345558</v>
      </c>
      <c r="P13" s="1">
        <f>'[1]Qc, Winter, S1'!P13*Main!$B$8</f>
        <v>-0.9315251917158891</v>
      </c>
      <c r="Q13" s="1">
        <f>'[1]Qc, Winter, S1'!Q13*Main!$B$8</f>
        <v>-0.93935064115475508</v>
      </c>
      <c r="R13" s="1">
        <f>'[1]Qc, Winter, S1'!R13*Main!$B$8</f>
        <v>-0.75457179709096289</v>
      </c>
      <c r="S13" s="1">
        <f>'[1]Qc, Winter, S1'!S13*Main!$B$8</f>
        <v>-0.65234590720614283</v>
      </c>
      <c r="T13" s="1">
        <f>'[1]Qc, Winter, S1'!T13*Main!$B$8</f>
        <v>-0.78591195329297114</v>
      </c>
      <c r="U13" s="1">
        <f>'[1]Qc, Winter, S1'!U13*Main!$B$8</f>
        <v>-0.87229924441819273</v>
      </c>
      <c r="V13" s="1">
        <f>'[1]Qc, Winter, S1'!V13*Main!$B$8</f>
        <v>-0.78025674865623174</v>
      </c>
      <c r="W13" s="1">
        <f>'[1]Qc, Winter, S1'!W13*Main!$B$8</f>
        <v>-1.0140786582545778</v>
      </c>
      <c r="X13" s="1">
        <f>'[1]Qc, Winter, S1'!X13*Main!$B$8</f>
        <v>-1.3284509069698764</v>
      </c>
      <c r="Y13" s="1">
        <f>'[1]Qc, Winter, S1'!Y13*Main!$B$8</f>
        <v>-1.4816085247341997</v>
      </c>
    </row>
    <row r="14" spans="1:25" x14ac:dyDescent="0.25">
      <c r="A14">
        <v>18</v>
      </c>
      <c r="B14" s="1">
        <f>'[1]Qc, Winter, S1'!B14*Main!$B$8</f>
        <v>-1.3491161300649737</v>
      </c>
      <c r="C14" s="1">
        <f>'[1]Qc, Winter, S1'!C14*Main!$B$8</f>
        <v>-1.3491161300649737</v>
      </c>
      <c r="D14" s="1">
        <f>'[1]Qc, Winter, S1'!D14*Main!$B$8</f>
        <v>-1.3491161300649737</v>
      </c>
      <c r="E14" s="1">
        <f>'[1]Qc, Winter, S1'!E14*Main!$B$8</f>
        <v>-1.3491161300649737</v>
      </c>
      <c r="F14" s="1">
        <f>'[1]Qc, Winter, S1'!F14*Main!$B$8</f>
        <v>-1.2793700443000593</v>
      </c>
      <c r="G14" s="1">
        <f>'[1]Qc, Winter, S1'!G14*Main!$B$8</f>
        <v>-1.3177963964559956</v>
      </c>
      <c r="H14" s="1">
        <f>'[1]Qc, Winter, S1'!H14*Main!$B$8</f>
        <v>-1.2011081908594212</v>
      </c>
      <c r="I14" s="1">
        <f>'[1]Qc, Winter, S1'!I14*Main!$B$8</f>
        <v>-1.1622121223272299</v>
      </c>
      <c r="J14" s="1">
        <f>'[1]Qc, Winter, S1'!J14*Main!$B$8</f>
        <v>-1.1622121223272299</v>
      </c>
      <c r="K14" s="1">
        <f>'[1]Qc, Winter, S1'!K14*Main!$B$8</f>
        <v>-1.289443271293562</v>
      </c>
      <c r="L14" s="1">
        <f>'[1]Qc, Winter, S1'!L14*Main!$B$8</f>
        <v>-1.1920421488481987</v>
      </c>
      <c r="M14" s="1">
        <f>'[1]Qc, Winter, S1'!M14*Main!$B$8</f>
        <v>-1.1595751080330776</v>
      </c>
      <c r="N14" s="1">
        <f>'[1]Qc, Winter, S1'!N14*Main!$B$8</f>
        <v>-1.1677095723862967</v>
      </c>
      <c r="O14" s="1">
        <f>'[1]Qc, Winter, S1'!O14*Main!$B$8</f>
        <v>-1.2334833430596575</v>
      </c>
      <c r="P14" s="1">
        <f>'[1]Qc, Winter, S1'!P14*Main!$B$8</f>
        <v>-1.1988797361193149</v>
      </c>
      <c r="Q14" s="1">
        <f>'[1]Qc, Winter, S1'!Q14*Main!$B$8</f>
        <v>-1.1961407981393977</v>
      </c>
      <c r="R14" s="1">
        <f>'[1]Qc, Winter, S1'!R14*Main!$B$8</f>
        <v>-1.2298314257531011</v>
      </c>
      <c r="S14" s="1">
        <f>'[1]Qc, Winter, S1'!S14*Main!$B$8</f>
        <v>-1.2298314257531011</v>
      </c>
      <c r="T14" s="1">
        <f>'[1]Qc, Winter, S1'!T14*Main!$B$8</f>
        <v>-1.2298314257531011</v>
      </c>
      <c r="U14" s="1">
        <f>'[1]Qc, Winter, S1'!U14*Main!$B$8</f>
        <v>-1.1919360022740697</v>
      </c>
      <c r="V14" s="1">
        <f>'[1]Qc, Winter, S1'!V14*Main!$B$8</f>
        <v>-1.1883370048730069</v>
      </c>
      <c r="W14" s="1">
        <f>'[1]Qc, Winter, S1'!W14*Main!$B$8</f>
        <v>-1.291226283106911</v>
      </c>
      <c r="X14" s="1">
        <f>'[1]Qc, Winter, S1'!X14*Main!$B$8</f>
        <v>-1.291226283106911</v>
      </c>
      <c r="Y14" s="1">
        <f>'[1]Qc, Winter, S1'!Y14*Main!$B$8</f>
        <v>-1.291226283106911</v>
      </c>
    </row>
    <row r="15" spans="1:25" x14ac:dyDescent="0.25">
      <c r="A15">
        <v>20</v>
      </c>
      <c r="B15" s="1">
        <f>'[1]Qc, Winter, S1'!B15*Main!$B$8</f>
        <v>-0.20012059096278798</v>
      </c>
      <c r="C15" s="1">
        <f>'[1]Qc, Winter, S1'!C15*Main!$B$8</f>
        <v>-0.20012059096278798</v>
      </c>
      <c r="D15" s="1">
        <f>'[1]Qc, Winter, S1'!D15*Main!$B$8</f>
        <v>-0.20012059096278798</v>
      </c>
      <c r="E15" s="1">
        <f>'[1]Qc, Winter, S1'!E15*Main!$B$8</f>
        <v>-0.20012059096278798</v>
      </c>
      <c r="F15" s="1">
        <f>'[1]Qc, Winter, S1'!F15*Main!$B$8</f>
        <v>-0.20012059096278798</v>
      </c>
      <c r="G15" s="1">
        <f>'[1]Qc, Winter, S1'!G15*Main!$B$8</f>
        <v>-0.20012059096278798</v>
      </c>
      <c r="H15" s="1">
        <f>'[1]Qc, Winter, S1'!H15*Main!$B$8</f>
        <v>-0.20012059096278798</v>
      </c>
      <c r="I15" s="1">
        <f>'[1]Qc, Winter, S1'!I15*Main!$B$8</f>
        <v>-0.20012059096278798</v>
      </c>
      <c r="J15" s="1">
        <f>'[1]Qc, Winter, S1'!J15*Main!$B$8</f>
        <v>-0.20012059096278798</v>
      </c>
      <c r="K15" s="1">
        <f>'[1]Qc, Winter, S1'!K15*Main!$B$8</f>
        <v>-0.20012059096278798</v>
      </c>
      <c r="L15" s="1">
        <f>'[1]Qc, Winter, S1'!L15*Main!$B$8</f>
        <v>-0.20012059096278798</v>
      </c>
      <c r="M15" s="1">
        <f>'[1]Qc, Winter, S1'!M15*Main!$B$8</f>
        <v>-0.94149935053160083</v>
      </c>
      <c r="N15" s="1">
        <f>'[1]Qc, Winter, S1'!N15*Main!$B$8</f>
        <v>-1.1886256037212051</v>
      </c>
      <c r="O15" s="1">
        <f>'[1]Qc, Winter, S1'!O15*Main!$B$8</f>
        <v>-1.1886256037212051</v>
      </c>
      <c r="P15" s="1">
        <f>'[1]Qc, Winter, S1'!P15*Main!$B$8</f>
        <v>-0.20012059096278798</v>
      </c>
      <c r="Q15" s="1">
        <f>'[1]Qc, Winter, S1'!Q15*Main!$B$8</f>
        <v>-0.20012059096278798</v>
      </c>
      <c r="R15" s="1">
        <f>'[1]Qc, Winter, S1'!R15*Main!$B$8</f>
        <v>-0.45441063812758425</v>
      </c>
      <c r="S15" s="1">
        <f>'[1]Qc, Winter, S1'!S15*Main!$B$8</f>
        <v>-1.2172807796219731</v>
      </c>
      <c r="T15" s="1">
        <f>'[1]Qc, Winter, S1'!T15*Main!$B$8</f>
        <v>-1.2172807796219731</v>
      </c>
      <c r="U15" s="1">
        <f>'[1]Qc, Winter, S1'!U15*Main!$B$8</f>
        <v>-1.2172807796219731</v>
      </c>
      <c r="V15" s="1">
        <f>'[1]Qc, Winter, S1'!V15*Main!$B$8</f>
        <v>-0.22877078033077383</v>
      </c>
      <c r="W15" s="1">
        <f>'[1]Qc, Winter, S1'!W15*Main!$B$8</f>
        <v>-0.22877078033077383</v>
      </c>
      <c r="X15" s="1">
        <f>'[1]Qc, Winter, S1'!X15*Main!$B$8</f>
        <v>-0.22877078033077383</v>
      </c>
      <c r="Y15" s="1">
        <f>'[1]Qc, Winter, S1'!Y15*Main!$B$8</f>
        <v>-0.22877078033077383</v>
      </c>
    </row>
    <row r="16" spans="1:25" x14ac:dyDescent="0.25">
      <c r="A16">
        <v>21</v>
      </c>
      <c r="B16" s="1">
        <f>'[1]Qc, Winter, S1'!B16*Main!$B$8</f>
        <v>-2.1341565855877143</v>
      </c>
      <c r="C16" s="1">
        <f>'[1]Qc, Winter, S1'!C16*Main!$B$8</f>
        <v>-2.1341565855877143</v>
      </c>
      <c r="D16" s="1">
        <f>'[1]Qc, Winter, S1'!D16*Main!$B$8</f>
        <v>-2.1341565855877143</v>
      </c>
      <c r="E16" s="1">
        <f>'[1]Qc, Winter, S1'!E16*Main!$B$8</f>
        <v>-2.1341565855877143</v>
      </c>
      <c r="F16" s="1">
        <f>'[1]Qc, Winter, S1'!F16*Main!$B$8</f>
        <v>-2.1341565855877143</v>
      </c>
      <c r="G16" s="1">
        <f>'[1]Qc, Winter, S1'!G16*Main!$B$8</f>
        <v>-2.1341565855877143</v>
      </c>
      <c r="H16" s="1">
        <f>'[1]Qc, Winter, S1'!H16*Main!$B$8</f>
        <v>-1.6112501499409335</v>
      </c>
      <c r="I16" s="1">
        <f>'[1]Qc, Winter, S1'!I16*Main!$B$8</f>
        <v>-0.34696308477554644</v>
      </c>
      <c r="J16" s="1">
        <f>'[1]Qc, Winter, S1'!J16*Main!$B$8</f>
        <v>-9.9836208269344376E-2</v>
      </c>
      <c r="K16" s="1">
        <f>'[1]Qc, Winter, S1'!K16*Main!$B$8</f>
        <v>-9.9836208269344376E-2</v>
      </c>
      <c r="L16" s="1">
        <f>'[1]Qc, Winter, S1'!L16*Main!$B$8</f>
        <v>-9.9836208269344376E-2</v>
      </c>
      <c r="M16" s="1">
        <f>'[1]Qc, Winter, S1'!M16*Main!$B$8</f>
        <v>-9.9836208269344376E-2</v>
      </c>
      <c r="N16" s="1">
        <f>'[1]Qc, Winter, S1'!N16*Main!$B$8</f>
        <v>-9.9836208269344376E-2</v>
      </c>
      <c r="O16" s="1">
        <f>'[1]Qc, Winter, S1'!O16*Main!$B$8</f>
        <v>-9.9836208269344376E-2</v>
      </c>
      <c r="P16" s="1">
        <f>'[1]Qc, Winter, S1'!P16*Main!$B$8</f>
        <v>-0.35412625543414061</v>
      </c>
      <c r="Q16" s="1">
        <f>'[1]Qc, Winter, S1'!Q16*Main!$B$8</f>
        <v>-1.1169963969285293</v>
      </c>
      <c r="R16" s="1">
        <f>'[1]Qc, Winter, S1'!R16*Main!$B$8</f>
        <v>-1.1169963969285293</v>
      </c>
      <c r="S16" s="1">
        <f>'[1]Qc, Winter, S1'!S16*Main!$B$8</f>
        <v>-1.1169963969285293</v>
      </c>
      <c r="T16" s="1">
        <f>'[1]Qc, Winter, S1'!T16*Main!$B$8</f>
        <v>-1.1169963969285293</v>
      </c>
      <c r="U16" s="1">
        <f>'[1]Qc, Winter, S1'!U16*Main!$B$8</f>
        <v>-1.1169963969285293</v>
      </c>
      <c r="V16" s="1">
        <f>'[1]Qc, Winter, S1'!V16*Main!$B$8</f>
        <v>-1.1169963969285293</v>
      </c>
      <c r="W16" s="1">
        <f>'[1]Qc, Winter, S1'!W16*Main!$B$8</f>
        <v>-1.1169963969285293</v>
      </c>
      <c r="X16" s="1">
        <f>'[1]Qc, Winter, S1'!X16*Main!$B$8</f>
        <v>-2.1055039029533376</v>
      </c>
      <c r="Y16" s="1">
        <f>'[1]Qc, Winter, S1'!Y16*Main!$B$8</f>
        <v>-2.1055039029533376</v>
      </c>
    </row>
    <row r="17" spans="1:25" x14ac:dyDescent="0.25">
      <c r="A17">
        <v>26</v>
      </c>
      <c r="B17" s="1">
        <f>'[1]Qc, Winter, S1'!B17*Main!$B$8</f>
        <v>1.0082267662285889</v>
      </c>
      <c r="C17" s="1">
        <f>'[1]Qc, Winter, S1'!C17*Main!$B$8</f>
        <v>0.71072490431187241</v>
      </c>
      <c r="D17" s="1">
        <f>'[1]Qc, Winter, S1'!D17*Main!$B$8</f>
        <v>0.42445330163910228</v>
      </c>
      <c r="E17" s="1">
        <f>'[1]Qc, Winter, S1'!E17*Main!$B$8</f>
        <v>0.44129310023626706</v>
      </c>
      <c r="F17" s="1">
        <f>'[1]Qc, Winter, S1'!F17*Main!$B$8</f>
        <v>-0.21140439669226233</v>
      </c>
      <c r="G17" s="1">
        <f>'[1]Qc, Winter, S1'!G17*Main!$B$8</f>
        <v>9.7714898715298176E-2</v>
      </c>
      <c r="H17" s="1">
        <f>'[1]Qc, Winter, S1'!H17*Main!$B$8</f>
        <v>2.1541024197430598</v>
      </c>
      <c r="I17" s="1">
        <f>'[1]Qc, Winter, S1'!I17*Main!$B$8</f>
        <v>4.0128535373154177</v>
      </c>
      <c r="J17" s="1">
        <f>'[1]Qc, Winter, S1'!J17*Main!$B$8</f>
        <v>5.7113682524365039</v>
      </c>
      <c r="K17" s="1">
        <f>'[1]Qc, Winter, S1'!K17*Main!$B$8</f>
        <v>6.6970081268163044</v>
      </c>
      <c r="L17" s="1">
        <f>'[1]Qc, Winter, S1'!L17*Main!$B$8</f>
        <v>6.6071971110011827</v>
      </c>
      <c r="M17" s="1">
        <f>'[1]Qc, Winter, S1'!M17*Main!$B$8</f>
        <v>6.5286126308476096</v>
      </c>
      <c r="N17" s="1">
        <f>'[1]Qc, Winter, S1'!N17*Main!$B$8</f>
        <v>6.3714424173803916</v>
      </c>
      <c r="O17" s="1">
        <f>'[1]Qc, Winter, S1'!O17*Main!$B$8</f>
        <v>6.0627158897519209</v>
      </c>
      <c r="P17" s="1">
        <f>'[1]Qc, Winter, S1'!P17*Main!$B$8</f>
        <v>5.5912083789870071</v>
      </c>
      <c r="Q17" s="1">
        <f>'[1]Qc, Winter, S1'!Q17*Main!$B$8</f>
        <v>4.4001651716774965</v>
      </c>
      <c r="R17" s="1">
        <f>'[1]Qc, Winter, S1'!R17*Main!$B$8</f>
        <v>4.1700231274660373</v>
      </c>
      <c r="S17" s="1">
        <f>'[1]Qc, Winter, S1'!S17*Main!$B$8</f>
        <v>4.8267677929562911</v>
      </c>
      <c r="T17" s="1">
        <f>'[1]Qc, Winter, S1'!T17*Main!$B$8</f>
        <v>5.0704189059952753</v>
      </c>
      <c r="U17" s="1">
        <f>'[1]Qc, Winter, S1'!U17*Main!$B$8</f>
        <v>4.8066949882309524</v>
      </c>
      <c r="V17" s="1">
        <f>'[1]Qc, Winter, S1'!V17*Main!$B$8</f>
        <v>4.4205274270082704</v>
      </c>
      <c r="W17" s="1">
        <f>'[1]Qc, Winter, S1'!W17*Main!$B$8</f>
        <v>3.8984998906083881</v>
      </c>
      <c r="X17" s="1">
        <f>'[1]Qc, Winter, S1'!X17*Main!$B$8</f>
        <v>2.8139780273479031</v>
      </c>
      <c r="Y17" s="1">
        <f>'[1]Qc, Winter, S1'!Y17*Main!$B$8</f>
        <v>1.8481153032929714</v>
      </c>
    </row>
    <row r="18" spans="1:25" x14ac:dyDescent="0.25">
      <c r="A18">
        <v>30</v>
      </c>
      <c r="B18" s="1">
        <f>'[1]Qc, Winter, S1'!B18*Main!$B$8</f>
        <v>-2.1486627716922628</v>
      </c>
      <c r="C18" s="1">
        <f>'[1]Qc, Winter, S1'!C18*Main!$B$8</f>
        <v>-2.4652755661842884</v>
      </c>
      <c r="D18" s="1">
        <f>'[1]Qc, Winter, S1'!D18*Main!$B$8</f>
        <v>-2.523731603263438</v>
      </c>
      <c r="E18" s="1">
        <f>'[1]Qc, Winter, S1'!E18*Main!$B$8</f>
        <v>-2.4996842512551689</v>
      </c>
      <c r="F18" s="1">
        <f>'[1]Qc, Winter, S1'!F18*Main!$B$8</f>
        <v>-2.3708632370348499</v>
      </c>
      <c r="G18" s="1">
        <f>'[1]Qc, Winter, S1'!G18*Main!$B$8</f>
        <v>-2.0696806612374488</v>
      </c>
      <c r="H18" s="1">
        <f>'[1]Qc, Winter, S1'!H18*Main!$B$8</f>
        <v>-0.30976213715298295</v>
      </c>
      <c r="I18" s="1">
        <f>'[1]Qc, Winter, S1'!I18*Main!$B$8</f>
        <v>0.76612902668340244</v>
      </c>
      <c r="J18" s="1">
        <f>'[1]Qc, Winter, S1'!J18*Main!$B$8</f>
        <v>1.3022683203189607</v>
      </c>
      <c r="K18" s="1">
        <f>'[1]Qc, Winter, S1'!K18*Main!$B$8</f>
        <v>0.75582034266095699</v>
      </c>
      <c r="L18" s="1">
        <f>'[1]Qc, Winter, S1'!L18*Main!$B$8</f>
        <v>0.88094601953632623</v>
      </c>
      <c r="M18" s="1">
        <f>'[1]Qc, Winter, S1'!M18*Main!$B$8</f>
        <v>1.3692492398552865</v>
      </c>
      <c r="N18" s="1">
        <f>'[1]Qc, Winter, S1'!N18*Main!$B$8</f>
        <v>1.5549304831807447</v>
      </c>
      <c r="O18" s="1">
        <f>'[1]Qc, Winter, S1'!O18*Main!$B$8</f>
        <v>1.5424751718546961</v>
      </c>
      <c r="P18" s="1">
        <f>'[1]Qc, Winter, S1'!P18*Main!$B$8</f>
        <v>0.69551100911104558</v>
      </c>
      <c r="Q18" s="1">
        <f>'[1]Qc, Winter, S1'!Q18*Main!$B$8</f>
        <v>0.36883325717660964</v>
      </c>
      <c r="R18" s="1">
        <f>'[1]Qc, Winter, S1'!R18*Main!$B$8</f>
        <v>0.37569519295629061</v>
      </c>
      <c r="S18" s="1">
        <f>'[1]Qc, Winter, S1'!S18*Main!$B$8</f>
        <v>0.42679260883047854</v>
      </c>
      <c r="T18" s="1">
        <f>'[1]Qc, Winter, S1'!T18*Main!$B$8</f>
        <v>-9.3122853544004736E-2</v>
      </c>
      <c r="U18" s="1">
        <f>'[1]Qc, Winter, S1'!U18*Main!$B$8</f>
        <v>-0.66155680016243368</v>
      </c>
      <c r="V18" s="1">
        <f>'[1]Qc, Winter, S1'!V18*Main!$B$8</f>
        <v>-0.17515783489367989</v>
      </c>
      <c r="W18" s="1">
        <f>'[1]Qc, Winter, S1'!W18*Main!$B$8</f>
        <v>-0.71416480586237452</v>
      </c>
      <c r="X18" s="1">
        <f>'[1]Qc, Winter, S1'!X18*Main!$B$8</f>
        <v>-1.8955213436355582</v>
      </c>
      <c r="Y18" s="1">
        <f>'[1]Qc, Winter, S1'!Y18*Main!$B$8</f>
        <v>-1.9767398487743653</v>
      </c>
    </row>
    <row r="19" spans="1:25" x14ac:dyDescent="0.25">
      <c r="A19">
        <v>35</v>
      </c>
      <c r="B19" s="1">
        <f>'[1]Qc, Winter, S1'!B19*Main!$B$8</f>
        <v>4.4985211988334326</v>
      </c>
      <c r="C19" s="1">
        <f>'[1]Qc, Winter, S1'!C19*Main!$B$8</f>
        <v>5.5484465988186651</v>
      </c>
      <c r="D19" s="1">
        <f>'[1]Qc, Winter, S1'!D19*Main!$B$8</f>
        <v>5.5484465988186651</v>
      </c>
      <c r="E19" s="1">
        <f>'[1]Qc, Winter, S1'!E19*Main!$B$8</f>
        <v>5.5484465988186651</v>
      </c>
      <c r="F19" s="1">
        <f>'[1]Qc, Winter, S1'!F19*Main!$B$8</f>
        <v>5.5484465988186651</v>
      </c>
      <c r="G19" s="1">
        <f>'[1]Qc, Winter, S1'!G19*Main!$B$8</f>
        <v>5.5484465988186651</v>
      </c>
      <c r="H19" s="1">
        <f>'[1]Qc, Winter, S1'!H19*Main!$B$8</f>
        <v>2.7486424188718255</v>
      </c>
      <c r="I19" s="1">
        <f>'[1]Qc, Winter, S1'!I19*Main!$B$8</f>
        <v>0.29881212235676313</v>
      </c>
      <c r="J19" s="1">
        <f>'[1]Qc, Winter, S1'!J19*Main!$B$8</f>
        <v>-5.1163014235085652E-2</v>
      </c>
      <c r="K19" s="1">
        <f>'[1]Qc, Winter, S1'!K19*Main!$B$8</f>
        <v>-1.4510635344949796</v>
      </c>
      <c r="L19" s="1">
        <f>'[1]Qc, Winter, S1'!L19*Main!$B$8</f>
        <v>-0.40113814430005923</v>
      </c>
      <c r="M19" s="1">
        <f>'[1]Qc, Winter, S1'!M19*Main!$B$8</f>
        <v>-1.1010884044300062</v>
      </c>
      <c r="N19" s="1">
        <f>'[1]Qc, Winter, S1'!N19*Main!$B$8</f>
        <v>-1.4510635344949796</v>
      </c>
      <c r="O19" s="1">
        <f>'[1]Qc, Winter, S1'!O19*Main!$B$8</f>
        <v>-1.4510635344949796</v>
      </c>
      <c r="P19" s="1">
        <f>'[1]Qc, Winter, S1'!P19*Main!$B$8</f>
        <v>-5.1163014235085652E-2</v>
      </c>
      <c r="Q19" s="1">
        <f>'[1]Qc, Winter, S1'!Q19*Main!$B$8</f>
        <v>1.0139794595392797</v>
      </c>
      <c r="R19" s="1">
        <f>'[1]Qc, Winter, S1'!R19*Main!$B$8</f>
        <v>1.3690269507974013</v>
      </c>
      <c r="S19" s="1">
        <f>'[1]Qc, Winter, S1'!S19*Main!$B$8</f>
        <v>1.3690269507974013</v>
      </c>
      <c r="T19" s="1">
        <f>'[1]Qc, Winter, S1'!T19*Main!$B$8</f>
        <v>1.3690269507974013</v>
      </c>
      <c r="U19" s="1">
        <f>'[1]Qc, Winter, S1'!U19*Main!$B$8</f>
        <v>1.7190027074424101</v>
      </c>
      <c r="V19" s="1">
        <f>'[1]Qc, Winter, S1'!V19*Main!$B$8</f>
        <v>2.7689299773774367</v>
      </c>
      <c r="W19" s="1">
        <f>'[1]Qc, Winter, S1'!W19*Main!$B$8</f>
        <v>2.7689299773774367</v>
      </c>
      <c r="X19" s="1">
        <f>'[1]Qc, Winter, S1'!X19*Main!$B$8</f>
        <v>4.1688330039574719</v>
      </c>
      <c r="Y19" s="1">
        <f>'[1]Qc, Winter, S1'!Y19*Main!$B$8</f>
        <v>4.1688330039574719</v>
      </c>
    </row>
    <row r="20" spans="1:25" x14ac:dyDescent="0.25">
      <c r="A20">
        <v>36</v>
      </c>
      <c r="B20" s="1">
        <f>'[1]Qc, Winter, S1'!B20*Main!$B$8</f>
        <v>2.0664087418783228</v>
      </c>
      <c r="C20" s="1">
        <f>'[1]Qc, Winter, S1'!C20*Main!$B$8</f>
        <v>1.3171234494979327</v>
      </c>
      <c r="D20" s="1">
        <f>'[1]Qc, Winter, S1'!D20*Main!$B$8</f>
        <v>1.8379681039574722</v>
      </c>
      <c r="E20" s="1">
        <f>'[1]Qc, Winter, S1'!E20*Main!$B$8</f>
        <v>2.0220259893679859</v>
      </c>
      <c r="F20" s="1">
        <f>'[1]Qc, Winter, S1'!F20*Main!$B$8</f>
        <v>2.015499113998819</v>
      </c>
      <c r="G20" s="1">
        <f>'[1]Qc, Winter, S1'!G20*Main!$B$8</f>
        <v>1.8431896042528058</v>
      </c>
      <c r="H20" s="1">
        <f>'[1]Qc, Winter, S1'!H20*Main!$B$8</f>
        <v>2.4397460129946844</v>
      </c>
      <c r="I20" s="1">
        <f>'[1]Qc, Winter, S1'!I20*Main!$B$8</f>
        <v>2.2948493797991736</v>
      </c>
      <c r="J20" s="1">
        <f>'[1]Qc, Winter, S1'!J20*Main!$B$8</f>
        <v>3.063715298287065</v>
      </c>
      <c r="K20" s="1">
        <f>'[1]Qc, Winter, S1'!K20*Main!$B$8</f>
        <v>2.5611458948611934</v>
      </c>
      <c r="L20" s="1">
        <f>'[1]Qc, Winter, S1'!L20*Main!$B$8</f>
        <v>1.9645894861193149</v>
      </c>
      <c r="M20" s="1">
        <f>'[1]Qc, Winter, S1'!M20*Main!$B$8</f>
        <v>1.85232722976964</v>
      </c>
      <c r="N20" s="1">
        <f>'[1]Qc, Winter, S1'!N20*Main!$B$8</f>
        <v>2.2922386296515067</v>
      </c>
      <c r="O20" s="1">
        <f>'[1]Qc, Winter, S1'!O20*Main!$B$8</f>
        <v>1.6108328411104551</v>
      </c>
      <c r="P20" s="1">
        <f>'[1]Qc, Winter, S1'!P20*Main!$B$8</f>
        <v>1.7191789722386299</v>
      </c>
      <c r="Q20" s="1">
        <f>'[1]Qc, Winter, S1'!Q20*Main!$B$8</f>
        <v>1.7296219728292974</v>
      </c>
      <c r="R20" s="1">
        <f>'[1]Qc, Winter, S1'!R20*Main!$B$8</f>
        <v>2.2817956290608392</v>
      </c>
      <c r="S20" s="1">
        <f>'[1]Qc, Winter, S1'!S20*Main!$B$8</f>
        <v>2.0977377436503253</v>
      </c>
      <c r="T20" s="1">
        <f>'[1]Qc, Winter, S1'!T20*Main!$B$8</f>
        <v>1.9972238629651509</v>
      </c>
      <c r="U20" s="1">
        <f>'[1]Qc, Winter, S1'!U20*Main!$B$8</f>
        <v>2.3418428824571769</v>
      </c>
      <c r="V20" s="1">
        <f>'[1]Qc, Winter, S1'!V20*Main!$B$8</f>
        <v>2.4384406379208512</v>
      </c>
      <c r="W20" s="1">
        <f>'[1]Qc, Winter, S1'!W20*Main!$B$8</f>
        <v>1.8758239810986419</v>
      </c>
      <c r="X20" s="1">
        <f>'[1]Qc, Winter, S1'!X20*Main!$B$8</f>
        <v>1.5155404607206147</v>
      </c>
      <c r="Y20" s="1">
        <f>'[1]Qc, Winter, S1'!Y20*Main!$B$8</f>
        <v>1.8249143532191379</v>
      </c>
    </row>
    <row r="21" spans="1:25" x14ac:dyDescent="0.25">
      <c r="A21">
        <v>42</v>
      </c>
      <c r="B21" s="1">
        <f>'[1]Qc, Winter, S1'!B21*Main!$B$8</f>
        <v>-2.8595445690342589</v>
      </c>
      <c r="C21" s="1">
        <f>'[1]Qc, Winter, S1'!C21*Main!$B$8</f>
        <v>-3.8199900974896641</v>
      </c>
      <c r="D21" s="1">
        <f>'[1]Qc, Winter, S1'!D21*Main!$B$8</f>
        <v>-3.9836213497342006</v>
      </c>
      <c r="E21" s="1">
        <f>'[1]Qc, Winter, S1'!E21*Main!$B$8</f>
        <v>-3.9836213497342006</v>
      </c>
      <c r="F21" s="1">
        <f>'[1]Qc, Winter, S1'!F21*Main!$B$8</f>
        <v>-3.9836213497342006</v>
      </c>
      <c r="G21" s="1">
        <f>'[1]Qc, Winter, S1'!G21*Main!$B$8</f>
        <v>-3.763074393207325</v>
      </c>
      <c r="H21" s="1">
        <f>'[1]Qc, Winter, S1'!H21*Main!$B$8</f>
        <v>-1.9062149077082107</v>
      </c>
      <c r="I21" s="1">
        <f>'[1]Qc, Winter, S1'!I21*Main!$B$8</f>
        <v>-0.88174215800354416</v>
      </c>
      <c r="J21" s="1">
        <f>'[1]Qc, Winter, S1'!J21*Main!$B$8</f>
        <v>0.33482031287655062</v>
      </c>
      <c r="K21" s="1">
        <f>'[1]Qc, Winter, S1'!K21*Main!$B$8</f>
        <v>1.081832881984643</v>
      </c>
      <c r="L21" s="1">
        <f>'[1]Qc, Winter, S1'!L21*Main!$B$8</f>
        <v>-0.44776161228588313</v>
      </c>
      <c r="M21" s="1">
        <f>'[1]Qc, Winter, S1'!M21*Main!$B$8</f>
        <v>-0.34104606432368584</v>
      </c>
      <c r="N21" s="1">
        <f>'[1]Qc, Winter, S1'!N21*Main!$B$8</f>
        <v>0.14984582246012998</v>
      </c>
      <c r="O21" s="1">
        <f>'[1]Qc, Winter, S1'!O21*Main!$B$8</f>
        <v>5.0246141627288819E-2</v>
      </c>
      <c r="P21" s="1">
        <f>'[1]Qc, Winter, S1'!P21*Main!$B$8</f>
        <v>-0.25567313774365036</v>
      </c>
      <c r="Q21" s="1">
        <f>'[1]Qc, Winter, S1'!Q21*Main!$B$8</f>
        <v>-1.4295503854400475</v>
      </c>
      <c r="R21" s="1">
        <f>'[1]Qc, Winter, S1'!R21*Main!$B$8</f>
        <v>-1.9062149011813354</v>
      </c>
      <c r="S21" s="1">
        <f>'[1]Qc, Winter, S1'!S21*Main!$B$8</f>
        <v>-0.74656689447725955</v>
      </c>
      <c r="T21" s="1">
        <f>'[1]Qc, Winter, S1'!T21*Main!$B$8</f>
        <v>-0.67542319583579447</v>
      </c>
      <c r="U21" s="1">
        <f>'[1]Qc, Winter, S1'!U21*Main!$B$8</f>
        <v>-0.27701699270525704</v>
      </c>
      <c r="V21" s="1">
        <f>'[1]Qc, Winter, S1'!V21*Main!$B$8</f>
        <v>-0.11338574046072064</v>
      </c>
      <c r="W21" s="1">
        <f>'[1]Qc, Winter, S1'!W21*Main!$B$8</f>
        <v>-0.99557170640874204</v>
      </c>
      <c r="X21" s="1">
        <f>'[1]Qc, Winter, S1'!X21*Main!$B$8</f>
        <v>-1.6785545773183701</v>
      </c>
      <c r="Y21" s="1">
        <f>'[1]Qc, Winter, S1'!Y21*Main!$B$8</f>
        <v>-2.1054167561134083</v>
      </c>
    </row>
    <row r="22" spans="1:25" x14ac:dyDescent="0.25">
      <c r="A22">
        <v>55</v>
      </c>
      <c r="B22" s="1">
        <f>'[1]Qc, Winter, S1'!B22*Main!$B$8</f>
        <v>0.9885523195510928</v>
      </c>
      <c r="C22" s="1">
        <f>'[1]Qc, Winter, S1'!C22*Main!$B$8</f>
        <v>0.9885523195510928</v>
      </c>
      <c r="D22" s="1">
        <f>'[1]Qc, Winter, S1'!D22*Main!$B$8</f>
        <v>0.9885523195510928</v>
      </c>
      <c r="E22" s="1">
        <f>'[1]Qc, Winter, S1'!E22*Main!$B$8</f>
        <v>0.9885523195510928</v>
      </c>
      <c r="F22" s="1">
        <f>'[1]Qc, Winter, S1'!F22*Main!$B$8</f>
        <v>0.9885523195510928</v>
      </c>
      <c r="G22" s="1">
        <f>'[1]Qc, Winter, S1'!G22*Main!$B$8</f>
        <v>0.9885523195510928</v>
      </c>
      <c r="H22" s="1">
        <f>'[1]Qc, Winter, S1'!H22*Main!$B$8</f>
        <v>0.9885523195510928</v>
      </c>
      <c r="I22" s="1">
        <f>'[1]Qc, Winter, S1'!I22*Main!$B$8</f>
        <v>0.9885523195510928</v>
      </c>
      <c r="J22" s="1">
        <f>'[1]Qc, Winter, S1'!J22*Main!$B$8</f>
        <v>0.9885523195510928</v>
      </c>
      <c r="K22" s="1">
        <f>'[1]Qc, Winter, S1'!K22*Main!$B$8</f>
        <v>0.9885523195510928</v>
      </c>
      <c r="L22" s="1">
        <f>'[1]Qc, Winter, S1'!L22*Main!$B$8</f>
        <v>0.9885523195510928</v>
      </c>
      <c r="M22" s="1">
        <f>'[1]Qc, Winter, S1'!M22*Main!$B$8</f>
        <v>0.9885523195510928</v>
      </c>
      <c r="N22" s="1">
        <f>'[1]Qc, Winter, S1'!N22*Main!$B$8</f>
        <v>0.9885523195510928</v>
      </c>
      <c r="O22" s="1">
        <f>'[1]Qc, Winter, S1'!O22*Main!$B$8</f>
        <v>0.9885523195510928</v>
      </c>
      <c r="P22" s="1">
        <f>'[1]Qc, Winter, S1'!P22*Main!$B$8</f>
        <v>0.9885523195510928</v>
      </c>
      <c r="Q22" s="1">
        <f>'[1]Qc, Winter, S1'!Q22*Main!$B$8</f>
        <v>0.9885523195510928</v>
      </c>
      <c r="R22" s="1">
        <f>'[1]Qc, Winter, S1'!R22*Main!$B$8</f>
        <v>0.9885523195510928</v>
      </c>
      <c r="S22" s="1">
        <f>'[1]Qc, Winter, S1'!S22*Main!$B$8</f>
        <v>0.9885523195510928</v>
      </c>
      <c r="T22" s="1">
        <f>'[1]Qc, Winter, S1'!T22*Main!$B$8</f>
        <v>0.9885523195510928</v>
      </c>
      <c r="U22" s="1">
        <f>'[1]Qc, Winter, S1'!U22*Main!$B$8</f>
        <v>0.9885523195510928</v>
      </c>
      <c r="V22" s="1">
        <f>'[1]Qc, Winter, S1'!V22*Main!$B$8</f>
        <v>0.9885523195510928</v>
      </c>
      <c r="W22" s="1">
        <f>'[1]Qc, Winter, S1'!W22*Main!$B$8</f>
        <v>0.9885523195510928</v>
      </c>
      <c r="X22" s="1">
        <f>'[1]Qc, Winter, S1'!X22*Main!$B$8</f>
        <v>0.9885523195510928</v>
      </c>
      <c r="Y22" s="1">
        <f>'[1]Qc, Winter, S1'!Y22*Main!$B$8</f>
        <v>0.9885523195510928</v>
      </c>
    </row>
    <row r="23" spans="1:25" x14ac:dyDescent="0.25">
      <c r="A23">
        <v>68</v>
      </c>
      <c r="B23" s="1">
        <f>'[1]Qc, Winter, S1'!B23*Main!$B$8</f>
        <v>2.164417686119315</v>
      </c>
      <c r="C23" s="1">
        <f>'[1]Qc, Winter, S1'!C23*Main!$B$8</f>
        <v>2.0332615843325459</v>
      </c>
      <c r="D23" s="1">
        <f>'[1]Qc, Winter, S1'!D23*Main!$B$8</f>
        <v>1.6889775175575903</v>
      </c>
      <c r="E23" s="1">
        <f>'[1]Qc, Winter, S1'!E23*Main!$B$8</f>
        <v>1.9731514542823394</v>
      </c>
      <c r="F23" s="1">
        <f>'[1]Qc, Winter, S1'!F23*Main!$B$8</f>
        <v>1.9458270854252808</v>
      </c>
      <c r="G23" s="1">
        <f>'[1]Qc, Winter, S1'!G23*Main!$B$8</f>
        <v>2.142560923183698</v>
      </c>
      <c r="H23" s="1">
        <f>'[1]Qc, Winter, S1'!H23*Main!$B$8</f>
        <v>2.2901123923065567</v>
      </c>
      <c r="I23" s="1">
        <f>'[1]Qc, Winter, S1'!I23*Main!$B$8</f>
        <v>2.6617214447282929</v>
      </c>
      <c r="J23" s="1">
        <f>'[1]Qc, Winter, S1'!J23*Main!$B$8</f>
        <v>2.530563472991731</v>
      </c>
      <c r="K23" s="1">
        <f>'[1]Qc, Winter, S1'!K23*Main!$B$8</f>
        <v>2.6671840706438279</v>
      </c>
      <c r="L23" s="1">
        <f>'[1]Qc, Winter, S1'!L23*Main!$B$8</f>
        <v>2.6617195715150626</v>
      </c>
      <c r="M23" s="1">
        <f>'[1]Qc, Winter, S1'!M23*Main!$B$8</f>
        <v>2.6890451902687538</v>
      </c>
      <c r="N23" s="1">
        <f>'[1]Qc, Winter, S1'!N23*Main!$B$8</f>
        <v>2.9622863888363855</v>
      </c>
      <c r="O23" s="1">
        <f>'[1]Qc, Winter, S1'!O23*Main!$B$8</f>
        <v>2.9568225162876551</v>
      </c>
      <c r="P23" s="1">
        <f>'[1]Qc, Winter, S1'!P23*Main!$B$8</f>
        <v>2.426733616538689</v>
      </c>
      <c r="Q23" s="1">
        <f>'[1]Qc, Winter, S1'!Q23*Main!$B$8</f>
        <v>2.3065065130094511</v>
      </c>
      <c r="R23" s="1">
        <f>'[1]Qc, Winter, S1'!R23*Main!$B$8</f>
        <v>1.9622205860750153</v>
      </c>
      <c r="S23" s="1">
        <f>'[1]Qc, Winter, S1'!S23*Main!$B$8</f>
        <v>2.0114042046072065</v>
      </c>
      <c r="T23" s="1">
        <f>'[1]Qc, Winter, S1'!T23*Main!$B$8</f>
        <v>2.0114042046072065</v>
      </c>
      <c r="U23" s="1">
        <f>'[1]Qc, Winter, S1'!U23*Main!$B$8</f>
        <v>2.2955768914353225</v>
      </c>
      <c r="V23" s="1">
        <f>'[1]Qc, Winter, S1'!V23*Main!$B$8</f>
        <v>2.0114042046072065</v>
      </c>
      <c r="W23" s="1">
        <f>'[1]Qc, Winter, S1'!W23*Main!$B$8</f>
        <v>2.1862794160070882</v>
      </c>
      <c r="X23" s="1">
        <f>'[1]Qc, Winter, S1'!X23*Main!$B$8</f>
        <v>1.8201348659775549</v>
      </c>
      <c r="Y23" s="1">
        <f>'[1]Qc, Winter, S1'!Y23*Main!$B$8</f>
        <v>1.8146697435321917</v>
      </c>
    </row>
    <row r="24" spans="1:25" x14ac:dyDescent="0.25">
      <c r="A24">
        <v>72</v>
      </c>
      <c r="B24" s="1">
        <f>'[1]Qc, Winter, S1'!B24*Main!$B$8</f>
        <v>12.605740559790314</v>
      </c>
      <c r="C24" s="1">
        <f>'[1]Qc, Winter, S1'!C24*Main!$B$8</f>
        <v>10.378210671396928</v>
      </c>
      <c r="D24" s="1">
        <f>'[1]Qc, Winter, S1'!D24*Main!$B$8</f>
        <v>9.7997271544447742</v>
      </c>
      <c r="E24" s="1">
        <f>'[1]Qc, Winter, S1'!E24*Main!$B$8</f>
        <v>9.0230745626845863</v>
      </c>
      <c r="F24" s="1">
        <f>'[1]Qc, Winter, S1'!F24*Main!$B$8</f>
        <v>9.1584863732279995</v>
      </c>
      <c r="G24" s="1">
        <f>'[1]Qc, Winter, S1'!G24*Main!$B$8</f>
        <v>9.5230182367838179</v>
      </c>
      <c r="H24" s="1">
        <f>'[1]Qc, Winter, S1'!H24*Main!$B$8</f>
        <v>3.8582108563349093</v>
      </c>
      <c r="I24" s="1">
        <f>'[1]Qc, Winter, S1'!I24*Main!$B$8</f>
        <v>0.76630399263142368</v>
      </c>
      <c r="J24" s="1">
        <f>'[1]Qc, Winter, S1'!J24*Main!$B$8</f>
        <v>0.53781366234494987</v>
      </c>
      <c r="K24" s="1">
        <f>'[1]Qc, Winter, S1'!K24*Main!$B$8</f>
        <v>1.1902052642055525</v>
      </c>
      <c r="L24" s="1">
        <f>'[1]Qc, Winter, S1'!L24*Main!$B$8</f>
        <v>7.5598799622415846</v>
      </c>
      <c r="M24" s="1">
        <f>'[1]Qc, Winter, S1'!M24*Main!$B$8</f>
        <v>6.470562581733609</v>
      </c>
      <c r="N24" s="1">
        <f>'[1]Qc, Winter, S1'!N24*Main!$B$8</f>
        <v>4.0250274913614899</v>
      </c>
      <c r="O24" s="1">
        <f>'[1]Qc, Winter, S1'!O24*Main!$B$8</f>
        <v>6.4027530101004153</v>
      </c>
      <c r="P24" s="1">
        <f>'[1]Qc, Winter, S1'!P24*Main!$B$8</f>
        <v>9.073766023228</v>
      </c>
      <c r="Q24" s="1">
        <f>'[1]Qc, Winter, S1'!Q24*Main!$B$8</f>
        <v>10.584625004267576</v>
      </c>
      <c r="R24" s="1">
        <f>'[1]Qc, Winter, S1'!R24*Main!$B$8</f>
        <v>9.4469497234937982</v>
      </c>
      <c r="S24" s="1">
        <f>'[1]Qc, Winter, S1'!S24*Main!$B$8</f>
        <v>1.4470827279385707</v>
      </c>
      <c r="T24" s="1">
        <f>'[1]Qc, Winter, S1'!T24*Main!$B$8</f>
        <v>3.0221071237595978</v>
      </c>
      <c r="U24" s="1">
        <f>'[1]Qc, Winter, S1'!U24*Main!$B$8</f>
        <v>3.0104051541789723</v>
      </c>
      <c r="V24" s="1">
        <f>'[1]Qc, Winter, S1'!V24*Main!$B$8</f>
        <v>3.4402749073538104</v>
      </c>
      <c r="W24" s="1">
        <f>'[1]Qc, Winter, S1'!W24*Main!$B$8</f>
        <v>6.6980736522740711</v>
      </c>
      <c r="X24" s="1">
        <f>'[1]Qc, Winter, S1'!X24*Main!$B$8</f>
        <v>10.518018613157119</v>
      </c>
      <c r="Y24" s="1">
        <f>'[1]Qc, Winter, S1'!Y24*Main!$B$8</f>
        <v>9.142431216007088</v>
      </c>
    </row>
    <row r="25" spans="1:25" x14ac:dyDescent="0.25">
      <c r="A25">
        <v>103</v>
      </c>
      <c r="B25" s="1">
        <f>'[1]Qc, Winter, S1'!B25*Main!$B$8</f>
        <v>-24.758678677436503</v>
      </c>
      <c r="C25" s="1">
        <f>'[1]Qc, Winter, S1'!C25*Main!$B$8</f>
        <v>-29.152924332132315</v>
      </c>
      <c r="D25" s="1">
        <f>'[1]Qc, Winter, S1'!D25*Main!$B$8</f>
        <v>-28.377387927436502</v>
      </c>
      <c r="E25" s="1">
        <f>'[1]Qc, Winter, S1'!E25*Main!$B$8</f>
        <v>-28.003582868635558</v>
      </c>
      <c r="F25" s="1">
        <f>'[1]Qc, Winter, S1'!F25*Main!$B$8</f>
        <v>-27.882021544506802</v>
      </c>
      <c r="G25" s="1">
        <f>'[1]Qc, Winter, S1'!G25*Main!$B$8</f>
        <v>-27.515787057398118</v>
      </c>
      <c r="H25" s="1">
        <f>'[1]Qc, Winter, S1'!H25*Main!$B$8</f>
        <v>-7.7574140536621385</v>
      </c>
      <c r="I25" s="1">
        <f>'[1]Qc, Winter, S1'!I25*Main!$B$8</f>
        <v>5.6534158519049029</v>
      </c>
      <c r="J25" s="1">
        <f>'[1]Qc, Winter, S1'!J25*Main!$B$8</f>
        <v>10.560503539589487</v>
      </c>
      <c r="K25" s="1">
        <f>'[1]Qc, Winter, S1'!K25*Main!$B$8</f>
        <v>15.631116336207919</v>
      </c>
      <c r="L25" s="1">
        <f>'[1]Qc, Winter, S1'!L25*Main!$B$8</f>
        <v>10.015853317956289</v>
      </c>
      <c r="M25" s="1">
        <f>'[1]Qc, Winter, S1'!M25*Main!$B$8</f>
        <v>8.4798158317188452</v>
      </c>
      <c r="N25" s="1">
        <f>'[1]Qc, Winter, S1'!N25*Main!$B$8</f>
        <v>8.8251745517867715</v>
      </c>
      <c r="O25" s="1">
        <f>'[1]Qc, Winter, S1'!O25*Main!$B$8</f>
        <v>9.2296636787507396</v>
      </c>
      <c r="P25" s="1">
        <f>'[1]Qc, Winter, S1'!P25*Main!$B$8</f>
        <v>4.7918367653130556</v>
      </c>
      <c r="Q25" s="1">
        <f>'[1]Qc, Winter, S1'!Q25*Main!$B$8</f>
        <v>-2.6325845038393387</v>
      </c>
      <c r="R25" s="1">
        <f>'[1]Qc, Winter, S1'!R25*Main!$B$8</f>
        <v>-4.8594505372120498</v>
      </c>
      <c r="S25" s="1">
        <f>'[1]Qc, Winter, S1'!S25*Main!$B$8</f>
        <v>6.8757117324424106</v>
      </c>
      <c r="T25" s="1">
        <f>'[1]Qc, Winter, S1'!T25*Main!$B$8</f>
        <v>9.8097260664353243</v>
      </c>
      <c r="U25" s="1">
        <f>'[1]Qc, Winter, S1'!U25*Main!$B$8</f>
        <v>7.2789833197578293</v>
      </c>
      <c r="V25" s="1">
        <f>'[1]Qc, Winter, S1'!V25*Main!$B$8</f>
        <v>5.3149924786473726</v>
      </c>
      <c r="W25" s="1">
        <f>'[1]Qc, Winter, S1'!W25*Main!$B$8</f>
        <v>2.3878690010189021</v>
      </c>
      <c r="X25" s="1">
        <f>'[1]Qc, Winter, S1'!X25*Main!$B$8</f>
        <v>-7.6559445274660387</v>
      </c>
      <c r="Y25" s="1">
        <f>'[1]Qc,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5A33-737F-4C0B-A2E9-F1477200C3E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0.67999020717660963</v>
      </c>
      <c r="C2" s="1">
        <f>'[1]Qc, Winter, S1'!C2*Main!$B$8</f>
        <v>0.77719153870348512</v>
      </c>
      <c r="D2" s="1">
        <f>'[1]Qc, Winter, S1'!D2*Main!$B$8</f>
        <v>1.730751301757236</v>
      </c>
      <c r="E2" s="1">
        <f>'[1]Qc, Winter, S1'!E2*Main!$B$8</f>
        <v>0.75411721327525105</v>
      </c>
      <c r="F2" s="1">
        <f>'[1]Qc, Winter, S1'!F2*Main!$B$8</f>
        <v>0.66664662401063224</v>
      </c>
      <c r="G2" s="1">
        <f>'[1]Qc, Winter, S1'!G2*Main!$B$8</f>
        <v>0.78115800897814547</v>
      </c>
      <c r="H2" s="1">
        <f>'[1]Qc, Winter, S1'!H2*Main!$B$8</f>
        <v>0.83717398022740708</v>
      </c>
      <c r="I2" s="1">
        <f>'[1]Qc, Winter, S1'!I2*Main!$B$8</f>
        <v>0.81497687990253986</v>
      </c>
      <c r="J2" s="1">
        <f>'[1]Qc, Winter, S1'!J2*Main!$B$8</f>
        <v>0.55620348614884829</v>
      </c>
      <c r="K2" s="1">
        <f>'[1]Qc, Winter, S1'!K2*Main!$B$8</f>
        <v>2.2794326782634382</v>
      </c>
      <c r="L2" s="1">
        <f>'[1]Qc, Winter, S1'!L2*Main!$B$8</f>
        <v>0.20801485324867103</v>
      </c>
      <c r="M2" s="1">
        <f>'[1]Qc, Winter, S1'!M2*Main!$B$8</f>
        <v>1.2420666084170113</v>
      </c>
      <c r="N2" s="1">
        <f>'[1]Qc, Winter, S1'!N2*Main!$B$8</f>
        <v>0.45989205165386898</v>
      </c>
      <c r="O2" s="1">
        <f>'[1]Qc, Winter, S1'!O2*Main!$B$8</f>
        <v>0.578435913186651</v>
      </c>
      <c r="P2" s="1">
        <f>'[1]Qc, Winter, S1'!P2*Main!$B$8</f>
        <v>0.85421293337271109</v>
      </c>
      <c r="Q2" s="1">
        <f>'[1]Qc, Winter, S1'!Q2*Main!$B$8</f>
        <v>1.0744864529828708</v>
      </c>
      <c r="R2" s="1">
        <f>'[1]Qc, Winter, S1'!R2*Main!$B$8</f>
        <v>0.36519684119905493</v>
      </c>
      <c r="S2" s="1">
        <f>'[1]Qc, Winter, S1'!S2*Main!$B$8</f>
        <v>1.5480411736857653</v>
      </c>
      <c r="T2" s="1">
        <f>'[1]Qc, Winter, S1'!T2*Main!$B$8</f>
        <v>1.3108979069108093</v>
      </c>
      <c r="U2" s="1">
        <f>'[1]Qc, Winter, S1'!U2*Main!$B$8</f>
        <v>0.51933374808033084</v>
      </c>
      <c r="V2" s="1">
        <f>'[1]Qc, Winter, S1'!V2*Main!$B$8</f>
        <v>2.2234825827672773</v>
      </c>
      <c r="W2" s="1">
        <f>'[1]Qc, Winter, S1'!W2*Main!$B$8</f>
        <v>1.1460583701269937</v>
      </c>
      <c r="X2" s="1">
        <f>'[1]Qc, Winter, S1'!X2*Main!$B$8</f>
        <v>1.1276099219285294</v>
      </c>
      <c r="Y2" s="1">
        <f>'[1]Qc, Winter, S1'!Y2*Main!$B$8</f>
        <v>0.48064844540756063</v>
      </c>
    </row>
    <row r="3" spans="1:25" x14ac:dyDescent="0.25">
      <c r="A3">
        <v>2</v>
      </c>
      <c r="B3" s="1">
        <f>'[1]Qc, Winter, S1'!B3*Main!$B$8</f>
        <v>-4.5326852141907858</v>
      </c>
      <c r="C3" s="1">
        <f>'[1]Qc, Winter, S1'!C3*Main!$B$8</f>
        <v>-4.9264063837566461</v>
      </c>
      <c r="D3" s="1">
        <f>'[1]Qc, Winter, S1'!D3*Main!$B$8</f>
        <v>-5.3064199793709399</v>
      </c>
      <c r="E3" s="1">
        <f>'[1]Qc, Winter, S1'!E3*Main!$B$8</f>
        <v>-5.2677906022297698</v>
      </c>
      <c r="F3" s="1">
        <f>'[1]Qc, Winter, S1'!F3*Main!$B$8</f>
        <v>-5.4524015783225046</v>
      </c>
      <c r="G3" s="1">
        <f>'[1]Qc, Winter, S1'!G3*Main!$B$8</f>
        <v>-4.8536637638216185</v>
      </c>
      <c r="H3" s="1">
        <f>'[1]Qc, Winter, S1'!H3*Main!$B$8</f>
        <v>-3.6144534009155351</v>
      </c>
      <c r="I3" s="1">
        <f>'[1]Qc, Winter, S1'!I3*Main!$B$8</f>
        <v>-1.4877809385558183</v>
      </c>
      <c r="J3" s="1">
        <f>'[1]Qc, Winter, S1'!J3*Main!$B$8</f>
        <v>-0.43814292994684001</v>
      </c>
      <c r="K3" s="1">
        <f>'[1]Qc, Winter, S1'!K3*Main!$B$8</f>
        <v>-6.8540170481393992E-2</v>
      </c>
      <c r="L3" s="1">
        <f>'[1]Qc, Winter, S1'!L3*Main!$B$8</f>
        <v>-0.61531457675723578</v>
      </c>
      <c r="M3" s="1">
        <f>'[1]Qc, Winter, S1'!M3*Main!$B$8</f>
        <v>-0.4523673279976374</v>
      </c>
      <c r="N3" s="1">
        <f>'[1]Qc, Winter, S1'!N3*Main!$B$8</f>
        <v>-0.62613795059066757</v>
      </c>
      <c r="O3" s="1">
        <f>'[1]Qc, Winter, S1'!O3*Main!$B$8</f>
        <v>-0.6316283418340225</v>
      </c>
      <c r="P3" s="1">
        <f>'[1]Qc, Winter, S1'!P3*Main!$B$8</f>
        <v>-1.5967742876993505</v>
      </c>
      <c r="Q3" s="1">
        <f>'[1]Qc, Winter, S1'!Q3*Main!$B$8</f>
        <v>-2.2996063721647966</v>
      </c>
      <c r="R3" s="1">
        <f>'[1]Qc, Winter, S1'!R3*Main!$B$8</f>
        <v>-2.0450798758860014</v>
      </c>
      <c r="S3" s="1">
        <f>'[1]Qc, Winter, S1'!S3*Main!$B$8</f>
        <v>-0.69809367737743666</v>
      </c>
      <c r="T3" s="1">
        <f>'[1]Qc, Winter, S1'!T3*Main!$B$8</f>
        <v>-1.0154759774217368</v>
      </c>
      <c r="U3" s="1">
        <f>'[1]Qc, Winter, S1'!U3*Main!$B$8</f>
        <v>-1.2765018350265802</v>
      </c>
      <c r="V3" s="1">
        <f>'[1]Qc, Winter, S1'!V3*Main!$B$8</f>
        <v>-2.0051581708948616</v>
      </c>
      <c r="W3" s="1">
        <f>'[1]Qc, Winter, S1'!W3*Main!$B$8</f>
        <v>-2.6028255256202013</v>
      </c>
      <c r="X3" s="1">
        <f>'[1]Qc, Winter, S1'!X3*Main!$B$8</f>
        <v>-3.4920444543266398</v>
      </c>
      <c r="Y3" s="1">
        <f>'[1]Qc, Winter, S1'!Y3*Main!$B$8</f>
        <v>-3.9305930915829896</v>
      </c>
    </row>
    <row r="4" spans="1:25" x14ac:dyDescent="0.25">
      <c r="A4">
        <v>3</v>
      </c>
      <c r="B4" s="1">
        <f>'[1]Qc, Winter, S1'!B4*Main!$B$8</f>
        <v>4.7346499770525705</v>
      </c>
      <c r="C4" s="1">
        <f>'[1]Qc, Winter, S1'!C4*Main!$B$8</f>
        <v>5.8648809387477856</v>
      </c>
      <c r="D4" s="1">
        <f>'[1]Qc, Winter, S1'!D4*Main!$B$8</f>
        <v>5.8648809387477856</v>
      </c>
      <c r="E4" s="1">
        <f>'[1]Qc, Winter, S1'!E4*Main!$B$8</f>
        <v>5.8648809387477856</v>
      </c>
      <c r="F4" s="1">
        <f>'[1]Qc, Winter, S1'!F4*Main!$B$8</f>
        <v>5.8648809387477856</v>
      </c>
      <c r="G4" s="1">
        <f>'[1]Qc, Winter, S1'!G4*Main!$B$8</f>
        <v>4.7520387772445369</v>
      </c>
      <c r="H4" s="1">
        <f>'[1]Qc, Winter, S1'!H4*Main!$B$8</f>
        <v>2.1554070768606031</v>
      </c>
      <c r="I4" s="1">
        <f>'[1]Qc, Winter, S1'!I4*Main!$B$8</f>
        <v>0.27748632073242768</v>
      </c>
      <c r="J4" s="1">
        <f>'[1]Qc, Winter, S1'!J4*Main!$B$8</f>
        <v>-1.623617018842292</v>
      </c>
      <c r="K4" s="1">
        <f>'[1]Qc, Winter, S1'!K4*Main!$B$8</f>
        <v>-1.623617018842292</v>
      </c>
      <c r="L4" s="1">
        <f>'[1]Qc, Winter, S1'!L4*Main!$B$8</f>
        <v>-0.13982747017129357</v>
      </c>
      <c r="M4" s="1">
        <f>'[1]Qc, Winter, S1'!M4*Main!$B$8</f>
        <v>-1.6931722196101597</v>
      </c>
      <c r="N4" s="1">
        <f>'[1]Qc, Winter, S1'!N4*Main!$B$8</f>
        <v>-1.6931722196101597</v>
      </c>
      <c r="O4" s="1">
        <f>'[1]Qc, Winter, S1'!O4*Main!$B$8</f>
        <v>-1.3106322989810988</v>
      </c>
      <c r="P4" s="1">
        <f>'[1]Qc, Winter, S1'!P4*Main!$B$8</f>
        <v>-0.16301253709391614</v>
      </c>
      <c r="Q4" s="1">
        <f>'[1]Qc, Winter, S1'!Q4*Main!$B$8</f>
        <v>0.984603494683993</v>
      </c>
      <c r="R4" s="1">
        <f>'[1]Qc, Winter, S1'!R4*Main!$B$8</f>
        <v>1.3671421719432961</v>
      </c>
      <c r="S4" s="1">
        <f>'[1]Qc, Winter, S1'!S4*Main!$B$8</f>
        <v>1.3671421719432961</v>
      </c>
      <c r="T4" s="1">
        <f>'[1]Qc, Winter, S1'!T4*Main!$B$8</f>
        <v>1.3671421719432961</v>
      </c>
      <c r="U4" s="1">
        <f>'[1]Qc, Winter, S1'!U4*Main!$B$8</f>
        <v>1.3671421719432961</v>
      </c>
      <c r="V4" s="1">
        <f>'[1]Qc, Winter, S1'!V4*Main!$B$8</f>
        <v>1.3671421719432961</v>
      </c>
      <c r="W4" s="1">
        <f>'[1]Qc, Winter, S1'!W4*Main!$B$8</f>
        <v>2.8509317075605436</v>
      </c>
      <c r="X4" s="1">
        <f>'[1]Qc, Winter, S1'!X4*Main!$B$8</f>
        <v>4.3579063231541646</v>
      </c>
      <c r="Y4" s="1">
        <f>'[1]Qc, Winter, S1'!Y4*Main!$B$8</f>
        <v>4.3579063231541646</v>
      </c>
    </row>
    <row r="5" spans="1:25" x14ac:dyDescent="0.25">
      <c r="A5">
        <v>4</v>
      </c>
      <c r="B5" s="1">
        <f>'[1]Qc, Winter, S1'!B5*Main!$B$8</f>
        <v>10.024365727554638</v>
      </c>
      <c r="C5" s="1">
        <f>'[1]Qc, Winter, S1'!C5*Main!$B$8</f>
        <v>7.7325203519344381</v>
      </c>
      <c r="D5" s="1">
        <f>'[1]Qc, Winter, S1'!D5*Main!$B$8</f>
        <v>6.6194331388954533</v>
      </c>
      <c r="E5" s="1">
        <f>'[1]Qc, Winter, S1'!E5*Main!$B$8</f>
        <v>6.4775552345097482</v>
      </c>
      <c r="F5" s="1">
        <f>'[1]Qc, Winter, S1'!F5*Main!$B$8</f>
        <v>7.3621351669669233</v>
      </c>
      <c r="G5" s="1">
        <f>'[1]Qc, Winter, S1'!G5*Main!$B$8</f>
        <v>9.1411052649586555</v>
      </c>
      <c r="H5" s="1">
        <f>'[1]Qc, Winter, S1'!H5*Main!$B$8</f>
        <v>14.182499740342589</v>
      </c>
      <c r="I5" s="1">
        <f>'[1]Qc, Winter, S1'!I5*Main!$B$8</f>
        <v>17.314118463467221</v>
      </c>
      <c r="J5" s="1">
        <f>'[1]Qc, Winter, S1'!J5*Main!$B$8</f>
        <v>20.004011472002365</v>
      </c>
      <c r="K5" s="1">
        <f>'[1]Qc, Winter, S1'!K5*Main!$B$8</f>
        <v>22.028097620629065</v>
      </c>
      <c r="L5" s="1">
        <f>'[1]Qc, Winter, S1'!L5*Main!$B$8</f>
        <v>22.213997873257536</v>
      </c>
      <c r="M5" s="1">
        <f>'[1]Qc, Winter, S1'!M5*Main!$B$8</f>
        <v>21.815682909317783</v>
      </c>
      <c r="N5" s="1">
        <f>'[1]Qc, Winter, S1'!N5*Main!$B$8</f>
        <v>21.908594771825165</v>
      </c>
      <c r="O5" s="1">
        <f>'[1]Qc, Winter, S1'!O5*Main!$B$8</f>
        <v>21.685030160159485</v>
      </c>
      <c r="P5" s="1">
        <f>'[1]Qc, Winter, S1'!P5*Main!$B$8</f>
        <v>19.562400284494984</v>
      </c>
      <c r="Q5" s="1">
        <f>'[1]Qc, Winter, S1'!Q5*Main!$B$8</f>
        <v>18.586036885115181</v>
      </c>
      <c r="R5" s="1">
        <f>'[1]Qc, Winter, S1'!R5*Main!$B$8</f>
        <v>19.180846613895454</v>
      </c>
      <c r="S5" s="1">
        <f>'[1]Qc, Winter, S1'!S5*Main!$B$8</f>
        <v>26.142630102200243</v>
      </c>
      <c r="T5" s="1">
        <f>'[1]Qc, Winter, S1'!T5*Main!$B$8</f>
        <v>26.104678932678681</v>
      </c>
      <c r="U5" s="1">
        <f>'[1]Qc, Winter, S1'!U5*Main!$B$8</f>
        <v>25.308086912891316</v>
      </c>
      <c r="V5" s="1">
        <f>'[1]Qc, Winter, S1'!V5*Main!$B$8</f>
        <v>23.425304084967514</v>
      </c>
      <c r="W5" s="1">
        <f>'[1]Qc, Winter, S1'!W5*Main!$B$8</f>
        <v>20.832903281423512</v>
      </c>
      <c r="X5" s="1">
        <f>'[1]Qc, Winter, S1'!X5*Main!$B$8</f>
        <v>16.991800060543415</v>
      </c>
      <c r="Y5" s="1">
        <f>'[1]Qc, Winter, S1'!Y5*Main!$B$8</f>
        <v>13.035984045112228</v>
      </c>
    </row>
    <row r="6" spans="1:25" x14ac:dyDescent="0.25">
      <c r="A6">
        <v>5</v>
      </c>
      <c r="B6" s="1">
        <f>'[1]Qc, Winter, S1'!B6*Main!$B$8</f>
        <v>0.47149446354105146</v>
      </c>
      <c r="C6" s="1">
        <f>'[1]Qc, Winter, S1'!C6*Main!$B$8</f>
        <v>3.1948059583579443E-2</v>
      </c>
      <c r="D6" s="1">
        <f>'[1]Qc, Winter, S1'!D6*Main!$B$8</f>
        <v>-0.59696231838452452</v>
      </c>
      <c r="E6" s="1">
        <f>'[1]Qc, Winter, S1'!E6*Main!$B$8</f>
        <v>-0.91396320741287673</v>
      </c>
      <c r="F6" s="1">
        <f>'[1]Qc, Winter, S1'!F6*Main!$B$8</f>
        <v>-0.68507640534554048</v>
      </c>
      <c r="G6" s="1">
        <f>'[1]Qc, Winter, S1'!G6*Main!$B$8</f>
        <v>0.79539755590667482</v>
      </c>
      <c r="H6" s="1">
        <f>'[1]Qc, Winter, S1'!H6*Main!$B$8</f>
        <v>2.408886665593621</v>
      </c>
      <c r="I6" s="1">
        <f>'[1]Qc, Winter, S1'!I6*Main!$B$8</f>
        <v>2.7403779000000004</v>
      </c>
      <c r="J6" s="1">
        <f>'[1]Qc, Winter, S1'!J6*Main!$B$8</f>
        <v>2.1852983156822212</v>
      </c>
      <c r="K6" s="1">
        <f>'[1]Qc, Winter, S1'!K6*Main!$B$8</f>
        <v>1.2115741497341999</v>
      </c>
      <c r="L6" s="1">
        <f>'[1]Qc, Winter, S1'!L6*Main!$B$8</f>
        <v>0.34729997923803901</v>
      </c>
      <c r="M6" s="1">
        <f>'[1]Qc, Winter, S1'!M6*Main!$B$8</f>
        <v>0.41154890212640305</v>
      </c>
      <c r="N6" s="1">
        <f>'[1]Qc, Winter, S1'!N6*Main!$B$8</f>
        <v>0.64846682852923809</v>
      </c>
      <c r="O6" s="1">
        <f>'[1]Qc, Winter, S1'!O6*Main!$B$8</f>
        <v>0.32320660296810405</v>
      </c>
      <c r="P6" s="1">
        <f>'[1]Qc, Winter, S1'!P6*Main!$B$8</f>
        <v>0.55316864248375686</v>
      </c>
      <c r="Q6" s="1">
        <f>'[1]Qc, Winter, S1'!Q6*Main!$B$8</f>
        <v>0.3957719823390432</v>
      </c>
      <c r="R6" s="1">
        <f>'[1]Qc, Winter, S1'!R6*Main!$B$8</f>
        <v>0.38774087758417003</v>
      </c>
      <c r="S6" s="1">
        <f>'[1]Qc, Winter, S1'!S6*Main!$B$8</f>
        <v>0.45714273594211458</v>
      </c>
      <c r="T6" s="1">
        <f>'[1]Qc, Winter, S1'!T6*Main!$B$8</f>
        <v>0.46918936370348507</v>
      </c>
      <c r="U6" s="1">
        <f>'[1]Qc, Winter, S1'!U6*Main!$B$8</f>
        <v>0.5816250293414057</v>
      </c>
      <c r="V6" s="1">
        <f>'[1]Qc, Winter, S1'!V6*Main!$B$8</f>
        <v>0.62178058901358535</v>
      </c>
      <c r="W6" s="1">
        <f>'[1]Qc, Winter, S1'!W6*Main!$B$8</f>
        <v>0.73367828021264025</v>
      </c>
      <c r="X6" s="1">
        <f>'[1]Qc, Winter, S1'!X6*Main!$B$8</f>
        <v>0.64579787823390444</v>
      </c>
      <c r="Y6" s="1">
        <f>'[1]Qc, Winter, S1'!Y6*Main!$B$8</f>
        <v>-7.4168784627879514E-2</v>
      </c>
    </row>
    <row r="7" spans="1:25" x14ac:dyDescent="0.25">
      <c r="A7">
        <v>8</v>
      </c>
      <c r="B7" s="1">
        <f>'[1]Qc, Winter, S1'!B7*Main!$B$8</f>
        <v>129.28321564365032</v>
      </c>
      <c r="C7" s="1">
        <f>'[1]Qc, Winter, S1'!C7*Main!$B$8</f>
        <v>129.74761414376846</v>
      </c>
      <c r="D7" s="1">
        <f>'[1]Qc, Winter, S1'!D7*Main!$B$8</f>
        <v>130.31386808790612</v>
      </c>
      <c r="E7" s="1">
        <f>'[1]Qc, Winter, S1'!E7*Main!$B$8</f>
        <v>130.27493499893683</v>
      </c>
      <c r="F7" s="1">
        <f>'[1]Qc, Winter, S1'!F7*Main!$B$8</f>
        <v>129.69819399453633</v>
      </c>
      <c r="G7" s="1">
        <f>'[1]Qc, Winter, S1'!G7*Main!$B$8</f>
        <v>128.6731560696397</v>
      </c>
      <c r="H7" s="1">
        <f>'[1]Qc, Winter, S1'!H7*Main!$B$8</f>
        <v>125.6882056021264</v>
      </c>
      <c r="I7" s="1">
        <f>'[1]Qc, Winter, S1'!I7*Main!$B$8</f>
        <v>123.37793014493505</v>
      </c>
      <c r="J7" s="1">
        <f>'[1]Qc, Winter, S1'!J7*Main!$B$8</f>
        <v>122.41583947511815</v>
      </c>
      <c r="K7" s="1">
        <f>'[1]Qc, Winter, S1'!K7*Main!$B$8</f>
        <v>92.909552003292987</v>
      </c>
      <c r="L7" s="1">
        <f>'[1]Qc, Winter, S1'!L7*Main!$B$8</f>
        <v>63.795619267040756</v>
      </c>
      <c r="M7" s="1">
        <f>'[1]Qc, Winter, S1'!M7*Main!$B$8</f>
        <v>63.417564729385724</v>
      </c>
      <c r="N7" s="1">
        <f>'[1]Qc, Winter, S1'!N7*Main!$B$8</f>
        <v>63.82337561714413</v>
      </c>
      <c r="O7" s="1">
        <f>'[1]Qc, Winter, S1'!O7*Main!$B$8</f>
        <v>64.122990081763149</v>
      </c>
      <c r="P7" s="1">
        <f>'[1]Qc, Winter, S1'!P7*Main!$B$8</f>
        <v>64.484422671603667</v>
      </c>
      <c r="Q7" s="1">
        <f>'[1]Qc, Winter, S1'!Q7*Main!$B$8</f>
        <v>97.200432769610174</v>
      </c>
      <c r="R7" s="1">
        <f>'[1]Qc, Winter, S1'!R7*Main!$B$8</f>
        <v>124.01696359238041</v>
      </c>
      <c r="S7" s="1">
        <f>'[1]Qc, Winter, S1'!S7*Main!$B$8</f>
        <v>121.91445491822211</v>
      </c>
      <c r="T7" s="1">
        <f>'[1]Qc, Winter, S1'!T7*Main!$B$8</f>
        <v>122.08053240745718</v>
      </c>
      <c r="U7" s="1">
        <f>'[1]Qc, Winter, S1'!U7*Main!$B$8</f>
        <v>122.38894958077378</v>
      </c>
      <c r="V7" s="1">
        <f>'[1]Qc, Winter, S1'!V7*Main!$B$8</f>
        <v>123.6297913883934</v>
      </c>
      <c r="W7" s="1">
        <f>'[1]Qc, Winter, S1'!W7*Main!$B$8</f>
        <v>124.6311612249557</v>
      </c>
      <c r="X7" s="1">
        <f>'[1]Qc, Winter, S1'!X7*Main!$B$8</f>
        <v>126.08126121642056</v>
      </c>
      <c r="Y7" s="1">
        <f>'[1]Qc, Winter, S1'!Y7*Main!$B$8</f>
        <v>127.82035540197873</v>
      </c>
    </row>
    <row r="8" spans="1:25" x14ac:dyDescent="0.25">
      <c r="A8">
        <v>9</v>
      </c>
      <c r="B8" s="1">
        <f>'[1]Qc, Winter, S1'!B8*Main!$B$8</f>
        <v>17.258632386385116</v>
      </c>
      <c r="C8" s="1">
        <f>'[1]Qc, Winter, S1'!C8*Main!$B$8</f>
        <v>16.917225291213793</v>
      </c>
      <c r="D8" s="1">
        <f>'[1]Qc, Winter, S1'!D8*Main!$B$8</f>
        <v>17.377565403071475</v>
      </c>
      <c r="E8" s="1">
        <f>'[1]Qc, Winter, S1'!E8*Main!$B$8</f>
        <v>16.969692962566452</v>
      </c>
      <c r="F8" s="1">
        <f>'[1]Qc, Winter, S1'!F8*Main!$B$8</f>
        <v>15.038770476772006</v>
      </c>
      <c r="G8" s="1">
        <f>'[1]Qc, Winter, S1'!G8*Main!$B$8</f>
        <v>13.103976336621384</v>
      </c>
      <c r="H8" s="1">
        <f>'[1]Qc, Winter, S1'!H8*Main!$B$8</f>
        <v>5.6212198754873022</v>
      </c>
      <c r="I8" s="1">
        <f>'[1]Qc, Winter, S1'!I8*Main!$B$8</f>
        <v>3.4978030642498528</v>
      </c>
      <c r="J8" s="1">
        <f>'[1]Qc, Winter, S1'!J8*Main!$B$8</f>
        <v>6.7558926467365641</v>
      </c>
      <c r="K8" s="1">
        <f>'[1]Qc, Winter, S1'!K8*Main!$B$8</f>
        <v>4.1407479865180159</v>
      </c>
      <c r="L8" s="1">
        <f>'[1]Qc, Winter, S1'!L8*Main!$B$8</f>
        <v>2.8520670673213231</v>
      </c>
      <c r="M8" s="1">
        <f>'[1]Qc, Winter, S1'!M8*Main!$B$8</f>
        <v>-3.8229118924099237</v>
      </c>
      <c r="N8" s="1">
        <f>'[1]Qc, Winter, S1'!N8*Main!$B$8</f>
        <v>2.8933455465298286</v>
      </c>
      <c r="O8" s="1">
        <f>'[1]Qc, Winter, S1'!O8*Main!$B$8</f>
        <v>4.7466072682073257</v>
      </c>
      <c r="P8" s="1">
        <f>'[1]Qc, Winter, S1'!P8*Main!$B$8</f>
        <v>7.4472032852037815</v>
      </c>
      <c r="Q8" s="1">
        <f>'[1]Qc, Winter, S1'!Q8*Main!$B$8</f>
        <v>9.6306854097017141</v>
      </c>
      <c r="R8" s="1">
        <f>'[1]Qc, Winter, S1'!R8*Main!$B$8</f>
        <v>10.323625626196103</v>
      </c>
      <c r="S8" s="1">
        <f>'[1]Qc, Winter, S1'!S8*Main!$B$8</f>
        <v>6.098259112197284</v>
      </c>
      <c r="T8" s="1">
        <f>'[1]Qc, Winter, S1'!T8*Main!$B$8</f>
        <v>5.9800244777023046</v>
      </c>
      <c r="U8" s="1">
        <f>'[1]Qc, Winter, S1'!U8*Main!$B$8</f>
        <v>8.1761000385262861</v>
      </c>
      <c r="V8" s="1">
        <f>'[1]Qc, Winter, S1'!V8*Main!$B$8</f>
        <v>11.387733577170703</v>
      </c>
      <c r="W8" s="1">
        <f>'[1]Qc, Winter, S1'!W8*Main!$B$8</f>
        <v>13.767482081349677</v>
      </c>
      <c r="X8" s="1">
        <f>'[1]Qc, Winter, S1'!X8*Main!$B$8</f>
        <v>13.912300359406382</v>
      </c>
      <c r="Y8" s="1">
        <f>'[1]Qc, Winter, S1'!Y8*Main!$B$8</f>
        <v>14.542649365135855</v>
      </c>
    </row>
    <row r="9" spans="1:25" x14ac:dyDescent="0.25">
      <c r="A9">
        <v>10</v>
      </c>
      <c r="B9" s="1">
        <f>'[1]Qc, Winter, S1'!B9*Main!$B$8</f>
        <v>-19.353480538718255</v>
      </c>
      <c r="C9" s="1">
        <f>'[1]Qc, Winter, S1'!C9*Main!$B$8</f>
        <v>-20.832201462832256</v>
      </c>
      <c r="D9" s="1">
        <f>'[1]Qc, Winter, S1'!D9*Main!$B$8</f>
        <v>-21.003403587005316</v>
      </c>
      <c r="E9" s="1">
        <f>'[1]Qc, Winter, S1'!E9*Main!$B$8</f>
        <v>-21.053922362743656</v>
      </c>
      <c r="F9" s="1">
        <f>'[1]Qc, Winter, S1'!F9*Main!$B$8</f>
        <v>-20.815361664235088</v>
      </c>
      <c r="G9" s="1">
        <f>'[1]Qc, Winter, S1'!G9*Main!$B$8</f>
        <v>-19.920970669787366</v>
      </c>
      <c r="H9" s="1">
        <f>'[1]Qc, Winter, S1'!H9*Main!$B$8</f>
        <v>-11.47558293406675</v>
      </c>
      <c r="I9" s="1">
        <f>'[1]Qc, Winter, S1'!I9*Main!$B$8</f>
        <v>-3.531376214633787</v>
      </c>
      <c r="J9" s="1">
        <f>'[1]Qc, Winter, S1'!J9*Main!$B$8</f>
        <v>0.11655463309214407</v>
      </c>
      <c r="K9" s="1">
        <f>'[1]Qc, Winter, S1'!K9*Main!$B$8</f>
        <v>1.684593281571175</v>
      </c>
      <c r="L9" s="1">
        <f>'[1]Qc, Winter, S1'!L9*Main!$B$8</f>
        <v>8.8389025059067081E-2</v>
      </c>
      <c r="M9" s="1">
        <f>'[1]Qc, Winter, S1'!M9*Main!$B$8</f>
        <v>-0.74804147879503824</v>
      </c>
      <c r="N9" s="1">
        <f>'[1]Qc, Winter, S1'!N9*Main!$B$8</f>
        <v>-1.5086294004134668</v>
      </c>
      <c r="O9" s="1">
        <f>'[1]Qc, Winter, S1'!O9*Main!$B$8</f>
        <v>-1.1564660374778493</v>
      </c>
      <c r="P9" s="1">
        <f>'[1]Qc, Winter, S1'!P9*Main!$B$8</f>
        <v>-4.0710265951860611</v>
      </c>
      <c r="Q9" s="1">
        <f>'[1]Qc, Winter, S1'!Q9*Main!$B$8</f>
        <v>-7.4100317378913179</v>
      </c>
      <c r="R9" s="1">
        <f>'[1]Qc, Winter, S1'!R9*Main!$B$8</f>
        <v>-7.4673342933402251</v>
      </c>
      <c r="S9" s="1">
        <f>'[1]Qc, Winter, S1'!S9*Main!$B$8</f>
        <v>-0.85929905321913835</v>
      </c>
      <c r="T9" s="1">
        <f>'[1]Qc, Winter, S1'!T9*Main!$B$8</f>
        <v>-1.1993557411399889</v>
      </c>
      <c r="U9" s="1">
        <f>'[1]Qc, Winter, S1'!U9*Main!$B$8</f>
        <v>-1.5577208986266988</v>
      </c>
      <c r="V9" s="1">
        <f>'[1]Qc, Winter, S1'!V9*Main!$B$8</f>
        <v>-3.6190656141317197</v>
      </c>
      <c r="W9" s="1">
        <f>'[1]Qc, Winter, S1'!W9*Main!$B$8</f>
        <v>-7.3598329030567058</v>
      </c>
      <c r="X9" s="1">
        <f>'[1]Qc, Winter, S1'!X9*Main!$B$8</f>
        <v>-11.177501573730066</v>
      </c>
      <c r="Y9" s="1">
        <f>'[1]Qc, Winter, S1'!Y9*Main!$B$8</f>
        <v>-13.559262143886594</v>
      </c>
    </row>
    <row r="10" spans="1:25" x14ac:dyDescent="0.25">
      <c r="A10">
        <v>12</v>
      </c>
      <c r="B10" s="1">
        <f>'[1]Qc, Winter, S1'!B10*Main!$B$8</f>
        <v>-41.994860932855879</v>
      </c>
      <c r="C10" s="1">
        <f>'[1]Qc, Winter, S1'!C10*Main!$B$8</f>
        <v>-48.426889152436509</v>
      </c>
      <c r="D10" s="1">
        <f>'[1]Qc, Winter, S1'!D10*Main!$B$8</f>
        <v>-45.8674762702599</v>
      </c>
      <c r="E10" s="1">
        <f>'[1]Qc, Winter, S1'!E10*Main!$B$8</f>
        <v>-47.489066563762563</v>
      </c>
      <c r="F10" s="1">
        <f>'[1]Qc, Winter, S1'!F10*Main!$B$8</f>
        <v>-47.516357156039582</v>
      </c>
      <c r="G10" s="1">
        <f>'[1]Qc, Winter, S1'!G10*Main!$B$8</f>
        <v>-46.62197953515949</v>
      </c>
      <c r="H10" s="1">
        <f>'[1]Qc, Winter, S1'!H10*Main!$B$8</f>
        <v>-20.763184040696991</v>
      </c>
      <c r="I10" s="1">
        <f>'[1]Qc, Winter, S1'!I10*Main!$B$8</f>
        <v>-0.84019373049320745</v>
      </c>
      <c r="J10" s="1">
        <f>'[1]Qc, Winter, S1'!J10*Main!$B$8</f>
        <v>7.2595071106024811</v>
      </c>
      <c r="K10" s="1">
        <f>'[1]Qc, Winter, S1'!K10*Main!$B$8</f>
        <v>16.885581743000593</v>
      </c>
      <c r="L10" s="1">
        <f>'[1]Qc, Winter, S1'!L10*Main!$B$8</f>
        <v>21.075766042557596</v>
      </c>
      <c r="M10" s="1">
        <f>'[1]Qc, Winter, S1'!M10*Main!$B$8</f>
        <v>19.644910771559367</v>
      </c>
      <c r="N10" s="1">
        <f>'[1]Qc, Winter, S1'!N10*Main!$B$8</f>
        <v>24.553664049305969</v>
      </c>
      <c r="O10" s="1">
        <f>'[1]Qc, Winter, S1'!O10*Main!$B$8</f>
        <v>17.671395414604255</v>
      </c>
      <c r="P10" s="1">
        <f>'[1]Qc, Winter, S1'!P10*Main!$B$8</f>
        <v>16.80218944243946</v>
      </c>
      <c r="Q10" s="1">
        <f>'[1]Qc, Winter, S1'!Q10*Main!$B$8</f>
        <v>3.8623863138954531</v>
      </c>
      <c r="R10" s="1">
        <f>'[1]Qc, Winter, S1'!R10*Main!$B$8</f>
        <v>1.1392994871825162</v>
      </c>
      <c r="S10" s="1">
        <f>'[1]Qc, Winter, S1'!S10*Main!$B$8</f>
        <v>26.695370369536331</v>
      </c>
      <c r="T10" s="1">
        <f>'[1]Qc, Winter, S1'!T10*Main!$B$8</f>
        <v>27.862317566981694</v>
      </c>
      <c r="U10" s="1">
        <f>'[1]Qc, Winter, S1'!U10*Main!$B$8</f>
        <v>29.539584179666278</v>
      </c>
      <c r="V10" s="1">
        <f>'[1]Qc, Winter, S1'!V10*Main!$B$8</f>
        <v>16.076600728204376</v>
      </c>
      <c r="W10" s="1">
        <f>'[1]Qc, Winter, S1'!W10*Main!$B$8</f>
        <v>1.2089537267572357</v>
      </c>
      <c r="X10" s="1">
        <f>'[1]Qc, Winter, S1'!X10*Main!$B$8</f>
        <v>-8.5379845165829895</v>
      </c>
      <c r="Y10" s="1">
        <f>'[1]Qc, Winter, S1'!Y10*Main!$B$8</f>
        <v>-13.660731092454226</v>
      </c>
    </row>
    <row r="11" spans="1:25" x14ac:dyDescent="0.25">
      <c r="A11">
        <v>15</v>
      </c>
      <c r="B11" s="1">
        <f>'[1]Qc, Winter, S1'!B11*Main!$B$8</f>
        <v>-4.4508457780271717</v>
      </c>
      <c r="C11" s="1">
        <f>'[1]Qc, Winter, S1'!C11*Main!$B$8</f>
        <v>-4.4508457780271717</v>
      </c>
      <c r="D11" s="1">
        <f>'[1]Qc, Winter, S1'!D11*Main!$B$8</f>
        <v>-4.4508457780271717</v>
      </c>
      <c r="E11" s="1">
        <f>'[1]Qc, Winter, S1'!E11*Main!$B$8</f>
        <v>-4.4508457780271717</v>
      </c>
      <c r="F11" s="1">
        <f>'[1]Qc, Winter, S1'!F11*Main!$B$8</f>
        <v>-4.4508457780271717</v>
      </c>
      <c r="G11" s="1">
        <f>'[1]Qc, Winter, S1'!G11*Main!$B$8</f>
        <v>-4.4508457780271717</v>
      </c>
      <c r="H11" s="1">
        <f>'[1]Qc, Winter, S1'!H11*Main!$B$8</f>
        <v>-4.3019305215593633</v>
      </c>
      <c r="I11" s="1">
        <f>'[1]Qc, Winter, S1'!I11*Main!$B$8</f>
        <v>-3.9315545460129955</v>
      </c>
      <c r="J11" s="1">
        <f>'[1]Qc, Winter, S1'!J11*Main!$B$8</f>
        <v>-3.7832766780862377</v>
      </c>
      <c r="K11" s="1">
        <f>'[1]Qc, Winter, S1'!K11*Main!$B$8</f>
        <v>-3.5599037933845254</v>
      </c>
      <c r="L11" s="1">
        <f>'[1]Qc, Winter, S1'!L11*Main!$B$8</f>
        <v>-3.6343614216184292</v>
      </c>
      <c r="M11" s="1">
        <f>'[1]Qc, Winter, S1'!M11*Main!$B$8</f>
        <v>-3.5599037933845254</v>
      </c>
      <c r="N11" s="1">
        <f>'[1]Qc, Winter, S1'!N11*Main!$B$8</f>
        <v>-3.6343614216184292</v>
      </c>
      <c r="O11" s="1">
        <f>'[1]Qc, Winter, S1'!O11*Main!$B$8</f>
        <v>-3.8577343063201424</v>
      </c>
      <c r="P11" s="1">
        <f>'[1]Qc, Winter, S1'!P11*Main!$B$8</f>
        <v>-3.8577343063201424</v>
      </c>
      <c r="Q11" s="1">
        <f>'[1]Qc, Winter, S1'!Q11*Main!$B$8</f>
        <v>-3.8577343063201424</v>
      </c>
      <c r="R11" s="1">
        <f>'[1]Qc, Winter, S1'!R11*Main!$B$8</f>
        <v>-4.0791950253987013</v>
      </c>
      <c r="S11" s="1">
        <f>'[1]Qc, Winter, S1'!S11*Main!$B$8</f>
        <v>-4.1530152650915539</v>
      </c>
      <c r="T11" s="1">
        <f>'[1]Qc, Winter, S1'!T11*Main!$B$8</f>
        <v>-4.1530152650915539</v>
      </c>
      <c r="U11" s="1">
        <f>'[1]Qc, Winter, S1'!U11*Main!$B$8</f>
        <v>-4.1530152650915539</v>
      </c>
      <c r="V11" s="1">
        <f>'[1]Qc, Winter, S1'!V11*Main!$B$8</f>
        <v>-4.1530152650915539</v>
      </c>
      <c r="W11" s="1">
        <f>'[1]Qc, Winter, S1'!W11*Main!$B$8</f>
        <v>-4.2357440271854703</v>
      </c>
      <c r="X11" s="1">
        <f>'[1]Qc, Winter, S1'!X11*Main!$B$8</f>
        <v>-4.4839303134672184</v>
      </c>
      <c r="Y11" s="1">
        <f>'[1]Qc, Winter, S1'!Y11*Main!$B$8</f>
        <v>-4.4839303134672184</v>
      </c>
    </row>
    <row r="12" spans="1:25" x14ac:dyDescent="0.25">
      <c r="A12">
        <v>16</v>
      </c>
      <c r="B12" s="1">
        <f>'[1]Qc, Winter, S1'!B12*Main!$B$8</f>
        <v>2.7765327820437102</v>
      </c>
      <c r="C12" s="1">
        <f>'[1]Qc, Winter, S1'!C12*Main!$B$8</f>
        <v>-1.6930714707619612</v>
      </c>
      <c r="D12" s="1">
        <f>'[1]Qc, Winter, S1'!D12*Main!$B$8</f>
        <v>-2.7112640283520384</v>
      </c>
      <c r="E12" s="1">
        <f>'[1]Qc, Winter, S1'!E12*Main!$B$8</f>
        <v>-1.1891966922622563</v>
      </c>
      <c r="F12" s="1">
        <f>'[1]Qc, Winter, S1'!F12*Main!$B$8</f>
        <v>-1.9437034849379804</v>
      </c>
      <c r="G12" s="1">
        <f>'[1]Qc, Winter, S1'!G12*Main!$B$8</f>
        <v>-0.31590076786769056</v>
      </c>
      <c r="H12" s="1">
        <f>'[1]Qc, Winter, S1'!H12*Main!$B$8</f>
        <v>5.2985174246899005</v>
      </c>
      <c r="I12" s="1">
        <f>'[1]Qc, Winter, S1'!I12*Main!$B$8</f>
        <v>9.5279326639102209</v>
      </c>
      <c r="J12" s="1">
        <f>'[1]Qc, Winter, S1'!J12*Main!$B$8</f>
        <v>10.786314235085648</v>
      </c>
      <c r="K12" s="1">
        <f>'[1]Qc, Winter, S1'!K12*Main!$B$8</f>
        <v>8.9613998818665106</v>
      </c>
      <c r="L12" s="1">
        <f>'[1]Qc, Winter, S1'!L12*Main!$B$8</f>
        <v>9.1049911399881882</v>
      </c>
      <c r="M12" s="1">
        <f>'[1]Qc, Winter, S1'!M12*Main!$B$8</f>
        <v>9.1989781453041957</v>
      </c>
      <c r="N12" s="1">
        <f>'[1]Qc, Winter, S1'!N12*Main!$B$8</f>
        <v>7.9210159480212647</v>
      </c>
      <c r="O12" s="1">
        <f>'[1]Qc, Winter, S1'!O12*Main!$B$8</f>
        <v>7.7552333136444194</v>
      </c>
      <c r="P12" s="1">
        <f>'[1]Qc, Winter, S1'!P12*Main!$B$8</f>
        <v>5.4577731836975785</v>
      </c>
      <c r="Q12" s="1">
        <f>'[1]Qc, Winter, S1'!Q12*Main!$B$8</f>
        <v>5.2032250443000594</v>
      </c>
      <c r="R12" s="1">
        <f>'[1]Qc, Winter, S1'!R12*Main!$B$8</f>
        <v>4.54923213230951</v>
      </c>
      <c r="S12" s="1">
        <f>'[1]Qc, Winter, S1'!S12*Main!$B$8</f>
        <v>6.4289722386296519</v>
      </c>
      <c r="T12" s="1">
        <f>'[1]Qc, Winter, S1'!T12*Main!$B$8</f>
        <v>5.9381512108682823</v>
      </c>
      <c r="U12" s="1">
        <f>'[1]Qc, Winter, S1'!U12*Main!$B$8</f>
        <v>5.0335262847017139</v>
      </c>
      <c r="V12" s="1">
        <f>'[1]Qc, Winter, S1'!V12*Main!$B$8</f>
        <v>4.4474128765505032</v>
      </c>
      <c r="W12" s="1">
        <f>'[1]Qc, Winter, S1'!W12*Main!$B$8</f>
        <v>2.4984878913171888</v>
      </c>
      <c r="X12" s="1">
        <f>'[1]Qc, Winter, S1'!X12*Main!$B$8</f>
        <v>0.80150029533372735</v>
      </c>
      <c r="Y12" s="1">
        <f>'[1]Qc, Winter, S1'!Y12*Main!$B$8</f>
        <v>-1.1826698168930896</v>
      </c>
    </row>
    <row r="13" spans="1:25" x14ac:dyDescent="0.25">
      <c r="A13">
        <v>17</v>
      </c>
      <c r="B13" s="1">
        <f>'[1]Qc, Winter, S1'!B13*Main!$B$8</f>
        <v>-1.8898297255611345</v>
      </c>
      <c r="C13" s="1">
        <f>'[1]Qc, Winter, S1'!C13*Main!$B$8</f>
        <v>-1.901413242144123</v>
      </c>
      <c r="D13" s="1">
        <f>'[1]Qc, Winter, S1'!D13*Main!$B$8</f>
        <v>-2.0773172359568819</v>
      </c>
      <c r="E13" s="1">
        <f>'[1]Qc, Winter, S1'!E13*Main!$B$8</f>
        <v>-1.9060744721943299</v>
      </c>
      <c r="F13" s="1">
        <f>'[1]Qc, Winter, S1'!F13*Main!$B$8</f>
        <v>-1.9120121371529832</v>
      </c>
      <c r="G13" s="1">
        <f>'[1]Qc, Winter, S1'!G13*Main!$B$8</f>
        <v>-1.7216210026580039</v>
      </c>
      <c r="H13" s="1">
        <f>'[1]Qc, Winter, S1'!H13*Main!$B$8</f>
        <v>-1.1736068033520382</v>
      </c>
      <c r="I13" s="1">
        <f>'[1]Qc, Winter, S1'!I13*Main!$B$8</f>
        <v>-0.65911319676609592</v>
      </c>
      <c r="J13" s="1">
        <f>'[1]Qc, Winter, S1'!J13*Main!$B$8</f>
        <v>-0.48033126537212056</v>
      </c>
      <c r="K13" s="1">
        <f>'[1]Qc, Winter, S1'!K13*Main!$B$8</f>
        <v>-0.60559602017129355</v>
      </c>
      <c r="L13" s="1">
        <f>'[1]Qc, Winter, S1'!L13*Main!$B$8</f>
        <v>-0.87855631834022496</v>
      </c>
      <c r="M13" s="1">
        <f>'[1]Qc, Winter, S1'!M13*Main!$B$8</f>
        <v>-0.65737256395451882</v>
      </c>
      <c r="N13" s="1">
        <f>'[1]Qc, Winter, S1'!N13*Main!$B$8</f>
        <v>-0.75401242102776156</v>
      </c>
      <c r="O13" s="1">
        <f>'[1]Qc, Winter, S1'!O13*Main!$B$8</f>
        <v>-0.73627286655345558</v>
      </c>
      <c r="P13" s="1">
        <f>'[1]Qc, Winter, S1'!P13*Main!$B$8</f>
        <v>-0.9315251917158891</v>
      </c>
      <c r="Q13" s="1">
        <f>'[1]Qc, Winter, S1'!Q13*Main!$B$8</f>
        <v>-0.93935064115475508</v>
      </c>
      <c r="R13" s="1">
        <f>'[1]Qc, Winter, S1'!R13*Main!$B$8</f>
        <v>-0.75457179709096289</v>
      </c>
      <c r="S13" s="1">
        <f>'[1]Qc, Winter, S1'!S13*Main!$B$8</f>
        <v>-0.65234590720614283</v>
      </c>
      <c r="T13" s="1">
        <f>'[1]Qc, Winter, S1'!T13*Main!$B$8</f>
        <v>-0.78591195329297114</v>
      </c>
      <c r="U13" s="1">
        <f>'[1]Qc, Winter, S1'!U13*Main!$B$8</f>
        <v>-0.87229924441819273</v>
      </c>
      <c r="V13" s="1">
        <f>'[1]Qc, Winter, S1'!V13*Main!$B$8</f>
        <v>-0.78025674865623174</v>
      </c>
      <c r="W13" s="1">
        <f>'[1]Qc, Winter, S1'!W13*Main!$B$8</f>
        <v>-1.0140786582545778</v>
      </c>
      <c r="X13" s="1">
        <f>'[1]Qc, Winter, S1'!X13*Main!$B$8</f>
        <v>-1.3284509069698764</v>
      </c>
      <c r="Y13" s="1">
        <f>'[1]Qc, Winter, S1'!Y13*Main!$B$8</f>
        <v>-1.4816085247341997</v>
      </c>
    </row>
    <row r="14" spans="1:25" x14ac:dyDescent="0.25">
      <c r="A14">
        <v>18</v>
      </c>
      <c r="B14" s="1">
        <f>'[1]Qc, Winter, S1'!B14*Main!$B$8</f>
        <v>-1.3491161300649737</v>
      </c>
      <c r="C14" s="1">
        <f>'[1]Qc, Winter, S1'!C14*Main!$B$8</f>
        <v>-1.3491161300649737</v>
      </c>
      <c r="D14" s="1">
        <f>'[1]Qc, Winter, S1'!D14*Main!$B$8</f>
        <v>-1.3491161300649737</v>
      </c>
      <c r="E14" s="1">
        <f>'[1]Qc, Winter, S1'!E14*Main!$B$8</f>
        <v>-1.3491161300649737</v>
      </c>
      <c r="F14" s="1">
        <f>'[1]Qc, Winter, S1'!F14*Main!$B$8</f>
        <v>-1.2793700443000593</v>
      </c>
      <c r="G14" s="1">
        <f>'[1]Qc, Winter, S1'!G14*Main!$B$8</f>
        <v>-1.3177963964559956</v>
      </c>
      <c r="H14" s="1">
        <f>'[1]Qc, Winter, S1'!H14*Main!$B$8</f>
        <v>-1.2011081908594212</v>
      </c>
      <c r="I14" s="1">
        <f>'[1]Qc, Winter, S1'!I14*Main!$B$8</f>
        <v>-1.1622121223272299</v>
      </c>
      <c r="J14" s="1">
        <f>'[1]Qc, Winter, S1'!J14*Main!$B$8</f>
        <v>-1.1622121223272299</v>
      </c>
      <c r="K14" s="1">
        <f>'[1]Qc, Winter, S1'!K14*Main!$B$8</f>
        <v>-1.289443271293562</v>
      </c>
      <c r="L14" s="1">
        <f>'[1]Qc, Winter, S1'!L14*Main!$B$8</f>
        <v>-1.1920421488481987</v>
      </c>
      <c r="M14" s="1">
        <f>'[1]Qc, Winter, S1'!M14*Main!$B$8</f>
        <v>-1.1595751080330776</v>
      </c>
      <c r="N14" s="1">
        <f>'[1]Qc, Winter, S1'!N14*Main!$B$8</f>
        <v>-1.1677095723862967</v>
      </c>
      <c r="O14" s="1">
        <f>'[1]Qc, Winter, S1'!O14*Main!$B$8</f>
        <v>-1.2334833430596575</v>
      </c>
      <c r="P14" s="1">
        <f>'[1]Qc, Winter, S1'!P14*Main!$B$8</f>
        <v>-1.1988797361193149</v>
      </c>
      <c r="Q14" s="1">
        <f>'[1]Qc, Winter, S1'!Q14*Main!$B$8</f>
        <v>-1.1961407981393977</v>
      </c>
      <c r="R14" s="1">
        <f>'[1]Qc, Winter, S1'!R14*Main!$B$8</f>
        <v>-1.2298314257531011</v>
      </c>
      <c r="S14" s="1">
        <f>'[1]Qc, Winter, S1'!S14*Main!$B$8</f>
        <v>-1.2298314257531011</v>
      </c>
      <c r="T14" s="1">
        <f>'[1]Qc, Winter, S1'!T14*Main!$B$8</f>
        <v>-1.2298314257531011</v>
      </c>
      <c r="U14" s="1">
        <f>'[1]Qc, Winter, S1'!U14*Main!$B$8</f>
        <v>-1.1919360022740697</v>
      </c>
      <c r="V14" s="1">
        <f>'[1]Qc, Winter, S1'!V14*Main!$B$8</f>
        <v>-1.1883370048730069</v>
      </c>
      <c r="W14" s="1">
        <f>'[1]Qc, Winter, S1'!W14*Main!$B$8</f>
        <v>-1.291226283106911</v>
      </c>
      <c r="X14" s="1">
        <f>'[1]Qc, Winter, S1'!X14*Main!$B$8</f>
        <v>-1.291226283106911</v>
      </c>
      <c r="Y14" s="1">
        <f>'[1]Qc, Winter, S1'!Y14*Main!$B$8</f>
        <v>-1.291226283106911</v>
      </c>
    </row>
    <row r="15" spans="1:25" x14ac:dyDescent="0.25">
      <c r="A15">
        <v>20</v>
      </c>
      <c r="B15" s="1">
        <f>'[1]Qc, Winter, S1'!B15*Main!$B$8</f>
        <v>-0.20012059096278798</v>
      </c>
      <c r="C15" s="1">
        <f>'[1]Qc, Winter, S1'!C15*Main!$B$8</f>
        <v>-0.20012059096278798</v>
      </c>
      <c r="D15" s="1">
        <f>'[1]Qc, Winter, S1'!D15*Main!$B$8</f>
        <v>-0.20012059096278798</v>
      </c>
      <c r="E15" s="1">
        <f>'[1]Qc, Winter, S1'!E15*Main!$B$8</f>
        <v>-0.20012059096278798</v>
      </c>
      <c r="F15" s="1">
        <f>'[1]Qc, Winter, S1'!F15*Main!$B$8</f>
        <v>-0.20012059096278798</v>
      </c>
      <c r="G15" s="1">
        <f>'[1]Qc, Winter, S1'!G15*Main!$B$8</f>
        <v>-0.20012059096278798</v>
      </c>
      <c r="H15" s="1">
        <f>'[1]Qc, Winter, S1'!H15*Main!$B$8</f>
        <v>-0.20012059096278798</v>
      </c>
      <c r="I15" s="1">
        <f>'[1]Qc, Winter, S1'!I15*Main!$B$8</f>
        <v>-0.20012059096278798</v>
      </c>
      <c r="J15" s="1">
        <f>'[1]Qc, Winter, S1'!J15*Main!$B$8</f>
        <v>-0.20012059096278798</v>
      </c>
      <c r="K15" s="1">
        <f>'[1]Qc, Winter, S1'!K15*Main!$B$8</f>
        <v>-0.20012059096278798</v>
      </c>
      <c r="L15" s="1">
        <f>'[1]Qc, Winter, S1'!L15*Main!$B$8</f>
        <v>-0.20012059096278798</v>
      </c>
      <c r="M15" s="1">
        <f>'[1]Qc, Winter, S1'!M15*Main!$B$8</f>
        <v>-0.94149935053160083</v>
      </c>
      <c r="N15" s="1">
        <f>'[1]Qc, Winter, S1'!N15*Main!$B$8</f>
        <v>-1.1886256037212051</v>
      </c>
      <c r="O15" s="1">
        <f>'[1]Qc, Winter, S1'!O15*Main!$B$8</f>
        <v>-1.1886256037212051</v>
      </c>
      <c r="P15" s="1">
        <f>'[1]Qc, Winter, S1'!P15*Main!$B$8</f>
        <v>-0.20012059096278798</v>
      </c>
      <c r="Q15" s="1">
        <f>'[1]Qc, Winter, S1'!Q15*Main!$B$8</f>
        <v>-0.20012059096278798</v>
      </c>
      <c r="R15" s="1">
        <f>'[1]Qc, Winter, S1'!R15*Main!$B$8</f>
        <v>-0.45441063812758425</v>
      </c>
      <c r="S15" s="1">
        <f>'[1]Qc, Winter, S1'!S15*Main!$B$8</f>
        <v>-1.2172807796219731</v>
      </c>
      <c r="T15" s="1">
        <f>'[1]Qc, Winter, S1'!T15*Main!$B$8</f>
        <v>-1.2172807796219731</v>
      </c>
      <c r="U15" s="1">
        <f>'[1]Qc, Winter, S1'!U15*Main!$B$8</f>
        <v>-1.2172807796219731</v>
      </c>
      <c r="V15" s="1">
        <f>'[1]Qc, Winter, S1'!V15*Main!$B$8</f>
        <v>-0.22877078033077383</v>
      </c>
      <c r="W15" s="1">
        <f>'[1]Qc, Winter, S1'!W15*Main!$B$8</f>
        <v>-0.22877078033077383</v>
      </c>
      <c r="X15" s="1">
        <f>'[1]Qc, Winter, S1'!X15*Main!$B$8</f>
        <v>-0.22877078033077383</v>
      </c>
      <c r="Y15" s="1">
        <f>'[1]Qc, Winter, S1'!Y15*Main!$B$8</f>
        <v>-0.22877078033077383</v>
      </c>
    </row>
    <row r="16" spans="1:25" x14ac:dyDescent="0.25">
      <c r="A16">
        <v>21</v>
      </c>
      <c r="B16" s="1">
        <f>'[1]Qc, Winter, S1'!B16*Main!$B$8</f>
        <v>-2.1341565855877143</v>
      </c>
      <c r="C16" s="1">
        <f>'[1]Qc, Winter, S1'!C16*Main!$B$8</f>
        <v>-2.1341565855877143</v>
      </c>
      <c r="D16" s="1">
        <f>'[1]Qc, Winter, S1'!D16*Main!$B$8</f>
        <v>-2.1341565855877143</v>
      </c>
      <c r="E16" s="1">
        <f>'[1]Qc, Winter, S1'!E16*Main!$B$8</f>
        <v>-2.1341565855877143</v>
      </c>
      <c r="F16" s="1">
        <f>'[1]Qc, Winter, S1'!F16*Main!$B$8</f>
        <v>-2.1341565855877143</v>
      </c>
      <c r="G16" s="1">
        <f>'[1]Qc, Winter, S1'!G16*Main!$B$8</f>
        <v>-2.1341565855877143</v>
      </c>
      <c r="H16" s="1">
        <f>'[1]Qc, Winter, S1'!H16*Main!$B$8</f>
        <v>-1.6112501499409335</v>
      </c>
      <c r="I16" s="1">
        <f>'[1]Qc, Winter, S1'!I16*Main!$B$8</f>
        <v>-0.34696308477554644</v>
      </c>
      <c r="J16" s="1">
        <f>'[1]Qc, Winter, S1'!J16*Main!$B$8</f>
        <v>-9.9836208269344376E-2</v>
      </c>
      <c r="K16" s="1">
        <f>'[1]Qc, Winter, S1'!K16*Main!$B$8</f>
        <v>-9.9836208269344376E-2</v>
      </c>
      <c r="L16" s="1">
        <f>'[1]Qc, Winter, S1'!L16*Main!$B$8</f>
        <v>-9.9836208269344376E-2</v>
      </c>
      <c r="M16" s="1">
        <f>'[1]Qc, Winter, S1'!M16*Main!$B$8</f>
        <v>-9.9836208269344376E-2</v>
      </c>
      <c r="N16" s="1">
        <f>'[1]Qc, Winter, S1'!N16*Main!$B$8</f>
        <v>-9.9836208269344376E-2</v>
      </c>
      <c r="O16" s="1">
        <f>'[1]Qc, Winter, S1'!O16*Main!$B$8</f>
        <v>-9.9836208269344376E-2</v>
      </c>
      <c r="P16" s="1">
        <f>'[1]Qc, Winter, S1'!P16*Main!$B$8</f>
        <v>-0.35412625543414061</v>
      </c>
      <c r="Q16" s="1">
        <f>'[1]Qc, Winter, S1'!Q16*Main!$B$8</f>
        <v>-1.1169963969285293</v>
      </c>
      <c r="R16" s="1">
        <f>'[1]Qc, Winter, S1'!R16*Main!$B$8</f>
        <v>-1.1169963969285293</v>
      </c>
      <c r="S16" s="1">
        <f>'[1]Qc, Winter, S1'!S16*Main!$B$8</f>
        <v>-1.1169963969285293</v>
      </c>
      <c r="T16" s="1">
        <f>'[1]Qc, Winter, S1'!T16*Main!$B$8</f>
        <v>-1.1169963969285293</v>
      </c>
      <c r="U16" s="1">
        <f>'[1]Qc, Winter, S1'!U16*Main!$B$8</f>
        <v>-1.1169963969285293</v>
      </c>
      <c r="V16" s="1">
        <f>'[1]Qc, Winter, S1'!V16*Main!$B$8</f>
        <v>-1.1169963969285293</v>
      </c>
      <c r="W16" s="1">
        <f>'[1]Qc, Winter, S1'!W16*Main!$B$8</f>
        <v>-1.1169963969285293</v>
      </c>
      <c r="X16" s="1">
        <f>'[1]Qc, Winter, S1'!X16*Main!$B$8</f>
        <v>-2.1055039029533376</v>
      </c>
      <c r="Y16" s="1">
        <f>'[1]Qc, Winter, S1'!Y16*Main!$B$8</f>
        <v>-2.1055039029533376</v>
      </c>
    </row>
    <row r="17" spans="1:25" x14ac:dyDescent="0.25">
      <c r="A17">
        <v>26</v>
      </c>
      <c r="B17" s="1">
        <f>'[1]Qc, Winter, S1'!B17*Main!$B$8</f>
        <v>1.0082267662285889</v>
      </c>
      <c r="C17" s="1">
        <f>'[1]Qc, Winter, S1'!C17*Main!$B$8</f>
        <v>0.71072490431187241</v>
      </c>
      <c r="D17" s="1">
        <f>'[1]Qc, Winter, S1'!D17*Main!$B$8</f>
        <v>0.42445330163910228</v>
      </c>
      <c r="E17" s="1">
        <f>'[1]Qc, Winter, S1'!E17*Main!$B$8</f>
        <v>0.44129310023626706</v>
      </c>
      <c r="F17" s="1">
        <f>'[1]Qc, Winter, S1'!F17*Main!$B$8</f>
        <v>-0.21140439669226233</v>
      </c>
      <c r="G17" s="1">
        <f>'[1]Qc, Winter, S1'!G17*Main!$B$8</f>
        <v>9.7714898715298176E-2</v>
      </c>
      <c r="H17" s="1">
        <f>'[1]Qc, Winter, S1'!H17*Main!$B$8</f>
        <v>2.1541024197430598</v>
      </c>
      <c r="I17" s="1">
        <f>'[1]Qc, Winter, S1'!I17*Main!$B$8</f>
        <v>4.0128535373154177</v>
      </c>
      <c r="J17" s="1">
        <f>'[1]Qc, Winter, S1'!J17*Main!$B$8</f>
        <v>5.7113682524365039</v>
      </c>
      <c r="K17" s="1">
        <f>'[1]Qc, Winter, S1'!K17*Main!$B$8</f>
        <v>6.6970081268163044</v>
      </c>
      <c r="L17" s="1">
        <f>'[1]Qc, Winter, S1'!L17*Main!$B$8</f>
        <v>6.6071971110011827</v>
      </c>
      <c r="M17" s="1">
        <f>'[1]Qc, Winter, S1'!M17*Main!$B$8</f>
        <v>6.5286126308476096</v>
      </c>
      <c r="N17" s="1">
        <f>'[1]Qc, Winter, S1'!N17*Main!$B$8</f>
        <v>6.3714424173803916</v>
      </c>
      <c r="O17" s="1">
        <f>'[1]Qc, Winter, S1'!O17*Main!$B$8</f>
        <v>6.0627158897519209</v>
      </c>
      <c r="P17" s="1">
        <f>'[1]Qc, Winter, S1'!P17*Main!$B$8</f>
        <v>5.5912083789870071</v>
      </c>
      <c r="Q17" s="1">
        <f>'[1]Qc, Winter, S1'!Q17*Main!$B$8</f>
        <v>4.4001651716774965</v>
      </c>
      <c r="R17" s="1">
        <f>'[1]Qc, Winter, S1'!R17*Main!$B$8</f>
        <v>4.1700231274660373</v>
      </c>
      <c r="S17" s="1">
        <f>'[1]Qc, Winter, S1'!S17*Main!$B$8</f>
        <v>4.8267677929562911</v>
      </c>
      <c r="T17" s="1">
        <f>'[1]Qc, Winter, S1'!T17*Main!$B$8</f>
        <v>5.0704189059952753</v>
      </c>
      <c r="U17" s="1">
        <f>'[1]Qc, Winter, S1'!U17*Main!$B$8</f>
        <v>4.8066949882309524</v>
      </c>
      <c r="V17" s="1">
        <f>'[1]Qc, Winter, S1'!V17*Main!$B$8</f>
        <v>4.4205274270082704</v>
      </c>
      <c r="W17" s="1">
        <f>'[1]Qc, Winter, S1'!W17*Main!$B$8</f>
        <v>3.8984998906083881</v>
      </c>
      <c r="X17" s="1">
        <f>'[1]Qc, Winter, S1'!X17*Main!$B$8</f>
        <v>2.8139780273479031</v>
      </c>
      <c r="Y17" s="1">
        <f>'[1]Qc, Winter, S1'!Y17*Main!$B$8</f>
        <v>1.8481153032929714</v>
      </c>
    </row>
    <row r="18" spans="1:25" x14ac:dyDescent="0.25">
      <c r="A18">
        <v>30</v>
      </c>
      <c r="B18" s="1">
        <f>'[1]Qc, Winter, S1'!B18*Main!$B$8</f>
        <v>-2.1486627716922628</v>
      </c>
      <c r="C18" s="1">
        <f>'[1]Qc, Winter, S1'!C18*Main!$B$8</f>
        <v>-2.4652755661842884</v>
      </c>
      <c r="D18" s="1">
        <f>'[1]Qc, Winter, S1'!D18*Main!$B$8</f>
        <v>-2.523731603263438</v>
      </c>
      <c r="E18" s="1">
        <f>'[1]Qc, Winter, S1'!E18*Main!$B$8</f>
        <v>-2.4996842512551689</v>
      </c>
      <c r="F18" s="1">
        <f>'[1]Qc, Winter, S1'!F18*Main!$B$8</f>
        <v>-2.3708632370348499</v>
      </c>
      <c r="G18" s="1">
        <f>'[1]Qc, Winter, S1'!G18*Main!$B$8</f>
        <v>-2.0696806612374488</v>
      </c>
      <c r="H18" s="1">
        <f>'[1]Qc, Winter, S1'!H18*Main!$B$8</f>
        <v>-0.30976213715298295</v>
      </c>
      <c r="I18" s="1">
        <f>'[1]Qc, Winter, S1'!I18*Main!$B$8</f>
        <v>0.76612902668340244</v>
      </c>
      <c r="J18" s="1">
        <f>'[1]Qc, Winter, S1'!J18*Main!$B$8</f>
        <v>1.3022683203189607</v>
      </c>
      <c r="K18" s="1">
        <f>'[1]Qc, Winter, S1'!K18*Main!$B$8</f>
        <v>0.75582034266095699</v>
      </c>
      <c r="L18" s="1">
        <f>'[1]Qc, Winter, S1'!L18*Main!$B$8</f>
        <v>0.88094601953632623</v>
      </c>
      <c r="M18" s="1">
        <f>'[1]Qc, Winter, S1'!M18*Main!$B$8</f>
        <v>1.3692492398552865</v>
      </c>
      <c r="N18" s="1">
        <f>'[1]Qc, Winter, S1'!N18*Main!$B$8</f>
        <v>1.5549304831807447</v>
      </c>
      <c r="O18" s="1">
        <f>'[1]Qc, Winter, S1'!O18*Main!$B$8</f>
        <v>1.5424751718546961</v>
      </c>
      <c r="P18" s="1">
        <f>'[1]Qc, Winter, S1'!P18*Main!$B$8</f>
        <v>0.69551100911104558</v>
      </c>
      <c r="Q18" s="1">
        <f>'[1]Qc, Winter, S1'!Q18*Main!$B$8</f>
        <v>0.36883325717660964</v>
      </c>
      <c r="R18" s="1">
        <f>'[1]Qc, Winter, S1'!R18*Main!$B$8</f>
        <v>0.37569519295629061</v>
      </c>
      <c r="S18" s="1">
        <f>'[1]Qc, Winter, S1'!S18*Main!$B$8</f>
        <v>0.42679260883047854</v>
      </c>
      <c r="T18" s="1">
        <f>'[1]Qc, Winter, S1'!T18*Main!$B$8</f>
        <v>-9.3122853544004736E-2</v>
      </c>
      <c r="U18" s="1">
        <f>'[1]Qc, Winter, S1'!U18*Main!$B$8</f>
        <v>-0.66155680016243368</v>
      </c>
      <c r="V18" s="1">
        <f>'[1]Qc, Winter, S1'!V18*Main!$B$8</f>
        <v>-0.17515783489367989</v>
      </c>
      <c r="W18" s="1">
        <f>'[1]Qc, Winter, S1'!W18*Main!$B$8</f>
        <v>-0.71416480586237452</v>
      </c>
      <c r="X18" s="1">
        <f>'[1]Qc, Winter, S1'!X18*Main!$B$8</f>
        <v>-1.8955213436355582</v>
      </c>
      <c r="Y18" s="1">
        <f>'[1]Qc, Winter, S1'!Y18*Main!$B$8</f>
        <v>-1.9767398487743653</v>
      </c>
    </row>
    <row r="19" spans="1:25" x14ac:dyDescent="0.25">
      <c r="A19">
        <v>35</v>
      </c>
      <c r="B19" s="1">
        <f>'[1]Qc, Winter, S1'!B19*Main!$B$8</f>
        <v>4.4985211988334326</v>
      </c>
      <c r="C19" s="1">
        <f>'[1]Qc, Winter, S1'!C19*Main!$B$8</f>
        <v>5.5484465988186651</v>
      </c>
      <c r="D19" s="1">
        <f>'[1]Qc, Winter, S1'!D19*Main!$B$8</f>
        <v>5.5484465988186651</v>
      </c>
      <c r="E19" s="1">
        <f>'[1]Qc, Winter, S1'!E19*Main!$B$8</f>
        <v>5.5484465988186651</v>
      </c>
      <c r="F19" s="1">
        <f>'[1]Qc, Winter, S1'!F19*Main!$B$8</f>
        <v>5.5484465988186651</v>
      </c>
      <c r="G19" s="1">
        <f>'[1]Qc, Winter, S1'!G19*Main!$B$8</f>
        <v>5.5484465988186651</v>
      </c>
      <c r="H19" s="1">
        <f>'[1]Qc, Winter, S1'!H19*Main!$B$8</f>
        <v>2.7486424188718255</v>
      </c>
      <c r="I19" s="1">
        <f>'[1]Qc, Winter, S1'!I19*Main!$B$8</f>
        <v>0.29881212235676313</v>
      </c>
      <c r="J19" s="1">
        <f>'[1]Qc, Winter, S1'!J19*Main!$B$8</f>
        <v>-5.1163014235085652E-2</v>
      </c>
      <c r="K19" s="1">
        <f>'[1]Qc, Winter, S1'!K19*Main!$B$8</f>
        <v>-1.4510635344949796</v>
      </c>
      <c r="L19" s="1">
        <f>'[1]Qc, Winter, S1'!L19*Main!$B$8</f>
        <v>-0.40113814430005923</v>
      </c>
      <c r="M19" s="1">
        <f>'[1]Qc, Winter, S1'!M19*Main!$B$8</f>
        <v>-1.1010884044300062</v>
      </c>
      <c r="N19" s="1">
        <f>'[1]Qc, Winter, S1'!N19*Main!$B$8</f>
        <v>-1.4510635344949796</v>
      </c>
      <c r="O19" s="1">
        <f>'[1]Qc, Winter, S1'!O19*Main!$B$8</f>
        <v>-1.4510635344949796</v>
      </c>
      <c r="P19" s="1">
        <f>'[1]Qc, Winter, S1'!P19*Main!$B$8</f>
        <v>-5.1163014235085652E-2</v>
      </c>
      <c r="Q19" s="1">
        <f>'[1]Qc, Winter, S1'!Q19*Main!$B$8</f>
        <v>1.0139794595392797</v>
      </c>
      <c r="R19" s="1">
        <f>'[1]Qc, Winter, S1'!R19*Main!$B$8</f>
        <v>1.3690269507974013</v>
      </c>
      <c r="S19" s="1">
        <f>'[1]Qc, Winter, S1'!S19*Main!$B$8</f>
        <v>1.3690269507974013</v>
      </c>
      <c r="T19" s="1">
        <f>'[1]Qc, Winter, S1'!T19*Main!$B$8</f>
        <v>1.3690269507974013</v>
      </c>
      <c r="U19" s="1">
        <f>'[1]Qc, Winter, S1'!U19*Main!$B$8</f>
        <v>1.7190027074424101</v>
      </c>
      <c r="V19" s="1">
        <f>'[1]Qc, Winter, S1'!V19*Main!$B$8</f>
        <v>2.7689299773774367</v>
      </c>
      <c r="W19" s="1">
        <f>'[1]Qc, Winter, S1'!W19*Main!$B$8</f>
        <v>2.7689299773774367</v>
      </c>
      <c r="X19" s="1">
        <f>'[1]Qc, Winter, S1'!X19*Main!$B$8</f>
        <v>4.1688330039574719</v>
      </c>
      <c r="Y19" s="1">
        <f>'[1]Qc, Winter, S1'!Y19*Main!$B$8</f>
        <v>4.1688330039574719</v>
      </c>
    </row>
    <row r="20" spans="1:25" x14ac:dyDescent="0.25">
      <c r="A20">
        <v>36</v>
      </c>
      <c r="B20" s="1">
        <f>'[1]Qc, Winter, S1'!B20*Main!$B$8</f>
        <v>2.0664087418783228</v>
      </c>
      <c r="C20" s="1">
        <f>'[1]Qc, Winter, S1'!C20*Main!$B$8</f>
        <v>1.3171234494979327</v>
      </c>
      <c r="D20" s="1">
        <f>'[1]Qc, Winter, S1'!D20*Main!$B$8</f>
        <v>1.8379681039574722</v>
      </c>
      <c r="E20" s="1">
        <f>'[1]Qc, Winter, S1'!E20*Main!$B$8</f>
        <v>2.0220259893679859</v>
      </c>
      <c r="F20" s="1">
        <f>'[1]Qc, Winter, S1'!F20*Main!$B$8</f>
        <v>2.015499113998819</v>
      </c>
      <c r="G20" s="1">
        <f>'[1]Qc, Winter, S1'!G20*Main!$B$8</f>
        <v>1.8431896042528058</v>
      </c>
      <c r="H20" s="1">
        <f>'[1]Qc, Winter, S1'!H20*Main!$B$8</f>
        <v>2.4397460129946844</v>
      </c>
      <c r="I20" s="1">
        <f>'[1]Qc, Winter, S1'!I20*Main!$B$8</f>
        <v>2.2948493797991736</v>
      </c>
      <c r="J20" s="1">
        <f>'[1]Qc, Winter, S1'!J20*Main!$B$8</f>
        <v>3.063715298287065</v>
      </c>
      <c r="K20" s="1">
        <f>'[1]Qc, Winter, S1'!K20*Main!$B$8</f>
        <v>2.5611458948611934</v>
      </c>
      <c r="L20" s="1">
        <f>'[1]Qc, Winter, S1'!L20*Main!$B$8</f>
        <v>1.9645894861193149</v>
      </c>
      <c r="M20" s="1">
        <f>'[1]Qc, Winter, S1'!M20*Main!$B$8</f>
        <v>1.85232722976964</v>
      </c>
      <c r="N20" s="1">
        <f>'[1]Qc, Winter, S1'!N20*Main!$B$8</f>
        <v>2.2922386296515067</v>
      </c>
      <c r="O20" s="1">
        <f>'[1]Qc, Winter, S1'!O20*Main!$B$8</f>
        <v>1.6108328411104551</v>
      </c>
      <c r="P20" s="1">
        <f>'[1]Qc, Winter, S1'!P20*Main!$B$8</f>
        <v>1.7191789722386299</v>
      </c>
      <c r="Q20" s="1">
        <f>'[1]Qc, Winter, S1'!Q20*Main!$B$8</f>
        <v>1.7296219728292974</v>
      </c>
      <c r="R20" s="1">
        <f>'[1]Qc, Winter, S1'!R20*Main!$B$8</f>
        <v>2.2817956290608392</v>
      </c>
      <c r="S20" s="1">
        <f>'[1]Qc, Winter, S1'!S20*Main!$B$8</f>
        <v>2.0977377436503253</v>
      </c>
      <c r="T20" s="1">
        <f>'[1]Qc, Winter, S1'!T20*Main!$B$8</f>
        <v>1.9972238629651509</v>
      </c>
      <c r="U20" s="1">
        <f>'[1]Qc, Winter, S1'!U20*Main!$B$8</f>
        <v>2.3418428824571769</v>
      </c>
      <c r="V20" s="1">
        <f>'[1]Qc, Winter, S1'!V20*Main!$B$8</f>
        <v>2.4384406379208512</v>
      </c>
      <c r="W20" s="1">
        <f>'[1]Qc, Winter, S1'!W20*Main!$B$8</f>
        <v>1.8758239810986419</v>
      </c>
      <c r="X20" s="1">
        <f>'[1]Qc, Winter, S1'!X20*Main!$B$8</f>
        <v>1.5155404607206147</v>
      </c>
      <c r="Y20" s="1">
        <f>'[1]Qc, Winter, S1'!Y20*Main!$B$8</f>
        <v>1.8249143532191379</v>
      </c>
    </row>
    <row r="21" spans="1:25" x14ac:dyDescent="0.25">
      <c r="A21">
        <v>42</v>
      </c>
      <c r="B21" s="1">
        <f>'[1]Qc, Winter, S1'!B21*Main!$B$8</f>
        <v>-2.8595445690342589</v>
      </c>
      <c r="C21" s="1">
        <f>'[1]Qc, Winter, S1'!C21*Main!$B$8</f>
        <v>-3.8199900974896641</v>
      </c>
      <c r="D21" s="1">
        <f>'[1]Qc, Winter, S1'!D21*Main!$B$8</f>
        <v>-3.9836213497342006</v>
      </c>
      <c r="E21" s="1">
        <f>'[1]Qc, Winter, S1'!E21*Main!$B$8</f>
        <v>-3.9836213497342006</v>
      </c>
      <c r="F21" s="1">
        <f>'[1]Qc, Winter, S1'!F21*Main!$B$8</f>
        <v>-3.9836213497342006</v>
      </c>
      <c r="G21" s="1">
        <f>'[1]Qc, Winter, S1'!G21*Main!$B$8</f>
        <v>-3.763074393207325</v>
      </c>
      <c r="H21" s="1">
        <f>'[1]Qc, Winter, S1'!H21*Main!$B$8</f>
        <v>-1.9062149077082107</v>
      </c>
      <c r="I21" s="1">
        <f>'[1]Qc, Winter, S1'!I21*Main!$B$8</f>
        <v>-0.88174215800354416</v>
      </c>
      <c r="J21" s="1">
        <f>'[1]Qc, Winter, S1'!J21*Main!$B$8</f>
        <v>0.33482031287655062</v>
      </c>
      <c r="K21" s="1">
        <f>'[1]Qc, Winter, S1'!K21*Main!$B$8</f>
        <v>1.081832881984643</v>
      </c>
      <c r="L21" s="1">
        <f>'[1]Qc, Winter, S1'!L21*Main!$B$8</f>
        <v>-0.44776161228588313</v>
      </c>
      <c r="M21" s="1">
        <f>'[1]Qc, Winter, S1'!M21*Main!$B$8</f>
        <v>-0.34104606432368584</v>
      </c>
      <c r="N21" s="1">
        <f>'[1]Qc, Winter, S1'!N21*Main!$B$8</f>
        <v>0.14984582246012998</v>
      </c>
      <c r="O21" s="1">
        <f>'[1]Qc, Winter, S1'!O21*Main!$B$8</f>
        <v>5.0246141627288819E-2</v>
      </c>
      <c r="P21" s="1">
        <f>'[1]Qc, Winter, S1'!P21*Main!$B$8</f>
        <v>-0.25567313774365036</v>
      </c>
      <c r="Q21" s="1">
        <f>'[1]Qc, Winter, S1'!Q21*Main!$B$8</f>
        <v>-1.4295503854400475</v>
      </c>
      <c r="R21" s="1">
        <f>'[1]Qc, Winter, S1'!R21*Main!$B$8</f>
        <v>-1.9062149011813354</v>
      </c>
      <c r="S21" s="1">
        <f>'[1]Qc, Winter, S1'!S21*Main!$B$8</f>
        <v>-0.74656689447725955</v>
      </c>
      <c r="T21" s="1">
        <f>'[1]Qc, Winter, S1'!T21*Main!$B$8</f>
        <v>-0.67542319583579447</v>
      </c>
      <c r="U21" s="1">
        <f>'[1]Qc, Winter, S1'!U21*Main!$B$8</f>
        <v>-0.27701699270525704</v>
      </c>
      <c r="V21" s="1">
        <f>'[1]Qc, Winter, S1'!V21*Main!$B$8</f>
        <v>-0.11338574046072064</v>
      </c>
      <c r="W21" s="1">
        <f>'[1]Qc, Winter, S1'!W21*Main!$B$8</f>
        <v>-0.99557170640874204</v>
      </c>
      <c r="X21" s="1">
        <f>'[1]Qc, Winter, S1'!X21*Main!$B$8</f>
        <v>-1.6785545773183701</v>
      </c>
      <c r="Y21" s="1">
        <f>'[1]Qc, Winter, S1'!Y21*Main!$B$8</f>
        <v>-2.1054167561134083</v>
      </c>
    </row>
    <row r="22" spans="1:25" x14ac:dyDescent="0.25">
      <c r="A22">
        <v>55</v>
      </c>
      <c r="B22" s="1">
        <f>'[1]Qc, Winter, S1'!B22*Main!$B$8</f>
        <v>0.9885523195510928</v>
      </c>
      <c r="C22" s="1">
        <f>'[1]Qc, Winter, S1'!C22*Main!$B$8</f>
        <v>0.9885523195510928</v>
      </c>
      <c r="D22" s="1">
        <f>'[1]Qc, Winter, S1'!D22*Main!$B$8</f>
        <v>0.9885523195510928</v>
      </c>
      <c r="E22" s="1">
        <f>'[1]Qc, Winter, S1'!E22*Main!$B$8</f>
        <v>0.9885523195510928</v>
      </c>
      <c r="F22" s="1">
        <f>'[1]Qc, Winter, S1'!F22*Main!$B$8</f>
        <v>0.9885523195510928</v>
      </c>
      <c r="G22" s="1">
        <f>'[1]Qc, Winter, S1'!G22*Main!$B$8</f>
        <v>0.9885523195510928</v>
      </c>
      <c r="H22" s="1">
        <f>'[1]Qc, Winter, S1'!H22*Main!$B$8</f>
        <v>0.9885523195510928</v>
      </c>
      <c r="I22" s="1">
        <f>'[1]Qc, Winter, S1'!I22*Main!$B$8</f>
        <v>0.9885523195510928</v>
      </c>
      <c r="J22" s="1">
        <f>'[1]Qc, Winter, S1'!J22*Main!$B$8</f>
        <v>0.9885523195510928</v>
      </c>
      <c r="K22" s="1">
        <f>'[1]Qc, Winter, S1'!K22*Main!$B$8</f>
        <v>0.9885523195510928</v>
      </c>
      <c r="L22" s="1">
        <f>'[1]Qc, Winter, S1'!L22*Main!$B$8</f>
        <v>0.9885523195510928</v>
      </c>
      <c r="M22" s="1">
        <f>'[1]Qc, Winter, S1'!M22*Main!$B$8</f>
        <v>0.9885523195510928</v>
      </c>
      <c r="N22" s="1">
        <f>'[1]Qc, Winter, S1'!N22*Main!$B$8</f>
        <v>0.9885523195510928</v>
      </c>
      <c r="O22" s="1">
        <f>'[1]Qc, Winter, S1'!O22*Main!$B$8</f>
        <v>0.9885523195510928</v>
      </c>
      <c r="P22" s="1">
        <f>'[1]Qc, Winter, S1'!P22*Main!$B$8</f>
        <v>0.9885523195510928</v>
      </c>
      <c r="Q22" s="1">
        <f>'[1]Qc, Winter, S1'!Q22*Main!$B$8</f>
        <v>0.9885523195510928</v>
      </c>
      <c r="R22" s="1">
        <f>'[1]Qc, Winter, S1'!R22*Main!$B$8</f>
        <v>0.9885523195510928</v>
      </c>
      <c r="S22" s="1">
        <f>'[1]Qc, Winter, S1'!S22*Main!$B$8</f>
        <v>0.9885523195510928</v>
      </c>
      <c r="T22" s="1">
        <f>'[1]Qc, Winter, S1'!T22*Main!$B$8</f>
        <v>0.9885523195510928</v>
      </c>
      <c r="U22" s="1">
        <f>'[1]Qc, Winter, S1'!U22*Main!$B$8</f>
        <v>0.9885523195510928</v>
      </c>
      <c r="V22" s="1">
        <f>'[1]Qc, Winter, S1'!V22*Main!$B$8</f>
        <v>0.9885523195510928</v>
      </c>
      <c r="W22" s="1">
        <f>'[1]Qc, Winter, S1'!W22*Main!$B$8</f>
        <v>0.9885523195510928</v>
      </c>
      <c r="X22" s="1">
        <f>'[1]Qc, Winter, S1'!X22*Main!$B$8</f>
        <v>0.9885523195510928</v>
      </c>
      <c r="Y22" s="1">
        <f>'[1]Qc, Winter, S1'!Y22*Main!$B$8</f>
        <v>0.9885523195510928</v>
      </c>
    </row>
    <row r="23" spans="1:25" x14ac:dyDescent="0.25">
      <c r="A23">
        <v>68</v>
      </c>
      <c r="B23" s="1">
        <f>'[1]Qc, Winter, S1'!B23*Main!$B$8</f>
        <v>2.164417686119315</v>
      </c>
      <c r="C23" s="1">
        <f>'[1]Qc, Winter, S1'!C23*Main!$B$8</f>
        <v>2.0332615843325459</v>
      </c>
      <c r="D23" s="1">
        <f>'[1]Qc, Winter, S1'!D23*Main!$B$8</f>
        <v>1.6889775175575903</v>
      </c>
      <c r="E23" s="1">
        <f>'[1]Qc, Winter, S1'!E23*Main!$B$8</f>
        <v>1.9731514542823394</v>
      </c>
      <c r="F23" s="1">
        <f>'[1]Qc, Winter, S1'!F23*Main!$B$8</f>
        <v>1.9458270854252808</v>
      </c>
      <c r="G23" s="1">
        <f>'[1]Qc, Winter, S1'!G23*Main!$B$8</f>
        <v>2.142560923183698</v>
      </c>
      <c r="H23" s="1">
        <f>'[1]Qc, Winter, S1'!H23*Main!$B$8</f>
        <v>2.2901123923065567</v>
      </c>
      <c r="I23" s="1">
        <f>'[1]Qc, Winter, S1'!I23*Main!$B$8</f>
        <v>2.6617214447282929</v>
      </c>
      <c r="J23" s="1">
        <f>'[1]Qc, Winter, S1'!J23*Main!$B$8</f>
        <v>2.530563472991731</v>
      </c>
      <c r="K23" s="1">
        <f>'[1]Qc, Winter, S1'!K23*Main!$B$8</f>
        <v>2.6671840706438279</v>
      </c>
      <c r="L23" s="1">
        <f>'[1]Qc, Winter, S1'!L23*Main!$B$8</f>
        <v>2.6617195715150626</v>
      </c>
      <c r="M23" s="1">
        <f>'[1]Qc, Winter, S1'!M23*Main!$B$8</f>
        <v>2.6890451902687538</v>
      </c>
      <c r="N23" s="1">
        <f>'[1]Qc, Winter, S1'!N23*Main!$B$8</f>
        <v>2.9622863888363855</v>
      </c>
      <c r="O23" s="1">
        <f>'[1]Qc, Winter, S1'!O23*Main!$B$8</f>
        <v>2.9568225162876551</v>
      </c>
      <c r="P23" s="1">
        <f>'[1]Qc, Winter, S1'!P23*Main!$B$8</f>
        <v>2.426733616538689</v>
      </c>
      <c r="Q23" s="1">
        <f>'[1]Qc, Winter, S1'!Q23*Main!$B$8</f>
        <v>2.3065065130094511</v>
      </c>
      <c r="R23" s="1">
        <f>'[1]Qc, Winter, S1'!R23*Main!$B$8</f>
        <v>1.9622205860750153</v>
      </c>
      <c r="S23" s="1">
        <f>'[1]Qc, Winter, S1'!S23*Main!$B$8</f>
        <v>2.0114042046072065</v>
      </c>
      <c r="T23" s="1">
        <f>'[1]Qc, Winter, S1'!T23*Main!$B$8</f>
        <v>2.0114042046072065</v>
      </c>
      <c r="U23" s="1">
        <f>'[1]Qc, Winter, S1'!U23*Main!$B$8</f>
        <v>2.2955768914353225</v>
      </c>
      <c r="V23" s="1">
        <f>'[1]Qc, Winter, S1'!V23*Main!$B$8</f>
        <v>2.0114042046072065</v>
      </c>
      <c r="W23" s="1">
        <f>'[1]Qc, Winter, S1'!W23*Main!$B$8</f>
        <v>2.1862794160070882</v>
      </c>
      <c r="X23" s="1">
        <f>'[1]Qc, Winter, S1'!X23*Main!$B$8</f>
        <v>1.8201348659775549</v>
      </c>
      <c r="Y23" s="1">
        <f>'[1]Qc, Winter, S1'!Y23*Main!$B$8</f>
        <v>1.8146697435321917</v>
      </c>
    </row>
    <row r="24" spans="1:25" x14ac:dyDescent="0.25">
      <c r="A24">
        <v>72</v>
      </c>
      <c r="B24" s="1">
        <f>'[1]Qc, Winter, S1'!B24*Main!$B$8</f>
        <v>12.605740559790314</v>
      </c>
      <c r="C24" s="1">
        <f>'[1]Qc, Winter, S1'!C24*Main!$B$8</f>
        <v>10.378210671396928</v>
      </c>
      <c r="D24" s="1">
        <f>'[1]Qc, Winter, S1'!D24*Main!$B$8</f>
        <v>9.7997271544447742</v>
      </c>
      <c r="E24" s="1">
        <f>'[1]Qc, Winter, S1'!E24*Main!$B$8</f>
        <v>9.0230745626845863</v>
      </c>
      <c r="F24" s="1">
        <f>'[1]Qc, Winter, S1'!F24*Main!$B$8</f>
        <v>9.1584863732279995</v>
      </c>
      <c r="G24" s="1">
        <f>'[1]Qc, Winter, S1'!G24*Main!$B$8</f>
        <v>9.5230182367838179</v>
      </c>
      <c r="H24" s="1">
        <f>'[1]Qc, Winter, S1'!H24*Main!$B$8</f>
        <v>3.8582108563349093</v>
      </c>
      <c r="I24" s="1">
        <f>'[1]Qc, Winter, S1'!I24*Main!$B$8</f>
        <v>0.76630399263142368</v>
      </c>
      <c r="J24" s="1">
        <f>'[1]Qc, Winter, S1'!J24*Main!$B$8</f>
        <v>0.53781366234494987</v>
      </c>
      <c r="K24" s="1">
        <f>'[1]Qc, Winter, S1'!K24*Main!$B$8</f>
        <v>1.1902052642055525</v>
      </c>
      <c r="L24" s="1">
        <f>'[1]Qc, Winter, S1'!L24*Main!$B$8</f>
        <v>7.5598799622415846</v>
      </c>
      <c r="M24" s="1">
        <f>'[1]Qc, Winter, S1'!M24*Main!$B$8</f>
        <v>6.470562581733609</v>
      </c>
      <c r="N24" s="1">
        <f>'[1]Qc, Winter, S1'!N24*Main!$B$8</f>
        <v>4.0250274913614899</v>
      </c>
      <c r="O24" s="1">
        <f>'[1]Qc, Winter, S1'!O24*Main!$B$8</f>
        <v>6.4027530101004153</v>
      </c>
      <c r="P24" s="1">
        <f>'[1]Qc, Winter, S1'!P24*Main!$B$8</f>
        <v>9.073766023228</v>
      </c>
      <c r="Q24" s="1">
        <f>'[1]Qc, Winter, S1'!Q24*Main!$B$8</f>
        <v>10.584625004267576</v>
      </c>
      <c r="R24" s="1">
        <f>'[1]Qc, Winter, S1'!R24*Main!$B$8</f>
        <v>9.4469497234937982</v>
      </c>
      <c r="S24" s="1">
        <f>'[1]Qc, Winter, S1'!S24*Main!$B$8</f>
        <v>1.4470827279385707</v>
      </c>
      <c r="T24" s="1">
        <f>'[1]Qc, Winter, S1'!T24*Main!$B$8</f>
        <v>3.0221071237595978</v>
      </c>
      <c r="U24" s="1">
        <f>'[1]Qc, Winter, S1'!U24*Main!$B$8</f>
        <v>3.0104051541789723</v>
      </c>
      <c r="V24" s="1">
        <f>'[1]Qc, Winter, S1'!V24*Main!$B$8</f>
        <v>3.4402749073538104</v>
      </c>
      <c r="W24" s="1">
        <f>'[1]Qc, Winter, S1'!W24*Main!$B$8</f>
        <v>6.6980736522740711</v>
      </c>
      <c r="X24" s="1">
        <f>'[1]Qc, Winter, S1'!X24*Main!$B$8</f>
        <v>10.518018613157119</v>
      </c>
      <c r="Y24" s="1">
        <f>'[1]Qc, Winter, S1'!Y24*Main!$B$8</f>
        <v>9.142431216007088</v>
      </c>
    </row>
    <row r="25" spans="1:25" x14ac:dyDescent="0.25">
      <c r="A25">
        <v>103</v>
      </c>
      <c r="B25" s="1">
        <f>'[1]Qc, Winter, S1'!B25*Main!$B$8</f>
        <v>-24.758678677436503</v>
      </c>
      <c r="C25" s="1">
        <f>'[1]Qc, Winter, S1'!C25*Main!$B$8</f>
        <v>-29.152924332132315</v>
      </c>
      <c r="D25" s="1">
        <f>'[1]Qc, Winter, S1'!D25*Main!$B$8</f>
        <v>-28.377387927436502</v>
      </c>
      <c r="E25" s="1">
        <f>'[1]Qc, Winter, S1'!E25*Main!$B$8</f>
        <v>-28.003582868635558</v>
      </c>
      <c r="F25" s="1">
        <f>'[1]Qc, Winter, S1'!F25*Main!$B$8</f>
        <v>-27.882021544506802</v>
      </c>
      <c r="G25" s="1">
        <f>'[1]Qc, Winter, S1'!G25*Main!$B$8</f>
        <v>-27.515787057398118</v>
      </c>
      <c r="H25" s="1">
        <f>'[1]Qc, Winter, S1'!H25*Main!$B$8</f>
        <v>-7.7574140536621385</v>
      </c>
      <c r="I25" s="1">
        <f>'[1]Qc, Winter, S1'!I25*Main!$B$8</f>
        <v>5.6534158519049029</v>
      </c>
      <c r="J25" s="1">
        <f>'[1]Qc, Winter, S1'!J25*Main!$B$8</f>
        <v>10.560503539589487</v>
      </c>
      <c r="K25" s="1">
        <f>'[1]Qc, Winter, S1'!K25*Main!$B$8</f>
        <v>15.631116336207919</v>
      </c>
      <c r="L25" s="1">
        <f>'[1]Qc, Winter, S1'!L25*Main!$B$8</f>
        <v>10.015853317956289</v>
      </c>
      <c r="M25" s="1">
        <f>'[1]Qc, Winter, S1'!M25*Main!$B$8</f>
        <v>8.4798158317188452</v>
      </c>
      <c r="N25" s="1">
        <f>'[1]Qc, Winter, S1'!N25*Main!$B$8</f>
        <v>8.8251745517867715</v>
      </c>
      <c r="O25" s="1">
        <f>'[1]Qc, Winter, S1'!O25*Main!$B$8</f>
        <v>9.2296636787507396</v>
      </c>
      <c r="P25" s="1">
        <f>'[1]Qc, Winter, S1'!P25*Main!$B$8</f>
        <v>4.7918367653130556</v>
      </c>
      <c r="Q25" s="1">
        <f>'[1]Qc, Winter, S1'!Q25*Main!$B$8</f>
        <v>-2.6325845038393387</v>
      </c>
      <c r="R25" s="1">
        <f>'[1]Qc, Winter, S1'!R25*Main!$B$8</f>
        <v>-4.8594505372120498</v>
      </c>
      <c r="S25" s="1">
        <f>'[1]Qc, Winter, S1'!S25*Main!$B$8</f>
        <v>6.8757117324424106</v>
      </c>
      <c r="T25" s="1">
        <f>'[1]Qc, Winter, S1'!T25*Main!$B$8</f>
        <v>9.8097260664353243</v>
      </c>
      <c r="U25" s="1">
        <f>'[1]Qc, Winter, S1'!U25*Main!$B$8</f>
        <v>7.2789833197578293</v>
      </c>
      <c r="V25" s="1">
        <f>'[1]Qc, Winter, S1'!V25*Main!$B$8</f>
        <v>5.3149924786473726</v>
      </c>
      <c r="W25" s="1">
        <f>'[1]Qc, Winter, S1'!W25*Main!$B$8</f>
        <v>2.3878690010189021</v>
      </c>
      <c r="X25" s="1">
        <f>'[1]Qc, Winter, S1'!X25*Main!$B$8</f>
        <v>-7.6559445274660387</v>
      </c>
      <c r="Y25" s="1">
        <f>'[1]Qc,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39"/>
  <sheetViews>
    <sheetView zoomScale="70" zoomScaleNormal="70" workbookViewId="0">
      <selection activeCell="B16" sqref="B16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Scenarios'!C$2*'Node ratio'!$B2*Main!$B$9</f>
        <v>7.8312197478232759E-3</v>
      </c>
      <c r="C16" s="4">
        <f>'PV Scenarios'!D$2*'Node ratio'!$B2*Main!$B$9</f>
        <v>7.8312197478232759E-3</v>
      </c>
      <c r="D16" s="4">
        <f>'PV Scenarios'!E$2*'Node ratio'!$B2*Main!$B$9</f>
        <v>7.8312197478232759E-3</v>
      </c>
      <c r="E16" s="4">
        <f>'PV Scenarios'!F$2*'Node ratio'!$B2*Main!$B$9</f>
        <v>7.8312197478232759E-3</v>
      </c>
      <c r="F16" s="4">
        <f>'PV Scenarios'!G$2*'Node ratio'!$B2*Main!$B$9</f>
        <v>7.8312197478232759E-3</v>
      </c>
      <c r="G16" s="4">
        <f>'PV Scenarios'!H$2*'Node ratio'!$B2*Main!$B$9</f>
        <v>7.8312197478232759E-3</v>
      </c>
      <c r="H16" s="4">
        <f>'PV Scenarios'!I$2*'Node ratio'!$B2*Main!$B$9</f>
        <v>0.10525159341074482</v>
      </c>
      <c r="I16" s="4">
        <f>'PV Scenarios'!J$2*'Node ratio'!$B2*Main!$B$9</f>
        <v>0.28067091576198627</v>
      </c>
      <c r="J16" s="4">
        <f>'PV Scenarios'!K$2*'Node ratio'!$B2*Main!$B$9</f>
        <v>0.48052364372643624</v>
      </c>
      <c r="K16" s="4">
        <f>'PV Scenarios'!L$2*'Node ratio'!$B2*Main!$B$9</f>
        <v>0.68538835232949302</v>
      </c>
      <c r="L16" s="4">
        <f>'PV Scenarios'!M$2*'Node ratio'!$B2*Main!$B$9</f>
        <v>0.87145813353777413</v>
      </c>
      <c r="M16" s="4">
        <f>'PV Scenarios'!N$2*'Node ratio'!$B2*Main!$B$9</f>
        <v>1.0138297085532013</v>
      </c>
      <c r="N16" s="4">
        <f>'PV Scenarios'!O$2*'Node ratio'!$B2*Main!$B$9</f>
        <v>1.0927684036112599</v>
      </c>
      <c r="O16" s="4">
        <f>'PV Scenarios'!P$2*'Node ratio'!$B2*Main!$B$9</f>
        <v>1.0963707646952585</v>
      </c>
      <c r="P16" s="4">
        <f>'PV Scenarios'!Q$2*'Node ratio'!$B2*Main!$B$9</f>
        <v>1.0243235430152846</v>
      </c>
      <c r="Q16" s="4">
        <f>'PV Scenarios'!R$2*'Node ratio'!$B2*Main!$B$9</f>
        <v>0.88712057303342073</v>
      </c>
      <c r="R16" s="4">
        <f>'PV Scenarios'!S$2*'Node ratio'!$B2*Main!$B$9</f>
        <v>0.70418327972426897</v>
      </c>
      <c r="S16" s="4">
        <f>'PV Scenarios'!T$2*'Node ratio'!$B2*Main!$B$9</f>
        <v>0.50010169309599439</v>
      </c>
      <c r="T16" s="4">
        <f>'PV Scenarios'!U$2*'Node ratio'!$B2*Main!$B$9</f>
        <v>0.2988393455769362</v>
      </c>
      <c r="U16" s="4">
        <f>'PV Scenarios'!V$2*'Node ratio'!$B2*Main!$B$9</f>
        <v>0.120444159721522</v>
      </c>
      <c r="V16" s="4">
        <f>'PV Scenarios'!W$2*'Node ratio'!$B2*Main!$B$9</f>
        <v>7.8312197478232759E-3</v>
      </c>
      <c r="W16" s="4">
        <f>'PV Scenarios'!X$2*'Node ratio'!$B2*Main!$B$9</f>
        <v>7.8312197478232759E-3</v>
      </c>
      <c r="X16" s="4">
        <f>'PV Scenarios'!Y$2*'Node ratio'!$B2*Main!$B$9</f>
        <v>7.8312197478232759E-3</v>
      </c>
      <c r="Y16" s="4">
        <f>'PV Scenarios'!Z$2*'Node ratio'!$B2*Main!$B$9</f>
        <v>7.8312197478232759E-3</v>
      </c>
    </row>
    <row r="17" spans="1:25" x14ac:dyDescent="0.25">
      <c r="A17" s="3">
        <v>2</v>
      </c>
      <c r="B17" s="4">
        <f>'PV Scenarios'!C$2*'Node ratio'!$B3*Main!$B$9</f>
        <v>0.11739803068460894</v>
      </c>
      <c r="C17" s="4">
        <f>'PV Scenarios'!D$2*'Node ratio'!$B3*Main!$B$9</f>
        <v>0.11739803068460894</v>
      </c>
      <c r="D17" s="4">
        <f>'PV Scenarios'!E$2*'Node ratio'!$B3*Main!$B$9</f>
        <v>0.11739803068460894</v>
      </c>
      <c r="E17" s="4">
        <f>'PV Scenarios'!F$2*'Node ratio'!$B3*Main!$B$9</f>
        <v>0.11739803068460894</v>
      </c>
      <c r="F17" s="4">
        <f>'PV Scenarios'!G$2*'Node ratio'!$B3*Main!$B$9</f>
        <v>0.11739803068460894</v>
      </c>
      <c r="G17" s="4">
        <f>'PV Scenarios'!H$2*'Node ratio'!$B3*Main!$B$9</f>
        <v>0.11739803068460894</v>
      </c>
      <c r="H17" s="4">
        <f>'PV Scenarios'!I$2*'Node ratio'!$B3*Main!$B$9</f>
        <v>1.577829532401144</v>
      </c>
      <c r="I17" s="4">
        <f>'PV Scenarios'!J$2*'Node ratio'!$B3*Main!$B$9</f>
        <v>4.2075454197363849</v>
      </c>
      <c r="J17" s="4">
        <f>'PV Scenarios'!K$2*'Node ratio'!$B3*Main!$B$9</f>
        <v>7.2035431628076037</v>
      </c>
      <c r="K17" s="4">
        <f>'PV Scenarios'!L$2*'Node ratio'!$B3*Main!$B$9</f>
        <v>10.274675645516972</v>
      </c>
      <c r="L17" s="4">
        <f>'PV Scenarios'!M$2*'Node ratio'!$B3*Main!$B$9</f>
        <v>13.064052854583283</v>
      </c>
      <c r="M17" s="4">
        <f>'PV Scenarios'!N$2*'Node ratio'!$B3*Main!$B$9</f>
        <v>15.198349052429473</v>
      </c>
      <c r="N17" s="4">
        <f>'PV Scenarios'!O$2*'Node ratio'!$B3*Main!$B$9</f>
        <v>16.381721201730329</v>
      </c>
      <c r="O17" s="4">
        <f>'PV Scenarios'!P$2*'Node ratio'!$B3*Main!$B$9</f>
        <v>16.435724295845247</v>
      </c>
      <c r="P17" s="4">
        <f>'PV Scenarios'!Q$2*'Node ratio'!$B3*Main!$B$9</f>
        <v>15.355662413546849</v>
      </c>
      <c r="Q17" s="4">
        <f>'PV Scenarios'!R$2*'Node ratio'!$B3*Main!$B$9</f>
        <v>13.298848915952501</v>
      </c>
      <c r="R17" s="4">
        <f>'PV Scenarios'!S$2*'Node ratio'!$B3*Main!$B$9</f>
        <v>10.556430919160034</v>
      </c>
      <c r="S17" s="4">
        <f>'PV Scenarios'!T$2*'Node ratio'!$B3*Main!$B$9</f>
        <v>7.4970382395191253</v>
      </c>
      <c r="T17" s="4">
        <f>'PV Scenarios'!U$2*'Node ratio'!$B3*Main!$B$9</f>
        <v>4.4799088509246756</v>
      </c>
      <c r="U17" s="4">
        <f>'PV Scenarios'!V$2*'Node ratio'!$B3*Main!$B$9</f>
        <v>1.8055817119292856</v>
      </c>
      <c r="V17" s="4">
        <f>'PV Scenarios'!W$2*'Node ratio'!$B3*Main!$B$9</f>
        <v>0.11739803068460894</v>
      </c>
      <c r="W17" s="4">
        <f>'PV Scenarios'!X$2*'Node ratio'!$B3*Main!$B$9</f>
        <v>0.11739803068460894</v>
      </c>
      <c r="X17" s="4">
        <f>'PV Scenarios'!Y$2*'Node ratio'!$B3*Main!$B$9</f>
        <v>0.11739803068460894</v>
      </c>
      <c r="Y17" s="4">
        <f>'PV Scenarios'!Z$2*'Node ratio'!$B3*Main!$B$9</f>
        <v>0.11739803068460894</v>
      </c>
    </row>
    <row r="18" spans="1:25" x14ac:dyDescent="0.25">
      <c r="A18" s="3">
        <v>3</v>
      </c>
      <c r="B18" s="4">
        <f>'PV Scenarios'!C$2*'Node ratio'!$B4*Main!$B$9</f>
        <v>0.12985233037155811</v>
      </c>
      <c r="C18" s="4">
        <f>'PV Scenarios'!D$2*'Node ratio'!$B4*Main!$B$9</f>
        <v>0.12985233037155811</v>
      </c>
      <c r="D18" s="4">
        <f>'PV Scenarios'!E$2*'Node ratio'!$B4*Main!$B$9</f>
        <v>0.12985233037155811</v>
      </c>
      <c r="E18" s="4">
        <f>'PV Scenarios'!F$2*'Node ratio'!$B4*Main!$B$9</f>
        <v>0.12985233037155811</v>
      </c>
      <c r="F18" s="4">
        <f>'PV Scenarios'!G$2*'Node ratio'!$B4*Main!$B$9</f>
        <v>0.12985233037155811</v>
      </c>
      <c r="G18" s="4">
        <f>'PV Scenarios'!H$2*'Node ratio'!$B4*Main!$B$9</f>
        <v>0.12985233037155811</v>
      </c>
      <c r="H18" s="4">
        <f>'PV Scenarios'!I$2*'Node ratio'!$B4*Main!$B$9</f>
        <v>1.7452153201937408</v>
      </c>
      <c r="I18" s="4">
        <f>'PV Scenarios'!J$2*'Node ratio'!$B4*Main!$B$9</f>
        <v>4.6539075205166425</v>
      </c>
      <c r="J18" s="4">
        <f>'PV Scenarios'!K$2*'Node ratio'!$B4*Main!$B$9</f>
        <v>7.9677389915988046</v>
      </c>
      <c r="K18" s="4">
        <f>'PV Scenarios'!L$2*'Node ratio'!$B4*Main!$B$9</f>
        <v>11.364675954118765</v>
      </c>
      <c r="L18" s="4">
        <f>'PV Scenarios'!M$2*'Node ratio'!$B4*Main!$B$9</f>
        <v>14.449967323746986</v>
      </c>
      <c r="M18" s="4">
        <f>'PV Scenarios'!N$2*'Node ratio'!$B4*Main!$B$9</f>
        <v>16.81068268990191</v>
      </c>
      <c r="N18" s="4">
        <f>'PV Scenarios'!O$2*'Node ratio'!$B4*Main!$B$9</f>
        <v>18.119594180047216</v>
      </c>
      <c r="O18" s="4">
        <f>'PV Scenarios'!P$2*'Node ratio'!$B4*Main!$B$9</f>
        <v>18.179326252018132</v>
      </c>
      <c r="P18" s="4">
        <f>'PV Scenarios'!Q$2*'Node ratio'!$B4*Main!$B$9</f>
        <v>16.984684812599802</v>
      </c>
      <c r="Q18" s="4">
        <f>'PV Scenarios'!R$2*'Node ratio'!$B4*Main!$B$9</f>
        <v>14.709671984490102</v>
      </c>
      <c r="R18" s="4">
        <f>'PV Scenarios'!S$2*'Node ratio'!$B4*Main!$B$9</f>
        <v>11.676321547010504</v>
      </c>
      <c r="S18" s="4">
        <f>'PV Scenarios'!T$2*'Node ratio'!$B4*Main!$B$9</f>
        <v>8.2923698175276996</v>
      </c>
      <c r="T18" s="4">
        <f>'PV Scenarios'!U$2*'Node ratio'!$B4*Main!$B$9</f>
        <v>4.9551649269786564</v>
      </c>
      <c r="U18" s="4">
        <f>'PV Scenarios'!V$2*'Node ratio'!$B4*Main!$B$9</f>
        <v>1.9971288411145638</v>
      </c>
      <c r="V18" s="4">
        <f>'PV Scenarios'!W$2*'Node ratio'!$B4*Main!$B$9</f>
        <v>0.12985233037155811</v>
      </c>
      <c r="W18" s="4">
        <f>'PV Scenarios'!X$2*'Node ratio'!$B4*Main!$B$9</f>
        <v>0.12985233037155811</v>
      </c>
      <c r="X18" s="4">
        <f>'PV Scenarios'!Y$2*'Node ratio'!$B4*Main!$B$9</f>
        <v>0.12985233037155811</v>
      </c>
      <c r="Y18" s="4">
        <f>'PV Scenarios'!Z$2*'Node ratio'!$B4*Main!$B$9</f>
        <v>0.12985233037155811</v>
      </c>
    </row>
    <row r="19" spans="1:25" x14ac:dyDescent="0.25">
      <c r="A19" s="3">
        <v>4</v>
      </c>
      <c r="B19" s="4">
        <f>'PV Scenarios'!C$2*'Node ratio'!$B5*Main!$B$9</f>
        <v>0.36907924093612748</v>
      </c>
      <c r="C19" s="4">
        <f>'PV Scenarios'!D$2*'Node ratio'!$B5*Main!$B$9</f>
        <v>0.36907924093612748</v>
      </c>
      <c r="D19" s="4">
        <f>'PV Scenarios'!E$2*'Node ratio'!$B5*Main!$B$9</f>
        <v>0.36907924093612748</v>
      </c>
      <c r="E19" s="4">
        <f>'PV Scenarios'!F$2*'Node ratio'!$B5*Main!$B$9</f>
        <v>0.36907924093612748</v>
      </c>
      <c r="F19" s="4">
        <f>'PV Scenarios'!G$2*'Node ratio'!$B5*Main!$B$9</f>
        <v>0.36907924093612748</v>
      </c>
      <c r="G19" s="4">
        <f>'PV Scenarios'!H$2*'Node ratio'!$B5*Main!$B$9</f>
        <v>0.36907924093612748</v>
      </c>
      <c r="H19" s="4">
        <f>'PV Scenarios'!I$2*'Node ratio'!$B5*Main!$B$9</f>
        <v>4.9604249981815531</v>
      </c>
      <c r="I19" s="4">
        <f>'PV Scenarios'!J$2*'Node ratio'!$B5*Main!$B$9</f>
        <v>13.227799995150811</v>
      </c>
      <c r="J19" s="4">
        <f>'PV Scenarios'!K$2*'Node ratio'!$B5*Main!$B$9</f>
        <v>22.646702223840787</v>
      </c>
      <c r="K19" s="4">
        <f>'PV Scenarios'!L$2*'Node ratio'!$B5*Main!$B$9</f>
        <v>32.301815166729881</v>
      </c>
      <c r="L19" s="4">
        <f>'PV Scenarios'!M$2*'Node ratio'!$B5*Main!$B$9</f>
        <v>41.07113793137227</v>
      </c>
      <c r="M19" s="4">
        <f>'PV Scenarios'!N$2*'Node ratio'!$B5*Main!$B$9</f>
        <v>47.780998531591067</v>
      </c>
      <c r="N19" s="4">
        <f>'PV Scenarios'!O$2*'Node ratio'!$B5*Main!$B$9</f>
        <v>51.501317280227234</v>
      </c>
      <c r="O19" s="4">
        <f>'PV Scenarios'!P$2*'Node ratio'!$B5*Main!$B$9</f>
        <v>51.671093731057852</v>
      </c>
      <c r="P19" s="4">
        <f>'PV Scenarios'!Q$2*'Node ratio'!$B5*Main!$B$9</f>
        <v>48.27556471444548</v>
      </c>
      <c r="Q19" s="4">
        <f>'PV Scenarios'!R$2*'Node ratio'!$B5*Main!$B$9</f>
        <v>41.809296413244518</v>
      </c>
      <c r="R19" s="4">
        <f>'PV Scenarios'!S$2*'Node ratio'!$B5*Main!$B$9</f>
        <v>33.187605344976589</v>
      </c>
      <c r="S19" s="4">
        <f>'PV Scenarios'!T$2*'Node ratio'!$B5*Main!$B$9</f>
        <v>23.5694003261811</v>
      </c>
      <c r="T19" s="4">
        <f>'PV Scenarios'!U$2*'Node ratio'!$B5*Main!$B$9</f>
        <v>14.084063834122622</v>
      </c>
      <c r="U19" s="4">
        <f>'PV Scenarios'!V$2*'Node ratio'!$B5*Main!$B$9</f>
        <v>5.6764387255976425</v>
      </c>
      <c r="V19" s="4">
        <f>'PV Scenarios'!W$2*'Node ratio'!$B5*Main!$B$9</f>
        <v>0.36907924093612748</v>
      </c>
      <c r="W19" s="4">
        <f>'PV Scenarios'!X$2*'Node ratio'!$B5*Main!$B$9</f>
        <v>0.36907924093612748</v>
      </c>
      <c r="X19" s="4">
        <f>'PV Scenarios'!Y$2*'Node ratio'!$B5*Main!$B$9</f>
        <v>0.36907924093612748</v>
      </c>
      <c r="Y19" s="4">
        <f>'PV Scenarios'!Z$2*'Node ratio'!$B5*Main!$B$9</f>
        <v>0.36907924093612748</v>
      </c>
    </row>
    <row r="20" spans="1:25" x14ac:dyDescent="0.25">
      <c r="A20" s="3">
        <v>5</v>
      </c>
      <c r="B20" s="4">
        <f>'PV Scenarios'!C$2*'Node ratio'!$B6*Main!$B$9</f>
        <v>1.3547993241693175E-2</v>
      </c>
      <c r="C20" s="4">
        <f>'PV Scenarios'!D$2*'Node ratio'!$B6*Main!$B$9</f>
        <v>1.3547993241693175E-2</v>
      </c>
      <c r="D20" s="4">
        <f>'PV Scenarios'!E$2*'Node ratio'!$B6*Main!$B$9</f>
        <v>1.3547993241693175E-2</v>
      </c>
      <c r="E20" s="4">
        <f>'PV Scenarios'!F$2*'Node ratio'!$B6*Main!$B$9</f>
        <v>1.3547993241693175E-2</v>
      </c>
      <c r="F20" s="4">
        <f>'PV Scenarios'!G$2*'Node ratio'!$B6*Main!$B$9</f>
        <v>1.3547993241693175E-2</v>
      </c>
      <c r="G20" s="4">
        <f>'PV Scenarios'!H$2*'Node ratio'!$B6*Main!$B$9</f>
        <v>1.3547993241693175E-2</v>
      </c>
      <c r="H20" s="4">
        <f>'PV Scenarios'!I$2*'Node ratio'!$B6*Main!$B$9</f>
        <v>0.18208502916835625</v>
      </c>
      <c r="I20" s="4">
        <f>'PV Scenarios'!J$2*'Node ratio'!$B6*Main!$B$9</f>
        <v>0.48556007778228344</v>
      </c>
      <c r="J20" s="4">
        <f>'PV Scenarios'!K$2*'Node ratio'!$B6*Main!$B$9</f>
        <v>0.83130486531029324</v>
      </c>
      <c r="K20" s="4">
        <f>'PV Scenarios'!L$2*'Node ratio'!$B6*Main!$B$9</f>
        <v>1.1857203685129865</v>
      </c>
      <c r="L20" s="4">
        <f>'PV Scenarios'!M$2*'Node ratio'!$B6*Main!$B$9</f>
        <v>1.5076206879356164</v>
      </c>
      <c r="M20" s="4">
        <f>'PV Scenarios'!N$2*'Node ratio'!$B6*Main!$B$9</f>
        <v>1.7539232050695985</v>
      </c>
      <c r="N20" s="4">
        <f>'PV Scenarios'!O$2*'Node ratio'!$B6*Main!$B$9</f>
        <v>1.8904869769458656</v>
      </c>
      <c r="O20" s="4">
        <f>'PV Scenarios'!P$2*'Node ratio'!$B6*Main!$B$9</f>
        <v>1.8967190538370444</v>
      </c>
      <c r="P20" s="4">
        <f>'PV Scenarios'!Q$2*'Node ratio'!$B6*Main!$B$9</f>
        <v>1.7720775160134672</v>
      </c>
      <c r="Q20" s="4">
        <f>'PV Scenarios'!R$2*'Node ratio'!$B6*Main!$B$9</f>
        <v>1.5347166744190028</v>
      </c>
      <c r="R20" s="4">
        <f>'PV Scenarios'!S$2*'Node ratio'!$B6*Main!$B$9</f>
        <v>1.2182355522930504</v>
      </c>
      <c r="S20" s="4">
        <f>'PV Scenarios'!T$2*'Node ratio'!$B6*Main!$B$9</f>
        <v>0.86517484841452608</v>
      </c>
      <c r="T20" s="4">
        <f>'PV Scenarios'!U$2*'Node ratio'!$B6*Main!$B$9</f>
        <v>0.51699142210301152</v>
      </c>
      <c r="U20" s="4">
        <f>'PV Scenarios'!V$2*'Node ratio'!$B6*Main!$B$9</f>
        <v>0.20836813605724105</v>
      </c>
      <c r="V20" s="4">
        <f>'PV Scenarios'!W$2*'Node ratio'!$B6*Main!$B$9</f>
        <v>1.3547993241693175E-2</v>
      </c>
      <c r="W20" s="4">
        <f>'PV Scenarios'!X$2*'Node ratio'!$B6*Main!$B$9</f>
        <v>1.3547993241693175E-2</v>
      </c>
      <c r="X20" s="4">
        <f>'PV Scenarios'!Y$2*'Node ratio'!$B6*Main!$B$9</f>
        <v>1.3547993241693175E-2</v>
      </c>
      <c r="Y20" s="4">
        <f>'PV Scenarios'!Z$2*'Node ratio'!$B6*Main!$B$9</f>
        <v>1.3547993241693175E-2</v>
      </c>
    </row>
    <row r="21" spans="1:25" x14ac:dyDescent="0.25">
      <c r="A21" s="3">
        <v>8</v>
      </c>
      <c r="B21" s="4">
        <f>'PV Scenarios'!C$2*'Node ratio'!$B7*Main!$B$9</f>
        <v>0</v>
      </c>
      <c r="C21" s="4">
        <f>'PV Scenarios'!D$2*'Node ratio'!$B7*Main!$B$9</f>
        <v>0</v>
      </c>
      <c r="D21" s="4">
        <f>'PV Scenarios'!E$2*'Node ratio'!$B7*Main!$B$9</f>
        <v>0</v>
      </c>
      <c r="E21" s="4">
        <f>'PV Scenarios'!F$2*'Node ratio'!$B7*Main!$B$9</f>
        <v>0</v>
      </c>
      <c r="F21" s="4">
        <f>'PV Scenarios'!G$2*'Node ratio'!$B7*Main!$B$9</f>
        <v>0</v>
      </c>
      <c r="G21" s="4">
        <f>'PV Scenarios'!H$2*'Node ratio'!$B7*Main!$B$9</f>
        <v>0</v>
      </c>
      <c r="H21" s="4">
        <f>'PV Scenarios'!I$2*'Node ratio'!$B7*Main!$B$9</f>
        <v>0</v>
      </c>
      <c r="I21" s="4">
        <f>'PV Scenarios'!J$2*'Node ratio'!$B7*Main!$B$9</f>
        <v>0</v>
      </c>
      <c r="J21" s="4">
        <f>'PV Scenarios'!K$2*'Node ratio'!$B7*Main!$B$9</f>
        <v>0</v>
      </c>
      <c r="K21" s="4">
        <f>'PV Scenarios'!L$2*'Node ratio'!$B7*Main!$B$9</f>
        <v>0</v>
      </c>
      <c r="L21" s="4">
        <f>'PV Scenarios'!M$2*'Node ratio'!$B7*Main!$B$9</f>
        <v>0</v>
      </c>
      <c r="M21" s="4">
        <f>'PV Scenarios'!N$2*'Node ratio'!$B7*Main!$B$9</f>
        <v>0</v>
      </c>
      <c r="N21" s="4">
        <f>'PV Scenarios'!O$2*'Node ratio'!$B7*Main!$B$9</f>
        <v>0</v>
      </c>
      <c r="O21" s="4">
        <f>'PV Scenarios'!P$2*'Node ratio'!$B7*Main!$B$9</f>
        <v>0</v>
      </c>
      <c r="P21" s="4">
        <f>'PV Scenarios'!Q$2*'Node ratio'!$B7*Main!$B$9</f>
        <v>0</v>
      </c>
      <c r="Q21" s="4">
        <f>'PV Scenarios'!R$2*'Node ratio'!$B7*Main!$B$9</f>
        <v>0</v>
      </c>
      <c r="R21" s="4">
        <f>'PV Scenarios'!S$2*'Node ratio'!$B7*Main!$B$9</f>
        <v>0</v>
      </c>
      <c r="S21" s="4">
        <f>'PV Scenarios'!T$2*'Node ratio'!$B7*Main!$B$9</f>
        <v>0</v>
      </c>
      <c r="T21" s="4">
        <f>'PV Scenarios'!U$2*'Node ratio'!$B7*Main!$B$9</f>
        <v>0</v>
      </c>
      <c r="U21" s="4">
        <f>'PV Scenarios'!V$2*'Node ratio'!$B7*Main!$B$9</f>
        <v>0</v>
      </c>
      <c r="V21" s="4">
        <f>'PV Scenarios'!W$2*'Node ratio'!$B7*Main!$B$9</f>
        <v>0</v>
      </c>
      <c r="W21" s="4">
        <f>'PV Scenarios'!X$2*'Node ratio'!$B7*Main!$B$9</f>
        <v>0</v>
      </c>
      <c r="X21" s="4">
        <f>'PV Scenarios'!Y$2*'Node ratio'!$B7*Main!$B$9</f>
        <v>0</v>
      </c>
      <c r="Y21" s="4">
        <f>'PV Scenarios'!Z$2*'Node ratio'!$B7*Main!$B$9</f>
        <v>0</v>
      </c>
    </row>
    <row r="22" spans="1:25" x14ac:dyDescent="0.25">
      <c r="A22" s="3">
        <v>9</v>
      </c>
      <c r="B22" s="4">
        <f>'PV Scenarios'!C$2*'Node ratio'!$B8*Main!$B$9</f>
        <v>0</v>
      </c>
      <c r="C22" s="4">
        <f>'PV Scenarios'!D$2*'Node ratio'!$B8*Main!$B$9</f>
        <v>0</v>
      </c>
      <c r="D22" s="4">
        <f>'PV Scenarios'!E$2*'Node ratio'!$B8*Main!$B$9</f>
        <v>0</v>
      </c>
      <c r="E22" s="4">
        <f>'PV Scenarios'!F$2*'Node ratio'!$B8*Main!$B$9</f>
        <v>0</v>
      </c>
      <c r="F22" s="4">
        <f>'PV Scenarios'!G$2*'Node ratio'!$B8*Main!$B$9</f>
        <v>0</v>
      </c>
      <c r="G22" s="4">
        <f>'PV Scenarios'!H$2*'Node ratio'!$B8*Main!$B$9</f>
        <v>0</v>
      </c>
      <c r="H22" s="4">
        <f>'PV Scenarios'!I$2*'Node ratio'!$B8*Main!$B$9</f>
        <v>0</v>
      </c>
      <c r="I22" s="4">
        <f>'PV Scenarios'!J$2*'Node ratio'!$B8*Main!$B$9</f>
        <v>0</v>
      </c>
      <c r="J22" s="4">
        <f>'PV Scenarios'!K$2*'Node ratio'!$B8*Main!$B$9</f>
        <v>0</v>
      </c>
      <c r="K22" s="4">
        <f>'PV Scenarios'!L$2*'Node ratio'!$B8*Main!$B$9</f>
        <v>0</v>
      </c>
      <c r="L22" s="4">
        <f>'PV Scenarios'!M$2*'Node ratio'!$B8*Main!$B$9</f>
        <v>0</v>
      </c>
      <c r="M22" s="4">
        <f>'PV Scenarios'!N$2*'Node ratio'!$B8*Main!$B$9</f>
        <v>0</v>
      </c>
      <c r="N22" s="4">
        <f>'PV Scenarios'!O$2*'Node ratio'!$B8*Main!$B$9</f>
        <v>0</v>
      </c>
      <c r="O22" s="4">
        <f>'PV Scenarios'!P$2*'Node ratio'!$B8*Main!$B$9</f>
        <v>0</v>
      </c>
      <c r="P22" s="4">
        <f>'PV Scenarios'!Q$2*'Node ratio'!$B8*Main!$B$9</f>
        <v>0</v>
      </c>
      <c r="Q22" s="4">
        <f>'PV Scenarios'!R$2*'Node ratio'!$B8*Main!$B$9</f>
        <v>0</v>
      </c>
      <c r="R22" s="4">
        <f>'PV Scenarios'!S$2*'Node ratio'!$B8*Main!$B$9</f>
        <v>0</v>
      </c>
      <c r="S22" s="4">
        <f>'PV Scenarios'!T$2*'Node ratio'!$B8*Main!$B$9</f>
        <v>0</v>
      </c>
      <c r="T22" s="4">
        <f>'PV Scenarios'!U$2*'Node ratio'!$B8*Main!$B$9</f>
        <v>0</v>
      </c>
      <c r="U22" s="4">
        <f>'PV Scenarios'!V$2*'Node ratio'!$B8*Main!$B$9</f>
        <v>0</v>
      </c>
      <c r="V22" s="4">
        <f>'PV Scenarios'!W$2*'Node ratio'!$B8*Main!$B$9</f>
        <v>0</v>
      </c>
      <c r="W22" s="4">
        <f>'PV Scenarios'!X$2*'Node ratio'!$B8*Main!$B$9</f>
        <v>0</v>
      </c>
      <c r="X22" s="4">
        <f>'PV Scenarios'!Y$2*'Node ratio'!$B8*Main!$B$9</f>
        <v>0</v>
      </c>
      <c r="Y22" s="4">
        <f>'PV Scenarios'!Z$2*'Node ratio'!$B8*Main!$B$9</f>
        <v>0</v>
      </c>
    </row>
    <row r="23" spans="1:25" x14ac:dyDescent="0.25">
      <c r="A23" s="3">
        <v>10</v>
      </c>
      <c r="B23" s="4">
        <f>'PV Scenarios'!C$2*'Node ratio'!$B9*Main!$B$9</f>
        <v>0.17919159812734206</v>
      </c>
      <c r="C23" s="4">
        <f>'PV Scenarios'!D$2*'Node ratio'!$B9*Main!$B$9</f>
        <v>0.17919159812734206</v>
      </c>
      <c r="D23" s="4">
        <f>'PV Scenarios'!E$2*'Node ratio'!$B9*Main!$B$9</f>
        <v>0.17919159812734206</v>
      </c>
      <c r="E23" s="4">
        <f>'PV Scenarios'!F$2*'Node ratio'!$B9*Main!$B$9</f>
        <v>0.17919159812734206</v>
      </c>
      <c r="F23" s="4">
        <f>'PV Scenarios'!G$2*'Node ratio'!$B9*Main!$B$9</f>
        <v>0.17919159812734206</v>
      </c>
      <c r="G23" s="4">
        <f>'PV Scenarios'!H$2*'Node ratio'!$B9*Main!$B$9</f>
        <v>0.17919159812734206</v>
      </c>
      <c r="H23" s="4">
        <f>'PV Scenarios'!I$2*'Node ratio'!$B9*Main!$B$9</f>
        <v>2.408335078831477</v>
      </c>
      <c r="I23" s="4">
        <f>'PV Scenarios'!J$2*'Node ratio'!$B9*Main!$B$9</f>
        <v>6.4222268768839399</v>
      </c>
      <c r="J23" s="4">
        <f>'PV Scenarios'!K$2*'Node ratio'!$B9*Main!$B$9</f>
        <v>10.995196461093707</v>
      </c>
      <c r="K23" s="4">
        <f>'PV Scenarios'!L$2*'Node ratio'!$B9*Main!$B$9</f>
        <v>15.682848668104976</v>
      </c>
      <c r="L23" s="4">
        <f>'PV Scenarios'!M$2*'Node ratio'!$B9*Main!$B$9</f>
        <v>19.940441039610622</v>
      </c>
      <c r="M23" s="4">
        <f>'PV Scenarios'!N$2*'Node ratio'!$B9*Main!$B$9</f>
        <v>23.198144293565701</v>
      </c>
      <c r="N23" s="4">
        <f>'PV Scenarios'!O$2*'Node ratio'!$B9*Main!$B$9</f>
        <v>25.004395602689307</v>
      </c>
      <c r="O23" s="4">
        <f>'PV Scenarios'!P$2*'Node ratio'!$B9*Main!$B$9</f>
        <v>25.086823737827885</v>
      </c>
      <c r="P23" s="4">
        <f>'PV Scenarios'!Q$2*'Node ratio'!$B9*Main!$B$9</f>
        <v>23.438261035056339</v>
      </c>
      <c r="Q23" s="4">
        <f>'PV Scenarios'!R$2*'Node ratio'!$B9*Main!$B$9</f>
        <v>20.298824235865307</v>
      </c>
      <c r="R23" s="4">
        <f>'PV Scenarios'!S$2*'Node ratio'!$B9*Main!$B$9</f>
        <v>16.112908503610598</v>
      </c>
      <c r="S23" s="4">
        <f>'PV Scenarios'!T$2*'Node ratio'!$B9*Main!$B$9</f>
        <v>11.443175456412064</v>
      </c>
      <c r="T23" s="4">
        <f>'PV Scenarios'!U$2*'Node ratio'!$B9*Main!$B$9</f>
        <v>6.8379513845393722</v>
      </c>
      <c r="U23" s="4">
        <f>'PV Scenarios'!V$2*'Node ratio'!$B9*Main!$B$9</f>
        <v>2.7559667791985207</v>
      </c>
      <c r="V23" s="4">
        <f>'PV Scenarios'!W$2*'Node ratio'!$B9*Main!$B$9</f>
        <v>0.17919159812734206</v>
      </c>
      <c r="W23" s="4">
        <f>'PV Scenarios'!X$2*'Node ratio'!$B9*Main!$B$9</f>
        <v>0.17919159812734206</v>
      </c>
      <c r="X23" s="4">
        <f>'PV Scenarios'!Y$2*'Node ratio'!$B9*Main!$B$9</f>
        <v>0.17919159812734206</v>
      </c>
      <c r="Y23" s="4">
        <f>'PV Scenarios'!Z$2*'Node ratio'!$B9*Main!$B$9</f>
        <v>0.17919159812734206</v>
      </c>
    </row>
    <row r="24" spans="1:25" x14ac:dyDescent="0.25">
      <c r="A24" s="3">
        <v>12</v>
      </c>
      <c r="B24" s="4">
        <f>'PV Scenarios'!C$2*'Node ratio'!$B10*Main!$B$9</f>
        <v>1.1806823731589577</v>
      </c>
      <c r="C24" s="4">
        <f>'PV Scenarios'!D$2*'Node ratio'!$B10*Main!$B$9</f>
        <v>1.1806823731589577</v>
      </c>
      <c r="D24" s="4">
        <f>'PV Scenarios'!E$2*'Node ratio'!$B10*Main!$B$9</f>
        <v>1.1806823731589577</v>
      </c>
      <c r="E24" s="4">
        <f>'PV Scenarios'!F$2*'Node ratio'!$B10*Main!$B$9</f>
        <v>1.1806823731589577</v>
      </c>
      <c r="F24" s="4">
        <f>'PV Scenarios'!G$2*'Node ratio'!$B10*Main!$B$9</f>
        <v>1.1806823731589577</v>
      </c>
      <c r="G24" s="4">
        <f>'PV Scenarios'!H$2*'Node ratio'!$B10*Main!$B$9</f>
        <v>1.1806823731589577</v>
      </c>
      <c r="H24" s="4">
        <f>'PV Scenarios'!I$2*'Node ratio'!$B10*Main!$B$9</f>
        <v>15.868371095256389</v>
      </c>
      <c r="I24" s="4">
        <f>'PV Scenarios'!J$2*'Node ratio'!$B10*Main!$B$9</f>
        <v>42.31565625401705</v>
      </c>
      <c r="J24" s="4">
        <f>'PV Scenarios'!K$2*'Node ratio'!$B10*Main!$B$9</f>
        <v>72.446670417033644</v>
      </c>
      <c r="K24" s="4">
        <f>'PV Scenarios'!L$2*'Node ratio'!$B10*Main!$B$9</f>
        <v>103.33332129887197</v>
      </c>
      <c r="L24" s="4">
        <f>'PV Scenarios'!M$2*'Node ratio'!$B10*Main!$B$9</f>
        <v>131.38633448512883</v>
      </c>
      <c r="M24" s="4">
        <f>'PV Scenarios'!N$2*'Node ratio'!$B10*Main!$B$9</f>
        <v>152.85114002915867</v>
      </c>
      <c r="N24" s="4">
        <f>'PV Scenarios'!O$2*'Node ratio'!$B10*Main!$B$9</f>
        <v>164.75241835060095</v>
      </c>
      <c r="O24" s="4">
        <f>'PV Scenarios'!P$2*'Node ratio'!$B10*Main!$B$9</f>
        <v>165.29553224225407</v>
      </c>
      <c r="P24" s="4">
        <f>'PV Scenarios'!Q$2*'Node ratio'!$B10*Main!$B$9</f>
        <v>154.43325440919168</v>
      </c>
      <c r="Q24" s="4">
        <f>'PV Scenarios'!R$2*'Node ratio'!$B10*Main!$B$9</f>
        <v>133.74769923144675</v>
      </c>
      <c r="R24" s="4">
        <f>'PV Scenarios'!S$2*'Node ratio'!$B10*Main!$B$9</f>
        <v>106.16695899445348</v>
      </c>
      <c r="S24" s="4">
        <f>'PV Scenarios'!T$2*'Node ratio'!$B10*Main!$B$9</f>
        <v>75.398376349931027</v>
      </c>
      <c r="T24" s="4">
        <f>'PV Scenarios'!U$2*'Node ratio'!$B10*Main!$B$9</f>
        <v>45.05483935974582</v>
      </c>
      <c r="U24" s="4">
        <f>'PV Scenarios'!V$2*'Node ratio'!$B10*Main!$B$9</f>
        <v>18.158894899184769</v>
      </c>
      <c r="V24" s="4">
        <f>'PV Scenarios'!W$2*'Node ratio'!$B10*Main!$B$9</f>
        <v>1.1806823731589577</v>
      </c>
      <c r="W24" s="4">
        <f>'PV Scenarios'!X$2*'Node ratio'!$B10*Main!$B$9</f>
        <v>1.1806823731589577</v>
      </c>
      <c r="X24" s="4">
        <f>'PV Scenarios'!Y$2*'Node ratio'!$B10*Main!$B$9</f>
        <v>1.1806823731589577</v>
      </c>
      <c r="Y24" s="4">
        <f>'PV Scenarios'!Z$2*'Node ratio'!$B10*Main!$B$9</f>
        <v>1.1806823731589577</v>
      </c>
    </row>
    <row r="25" spans="1:25" x14ac:dyDescent="0.25">
      <c r="A25" s="3">
        <v>15</v>
      </c>
      <c r="B25" s="4">
        <f>'PV Scenarios'!C$2*'Node ratio'!$B11*Main!$B$9</f>
        <v>2.3821355126277678E-2</v>
      </c>
      <c r="C25" s="4">
        <f>'PV Scenarios'!D$2*'Node ratio'!$B11*Main!$B$9</f>
        <v>2.3821355126277678E-2</v>
      </c>
      <c r="D25" s="4">
        <f>'PV Scenarios'!E$2*'Node ratio'!$B11*Main!$B$9</f>
        <v>2.3821355126277678E-2</v>
      </c>
      <c r="E25" s="4">
        <f>'PV Scenarios'!F$2*'Node ratio'!$B11*Main!$B$9</f>
        <v>2.3821355126277678E-2</v>
      </c>
      <c r="F25" s="4">
        <f>'PV Scenarios'!G$2*'Node ratio'!$B11*Main!$B$9</f>
        <v>2.3821355126277678E-2</v>
      </c>
      <c r="G25" s="4">
        <f>'PV Scenarios'!H$2*'Node ratio'!$B11*Main!$B$9</f>
        <v>2.3821355126277678E-2</v>
      </c>
      <c r="H25" s="4">
        <f>'PV Scenarios'!I$2*'Node ratio'!$B11*Main!$B$9</f>
        <v>0.32015901289717197</v>
      </c>
      <c r="I25" s="4">
        <f>'PV Scenarios'!J$2*'Node ratio'!$B11*Main!$B$9</f>
        <v>0.85375736772579203</v>
      </c>
      <c r="J25" s="4">
        <f>'PV Scenarios'!K$2*'Node ratio'!$B11*Main!$B$9</f>
        <v>1.4616783505483986</v>
      </c>
      <c r="K25" s="4">
        <f>'PV Scenarios'!L$2*'Node ratio'!$B11*Main!$B$9</f>
        <v>2.0848450006518227</v>
      </c>
      <c r="L25" s="4">
        <f>'PV Scenarios'!M$2*'Node ratio'!$B11*Main!$B$9</f>
        <v>2.6508403984521802</v>
      </c>
      <c r="M25" s="4">
        <f>'PV Scenarios'!N$2*'Node ratio'!$B11*Main!$B$9</f>
        <v>3.0839126346479082</v>
      </c>
      <c r="N25" s="4">
        <f>'PV Scenarios'!O$2*'Node ratio'!$B11*Main!$B$9</f>
        <v>3.3240318943207874</v>
      </c>
      <c r="O25" s="4">
        <f>'PV Scenarios'!P$2*'Node ratio'!$B11*Main!$B$9</f>
        <v>3.3349897176788748</v>
      </c>
      <c r="P25" s="4">
        <f>'PV Scenarios'!Q$2*'Node ratio'!$B11*Main!$B$9</f>
        <v>3.1158332505171207</v>
      </c>
      <c r="Q25" s="4">
        <f>'PV Scenarios'!R$2*'Node ratio'!$B11*Main!$B$9</f>
        <v>2.6984831087047354</v>
      </c>
      <c r="R25" s="4">
        <f>'PV Scenarios'!S$2*'Node ratio'!$B11*Main!$B$9</f>
        <v>2.142016252954889</v>
      </c>
      <c r="S25" s="4">
        <f>'PV Scenarios'!T$2*'Node ratio'!$B11*Main!$B$9</f>
        <v>1.5212317383640925</v>
      </c>
      <c r="T25" s="4">
        <f>'PV Scenarios'!U$2*'Node ratio'!$B11*Main!$B$9</f>
        <v>0.90902291161875615</v>
      </c>
      <c r="U25" s="4">
        <f>'PV Scenarios'!V$2*'Node ratio'!$B11*Main!$B$9</f>
        <v>0.36637244184215073</v>
      </c>
      <c r="V25" s="4">
        <f>'PV Scenarios'!W$2*'Node ratio'!$B11*Main!$B$9</f>
        <v>2.3821355126277678E-2</v>
      </c>
      <c r="W25" s="4">
        <f>'PV Scenarios'!X$2*'Node ratio'!$B11*Main!$B$9</f>
        <v>2.3821355126277678E-2</v>
      </c>
      <c r="X25" s="4">
        <f>'PV Scenarios'!Y$2*'Node ratio'!$B11*Main!$B$9</f>
        <v>2.3821355126277678E-2</v>
      </c>
      <c r="Y25" s="4">
        <f>'PV Scenarios'!Z$2*'Node ratio'!$B11*Main!$B$9</f>
        <v>2.3821355126277678E-2</v>
      </c>
    </row>
    <row r="26" spans="1:25" x14ac:dyDescent="0.25">
      <c r="A26" s="3">
        <v>16</v>
      </c>
      <c r="B26" s="4">
        <f>'PV Scenarios'!C$2*'Node ratio'!$B12*Main!$B$9</f>
        <v>0.18924793633572148</v>
      </c>
      <c r="C26" s="4">
        <f>'PV Scenarios'!D$2*'Node ratio'!$B12*Main!$B$9</f>
        <v>0.18924793633572148</v>
      </c>
      <c r="D26" s="4">
        <f>'PV Scenarios'!E$2*'Node ratio'!$B12*Main!$B$9</f>
        <v>0.18924793633572148</v>
      </c>
      <c r="E26" s="4">
        <f>'PV Scenarios'!F$2*'Node ratio'!$B12*Main!$B$9</f>
        <v>0.18924793633572148</v>
      </c>
      <c r="F26" s="4">
        <f>'PV Scenarios'!G$2*'Node ratio'!$B12*Main!$B$9</f>
        <v>0.18924793633572148</v>
      </c>
      <c r="G26" s="4">
        <f>'PV Scenarios'!H$2*'Node ratio'!$B12*Main!$B$9</f>
        <v>0.18924793633572148</v>
      </c>
      <c r="H26" s="4">
        <f>'PV Scenarios'!I$2*'Node ratio'!$B12*Main!$B$9</f>
        <v>2.5434922643520967</v>
      </c>
      <c r="I26" s="4">
        <f>'PV Scenarios'!J$2*'Node ratio'!$B12*Main!$B$9</f>
        <v>6.782646038272258</v>
      </c>
      <c r="J26" s="4">
        <f>'PV Scenarios'!K$2*'Node ratio'!$B12*Main!$B$9</f>
        <v>11.61225337355987</v>
      </c>
      <c r="K26" s="4">
        <f>'PV Scenarios'!L$2*'Node ratio'!$B12*Main!$B$9</f>
        <v>16.562979388102342</v>
      </c>
      <c r="L26" s="4">
        <f>'PV Scenarios'!M$2*'Node ratio'!$B12*Main!$B$9</f>
        <v>21.059510355439087</v>
      </c>
      <c r="M26" s="4">
        <f>'PV Scenarios'!N$2*'Node ratio'!$B12*Main!$B$9</f>
        <v>24.500037838022504</v>
      </c>
      <c r="N26" s="4">
        <f>'PV Scenarios'!O$2*'Node ratio'!$B12*Main!$B$9</f>
        <v>26.407657036286572</v>
      </c>
      <c r="O26" s="4">
        <f>'PV Scenarios'!P$2*'Node ratio'!$B12*Main!$B$9</f>
        <v>26.494711087001004</v>
      </c>
      <c r="P26" s="4">
        <f>'PV Scenarios'!Q$2*'Node ratio'!$B12*Main!$B$9</f>
        <v>24.753630072712372</v>
      </c>
      <c r="Q26" s="4">
        <f>'PV Scenarios'!R$2*'Node ratio'!$B12*Main!$B$9</f>
        <v>21.438006228110527</v>
      </c>
      <c r="R26" s="4">
        <f>'PV Scenarios'!S$2*'Node ratio'!$B12*Main!$B$9</f>
        <v>17.017174435308075</v>
      </c>
      <c r="S26" s="4">
        <f>'PV Scenarios'!T$2*'Node ratio'!$B12*Main!$B$9</f>
        <v>12.085373214399171</v>
      </c>
      <c r="T26" s="4">
        <f>'PV Scenarios'!U$2*'Node ratio'!$B12*Main!$B$9</f>
        <v>7.2217012505711304</v>
      </c>
      <c r="U26" s="4">
        <f>'PV Scenarios'!V$2*'Node ratio'!$B12*Main!$B$9</f>
        <v>2.9106332608433969</v>
      </c>
      <c r="V26" s="4">
        <f>'PV Scenarios'!W$2*'Node ratio'!$B12*Main!$B$9</f>
        <v>0.18924793633572148</v>
      </c>
      <c r="W26" s="4">
        <f>'PV Scenarios'!X$2*'Node ratio'!$B12*Main!$B$9</f>
        <v>0.18924793633572148</v>
      </c>
      <c r="X26" s="4">
        <f>'PV Scenarios'!Y$2*'Node ratio'!$B12*Main!$B$9</f>
        <v>0.18924793633572148</v>
      </c>
      <c r="Y26" s="4">
        <f>'PV Scenarios'!Z$2*'Node ratio'!$B12*Main!$B$9</f>
        <v>0.18924793633572148</v>
      </c>
    </row>
    <row r="27" spans="1:25" x14ac:dyDescent="0.25">
      <c r="A27" s="3">
        <v>17</v>
      </c>
      <c r="B27" s="4">
        <f>'PV Scenarios'!C$2*'Node ratio'!$B13*Main!$B$9</f>
        <v>4.1860552741088228E-2</v>
      </c>
      <c r="C27" s="4">
        <f>'PV Scenarios'!D$2*'Node ratio'!$B13*Main!$B$9</f>
        <v>4.1860552741088228E-2</v>
      </c>
      <c r="D27" s="4">
        <f>'PV Scenarios'!E$2*'Node ratio'!$B13*Main!$B$9</f>
        <v>4.1860552741088228E-2</v>
      </c>
      <c r="E27" s="4">
        <f>'PV Scenarios'!F$2*'Node ratio'!$B13*Main!$B$9</f>
        <v>4.1860552741088228E-2</v>
      </c>
      <c r="F27" s="4">
        <f>'PV Scenarios'!G$2*'Node ratio'!$B13*Main!$B$9</f>
        <v>4.1860552741088228E-2</v>
      </c>
      <c r="G27" s="4">
        <f>'PV Scenarios'!H$2*'Node ratio'!$B13*Main!$B$9</f>
        <v>4.1860552741088228E-2</v>
      </c>
      <c r="H27" s="4">
        <f>'PV Scenarios'!I$2*'Node ratio'!$B13*Main!$B$9</f>
        <v>0.56260582884022581</v>
      </c>
      <c r="I27" s="4">
        <f>'PV Scenarios'!J$2*'Node ratio'!$B13*Main!$B$9</f>
        <v>1.5002822102406024</v>
      </c>
      <c r="J27" s="4">
        <f>'PV Scenarios'!K$2*'Node ratio'!$B13*Main!$B$9</f>
        <v>2.5685635161931737</v>
      </c>
      <c r="K27" s="4">
        <f>'PV Scenarios'!L$2*'Node ratio'!$B13*Main!$B$9</f>
        <v>3.6636355759000416</v>
      </c>
      <c r="L27" s="4">
        <f>'PV Scenarios'!M$2*'Node ratio'!$B13*Main!$B$9</f>
        <v>4.6582423090282976</v>
      </c>
      <c r="M27" s="4">
        <f>'PV Scenarios'!N$2*'Node ratio'!$B13*Main!$B$9</f>
        <v>5.4192671578612819</v>
      </c>
      <c r="N27" s="4">
        <f>'PV Scenarios'!O$2*'Node ratio'!$B13*Main!$B$9</f>
        <v>5.8412215294914516</v>
      </c>
      <c r="O27" s="4">
        <f>'PV Scenarios'!P$2*'Node ratio'!$B13*Main!$B$9</f>
        <v>5.8604773837523512</v>
      </c>
      <c r="P27" s="4">
        <f>'PV Scenarios'!Q$2*'Node ratio'!$B13*Main!$B$9</f>
        <v>5.4753602985343406</v>
      </c>
      <c r="Q27" s="4">
        <f>'PV Scenarios'!R$2*'Node ratio'!$B13*Main!$B$9</f>
        <v>4.7419634145104741</v>
      </c>
      <c r="R27" s="4">
        <f>'PV Scenarios'!S$2*'Node ratio'!$B13*Main!$B$9</f>
        <v>3.7641009024786536</v>
      </c>
      <c r="S27" s="4">
        <f>'PV Scenarios'!T$2*'Node ratio'!$B13*Main!$B$9</f>
        <v>2.6732148980458939</v>
      </c>
      <c r="T27" s="4">
        <f>'PV Scenarios'!U$2*'Node ratio'!$B13*Main!$B$9</f>
        <v>1.5973986925999264</v>
      </c>
      <c r="U27" s="4">
        <f>'PV Scenarios'!V$2*'Node ratio'!$B13*Main!$B$9</f>
        <v>0.64381530115793706</v>
      </c>
      <c r="V27" s="4">
        <f>'PV Scenarios'!W$2*'Node ratio'!$B13*Main!$B$9</f>
        <v>4.1860552741088228E-2</v>
      </c>
      <c r="W27" s="4">
        <f>'PV Scenarios'!X$2*'Node ratio'!$B13*Main!$B$9</f>
        <v>4.1860552741088228E-2</v>
      </c>
      <c r="X27" s="4">
        <f>'PV Scenarios'!Y$2*'Node ratio'!$B13*Main!$B$9</f>
        <v>4.1860552741088228E-2</v>
      </c>
      <c r="Y27" s="4">
        <f>'PV Scenarios'!Z$2*'Node ratio'!$B13*Main!$B$9</f>
        <v>4.1860552741088228E-2</v>
      </c>
    </row>
    <row r="28" spans="1:25" x14ac:dyDescent="0.25">
      <c r="A28" s="3">
        <v>18</v>
      </c>
      <c r="B28" s="4">
        <f>'PV Scenarios'!C$2*'Node ratio'!$B14*Main!$B$9</f>
        <v>5.4308504414906159E-3</v>
      </c>
      <c r="C28" s="4">
        <f>'PV Scenarios'!D$2*'Node ratio'!$B14*Main!$B$9</f>
        <v>5.4308504414906159E-3</v>
      </c>
      <c r="D28" s="4">
        <f>'PV Scenarios'!E$2*'Node ratio'!$B14*Main!$B$9</f>
        <v>5.4308504414906159E-3</v>
      </c>
      <c r="E28" s="4">
        <f>'PV Scenarios'!F$2*'Node ratio'!$B14*Main!$B$9</f>
        <v>5.4308504414906159E-3</v>
      </c>
      <c r="F28" s="4">
        <f>'PV Scenarios'!G$2*'Node ratio'!$B14*Main!$B$9</f>
        <v>5.4308504414906159E-3</v>
      </c>
      <c r="G28" s="4">
        <f>'PV Scenarios'!H$2*'Node ratio'!$B14*Main!$B$9</f>
        <v>5.4308504414906159E-3</v>
      </c>
      <c r="H28" s="4">
        <f>'PV Scenarios'!I$2*'Node ratio'!$B14*Main!$B$9</f>
        <v>7.2990629933633866E-2</v>
      </c>
      <c r="I28" s="4">
        <f>'PV Scenarios'!J$2*'Node ratio'!$B14*Main!$B$9</f>
        <v>0.19464167982302372</v>
      </c>
      <c r="J28" s="4">
        <f>'PV Scenarios'!K$2*'Node ratio'!$B14*Main!$B$9</f>
        <v>0.33323698308986421</v>
      </c>
      <c r="K28" s="4">
        <f>'PV Scenarios'!L$2*'Node ratio'!$B14*Main!$B$9</f>
        <v>0.47530803063925869</v>
      </c>
      <c r="L28" s="4">
        <f>'PV Scenarios'!M$2*'Node ratio'!$B14*Main!$B$9</f>
        <v>0.60434503712907583</v>
      </c>
      <c r="M28" s="4">
        <f>'PV Scenarios'!N$2*'Node ratio'!$B14*Main!$B$9</f>
        <v>0.70307789815537514</v>
      </c>
      <c r="N28" s="4">
        <f>'PV Scenarios'!O$2*'Node ratio'!$B14*Main!$B$9</f>
        <v>0.75782087060560055</v>
      </c>
      <c r="O28" s="4">
        <f>'PV Scenarios'!P$2*'Node ratio'!$B14*Main!$B$9</f>
        <v>0.76031906180868625</v>
      </c>
      <c r="P28" s="4">
        <f>'PV Scenarios'!Q$2*'Node ratio'!$B14*Main!$B$9</f>
        <v>0.71035523774697262</v>
      </c>
      <c r="Q28" s="4">
        <f>'PV Scenarios'!R$2*'Node ratio'!$B14*Main!$B$9</f>
        <v>0.61520673801205694</v>
      </c>
      <c r="R28" s="4">
        <f>'PV Scenarios'!S$2*'Node ratio'!$B14*Main!$B$9</f>
        <v>0.4883420716988362</v>
      </c>
      <c r="S28" s="4">
        <f>'PV Scenarios'!T$2*'Node ratio'!$B14*Main!$B$9</f>
        <v>0.34681410919359074</v>
      </c>
      <c r="T28" s="4">
        <f>'PV Scenarios'!U$2*'Node ratio'!$B14*Main!$B$9</f>
        <v>0.20724125284728187</v>
      </c>
      <c r="U28" s="4">
        <f>'PV Scenarios'!V$2*'Node ratio'!$B14*Main!$B$9</f>
        <v>8.3526479790125688E-2</v>
      </c>
      <c r="V28" s="4">
        <f>'PV Scenarios'!W$2*'Node ratio'!$B14*Main!$B$9</f>
        <v>5.4308504414906159E-3</v>
      </c>
      <c r="W28" s="4">
        <f>'PV Scenarios'!X$2*'Node ratio'!$B14*Main!$B$9</f>
        <v>5.4308504414906159E-3</v>
      </c>
      <c r="X28" s="4">
        <f>'PV Scenarios'!Y$2*'Node ratio'!$B14*Main!$B$9</f>
        <v>5.4308504414906159E-3</v>
      </c>
      <c r="Y28" s="4">
        <f>'PV Scenarios'!Z$2*'Node ratio'!$B14*Main!$B$9</f>
        <v>5.4308504414906159E-3</v>
      </c>
    </row>
    <row r="29" spans="1:25" x14ac:dyDescent="0.25">
      <c r="A29" s="3">
        <v>20</v>
      </c>
      <c r="B29" s="4">
        <f>'PV Scenarios'!C$2*'Node ratio'!$B15*Main!$B$9</f>
        <v>1.7921555199589632E-2</v>
      </c>
      <c r="C29" s="4">
        <f>'PV Scenarios'!D$2*'Node ratio'!$B15*Main!$B$9</f>
        <v>1.7921555199589632E-2</v>
      </c>
      <c r="D29" s="4">
        <f>'PV Scenarios'!E$2*'Node ratio'!$B15*Main!$B$9</f>
        <v>1.7921555199589632E-2</v>
      </c>
      <c r="E29" s="4">
        <f>'PV Scenarios'!F$2*'Node ratio'!$B15*Main!$B$9</f>
        <v>1.7921555199589632E-2</v>
      </c>
      <c r="F29" s="4">
        <f>'PV Scenarios'!G$2*'Node ratio'!$B15*Main!$B$9</f>
        <v>1.7921555199589632E-2</v>
      </c>
      <c r="G29" s="4">
        <f>'PV Scenarios'!H$2*'Node ratio'!$B15*Main!$B$9</f>
        <v>1.7921555199589632E-2</v>
      </c>
      <c r="H29" s="4">
        <f>'PV Scenarios'!I$2*'Node ratio'!$B15*Main!$B$9</f>
        <v>0.24086570188248466</v>
      </c>
      <c r="I29" s="4">
        <f>'PV Scenarios'!J$2*'Node ratio'!$B15*Main!$B$9</f>
        <v>0.6423085383532926</v>
      </c>
      <c r="J29" s="4">
        <f>'PV Scenarios'!K$2*'Node ratio'!$B15*Main!$B$9</f>
        <v>1.0996666270468201</v>
      </c>
      <c r="K29" s="4">
        <f>'PV Scenarios'!L$2*'Node ratio'!$B15*Main!$B$9</f>
        <v>1.5684945110680848</v>
      </c>
      <c r="L29" s="4">
        <f>'PV Scenarios'!M$2*'Node ratio'!$B15*Main!$B$9</f>
        <v>1.9943106626103344</v>
      </c>
      <c r="M29" s="4">
        <f>'PV Scenarios'!N$2*'Node ratio'!$B15*Main!$B$9</f>
        <v>2.3201245361388736</v>
      </c>
      <c r="N29" s="4">
        <f>'PV Scenarios'!O$2*'Node ratio'!$B15*Main!$B$9</f>
        <v>2.5007738125507375</v>
      </c>
      <c r="O29" s="4">
        <f>'PV Scenarios'!P$2*'Node ratio'!$B15*Main!$B$9</f>
        <v>2.5090177279425485</v>
      </c>
      <c r="P29" s="4">
        <f>'PV Scenarios'!Q$2*'Node ratio'!$B15*Main!$B$9</f>
        <v>2.3441394201063241</v>
      </c>
      <c r="Q29" s="4">
        <f>'PV Scenarios'!R$2*'Node ratio'!$B15*Main!$B$9</f>
        <v>2.0301537730095136</v>
      </c>
      <c r="R29" s="4">
        <f>'PV Scenarios'!S$2*'Node ratio'!$B15*Main!$B$9</f>
        <v>1.6115062435470997</v>
      </c>
      <c r="S29" s="4">
        <f>'PV Scenarios'!T$2*'Node ratio'!$B15*Main!$B$9</f>
        <v>1.1444705150457939</v>
      </c>
      <c r="T29" s="4">
        <f>'PV Scenarios'!U$2*'Node ratio'!$B15*Main!$B$9</f>
        <v>0.68388654641634028</v>
      </c>
      <c r="U29" s="4">
        <f>'PV Scenarios'!V$2*'Node ratio'!$B15*Main!$B$9</f>
        <v>0.27563351896968857</v>
      </c>
      <c r="V29" s="4">
        <f>'PV Scenarios'!W$2*'Node ratio'!$B15*Main!$B$9</f>
        <v>1.7921555199589632E-2</v>
      </c>
      <c r="W29" s="4">
        <f>'PV Scenarios'!X$2*'Node ratio'!$B15*Main!$B$9</f>
        <v>1.7921555199589632E-2</v>
      </c>
      <c r="X29" s="4">
        <f>'PV Scenarios'!Y$2*'Node ratio'!$B15*Main!$B$9</f>
        <v>1.7921555199589632E-2</v>
      </c>
      <c r="Y29" s="4">
        <f>'PV Scenarios'!Z$2*'Node ratio'!$B15*Main!$B$9</f>
        <v>1.7921555199589632E-2</v>
      </c>
    </row>
    <row r="30" spans="1:25" x14ac:dyDescent="0.25">
      <c r="A30" s="3">
        <v>21</v>
      </c>
      <c r="B30" s="4">
        <f>'PV Scenarios'!C$2*'Node ratio'!$B16*Main!$B$9</f>
        <v>4.5250113720333912E-2</v>
      </c>
      <c r="C30" s="4">
        <f>'PV Scenarios'!D$2*'Node ratio'!$B16*Main!$B$9</f>
        <v>4.5250113720333912E-2</v>
      </c>
      <c r="D30" s="4">
        <f>'PV Scenarios'!E$2*'Node ratio'!$B16*Main!$B$9</f>
        <v>4.5250113720333912E-2</v>
      </c>
      <c r="E30" s="4">
        <f>'PV Scenarios'!F$2*'Node ratio'!$B16*Main!$B$9</f>
        <v>4.5250113720333912E-2</v>
      </c>
      <c r="F30" s="4">
        <f>'PV Scenarios'!G$2*'Node ratio'!$B16*Main!$B$9</f>
        <v>4.5250113720333912E-2</v>
      </c>
      <c r="G30" s="4">
        <f>'PV Scenarios'!H$2*'Node ratio'!$B16*Main!$B$9</f>
        <v>4.5250113720333912E-2</v>
      </c>
      <c r="H30" s="4">
        <f>'PV Scenarios'!I$2*'Node ratio'!$B16*Main!$B$9</f>
        <v>0.60816152840128768</v>
      </c>
      <c r="I30" s="4">
        <f>'PV Scenarios'!J$2*'Node ratio'!$B16*Main!$B$9</f>
        <v>1.6217640757367677</v>
      </c>
      <c r="J30" s="4">
        <f>'PV Scenarios'!K$2*'Node ratio'!$B16*Main!$B$9</f>
        <v>2.776546977879689</v>
      </c>
      <c r="K30" s="4">
        <f>'PV Scenarios'!L$2*'Node ratio'!$B16*Main!$B$9</f>
        <v>3.9602899528036244</v>
      </c>
      <c r="L30" s="4">
        <f>'PV Scenarios'!M$2*'Node ratio'!$B16*Main!$B$9</f>
        <v>5.0354326547987576</v>
      </c>
      <c r="M30" s="4">
        <f>'PV Scenarios'!N$2*'Node ratio'!$B16*Main!$B$9</f>
        <v>5.8580797222344287</v>
      </c>
      <c r="N30" s="4">
        <f>'PV Scenarios'!O$2*'Node ratio'!$B16*Main!$B$9</f>
        <v>6.3142008685353943</v>
      </c>
      <c r="O30" s="4">
        <f>'PV Scenarios'!P$2*'Node ratio'!$B16*Main!$B$9</f>
        <v>6.3350159208467476</v>
      </c>
      <c r="P30" s="4">
        <f>'PV Scenarios'!Q$2*'Node ratio'!$B16*Main!$B$9</f>
        <v>5.9187148746196767</v>
      </c>
      <c r="Q30" s="4">
        <f>'PV Scenarios'!R$2*'Node ratio'!$B16*Main!$B$9</f>
        <v>5.1259328822394261</v>
      </c>
      <c r="R30" s="4">
        <f>'PV Scenarios'!S$2*'Node ratio'!$B16*Main!$B$9</f>
        <v>4.0688902257324253</v>
      </c>
      <c r="S30" s="4">
        <f>'PV Scenarios'!T$2*'Node ratio'!$B16*Main!$B$9</f>
        <v>2.8896722621805235</v>
      </c>
      <c r="T30" s="4">
        <f>'PV Scenarios'!U$2*'Node ratio'!$B16*Main!$B$9</f>
        <v>1.7267443395679418</v>
      </c>
      <c r="U30" s="4">
        <f>'PV Scenarios'!V$2*'Node ratio'!$B16*Main!$B$9</f>
        <v>0.69594674901873566</v>
      </c>
      <c r="V30" s="4">
        <f>'PV Scenarios'!W$2*'Node ratio'!$B16*Main!$B$9</f>
        <v>4.5250113720333912E-2</v>
      </c>
      <c r="W30" s="4">
        <f>'PV Scenarios'!X$2*'Node ratio'!$B16*Main!$B$9</f>
        <v>4.5250113720333912E-2</v>
      </c>
      <c r="X30" s="4">
        <f>'PV Scenarios'!Y$2*'Node ratio'!$B16*Main!$B$9</f>
        <v>4.5250113720333912E-2</v>
      </c>
      <c r="Y30" s="4">
        <f>'PV Scenarios'!Z$2*'Node ratio'!$B16*Main!$B$9</f>
        <v>4.5250113720333912E-2</v>
      </c>
    </row>
    <row r="31" spans="1:25" x14ac:dyDescent="0.25">
      <c r="A31" s="3">
        <v>26</v>
      </c>
      <c r="B31" s="4">
        <f>'PV Scenarios'!C$2*'Node ratio'!$B17*Main!$B$9</f>
        <v>0.128953592263339</v>
      </c>
      <c r="C31" s="4">
        <f>'PV Scenarios'!D$2*'Node ratio'!$B17*Main!$B$9</f>
        <v>0.128953592263339</v>
      </c>
      <c r="D31" s="4">
        <f>'PV Scenarios'!E$2*'Node ratio'!$B17*Main!$B$9</f>
        <v>0.128953592263339</v>
      </c>
      <c r="E31" s="4">
        <f>'PV Scenarios'!F$2*'Node ratio'!$B17*Main!$B$9</f>
        <v>0.128953592263339</v>
      </c>
      <c r="F31" s="4">
        <f>'PV Scenarios'!G$2*'Node ratio'!$B17*Main!$B$9</f>
        <v>0.128953592263339</v>
      </c>
      <c r="G31" s="4">
        <f>'PV Scenarios'!H$2*'Node ratio'!$B17*Main!$B$9</f>
        <v>0.128953592263339</v>
      </c>
      <c r="H31" s="4">
        <f>'PV Scenarios'!I$2*'Node ratio'!$B17*Main!$B$9</f>
        <v>1.733136280019276</v>
      </c>
      <c r="I31" s="4">
        <f>'PV Scenarios'!J$2*'Node ratio'!$B17*Main!$B$9</f>
        <v>4.6216967467180705</v>
      </c>
      <c r="J31" s="4">
        <f>'PV Scenarios'!K$2*'Node ratio'!$B17*Main!$B$9</f>
        <v>7.9125924212784815</v>
      </c>
      <c r="K31" s="4">
        <f>'PV Scenarios'!L$2*'Node ratio'!$B17*Main!$B$9</f>
        <v>11.286018394887428</v>
      </c>
      <c r="L31" s="4">
        <f>'PV Scenarios'!M$2*'Node ratio'!$B17*Main!$B$9</f>
        <v>14.349955747064364</v>
      </c>
      <c r="M31" s="4">
        <f>'PV Scenarios'!N$2*'Node ratio'!$B17*Main!$B$9</f>
        <v>16.694332054411866</v>
      </c>
      <c r="N31" s="4">
        <f>'PV Scenarios'!O$2*'Node ratio'!$B17*Main!$B$9</f>
        <v>17.994184264426323</v>
      </c>
      <c r="O31" s="4">
        <f>'PV Scenarios'!P$2*'Node ratio'!$B17*Main!$B$9</f>
        <v>18.053502916867458</v>
      </c>
      <c r="P31" s="4">
        <f>'PV Scenarios'!Q$2*'Node ratio'!$B17*Main!$B$9</f>
        <v>16.867129868044742</v>
      </c>
      <c r="Q31" s="4">
        <f>'PV Scenarios'!R$2*'Node ratio'!$B17*Main!$B$9</f>
        <v>14.607862931591043</v>
      </c>
      <c r="R31" s="4">
        <f>'PV Scenarios'!S$2*'Node ratio'!$B17*Main!$B$9</f>
        <v>11.595507016319443</v>
      </c>
      <c r="S31" s="4">
        <f>'PV Scenarios'!T$2*'Node ratio'!$B17*Main!$B$9</f>
        <v>8.2349764019368283</v>
      </c>
      <c r="T31" s="4">
        <f>'PV Scenarios'!U$2*'Node ratio'!$B17*Main!$B$9</f>
        <v>4.9208690807690152</v>
      </c>
      <c r="U31" s="4">
        <f>'PV Scenarios'!V$2*'Node ratio'!$B17*Main!$B$9</f>
        <v>1.9833062490101543</v>
      </c>
      <c r="V31" s="4">
        <f>'PV Scenarios'!W$2*'Node ratio'!$B17*Main!$B$9</f>
        <v>0.128953592263339</v>
      </c>
      <c r="W31" s="4">
        <f>'PV Scenarios'!X$2*'Node ratio'!$B17*Main!$B$9</f>
        <v>0.128953592263339</v>
      </c>
      <c r="X31" s="4">
        <f>'PV Scenarios'!Y$2*'Node ratio'!$B17*Main!$B$9</f>
        <v>0.128953592263339</v>
      </c>
      <c r="Y31" s="4">
        <f>'PV Scenarios'!Z$2*'Node ratio'!$B17*Main!$B$9</f>
        <v>0.128953592263339</v>
      </c>
    </row>
    <row r="32" spans="1:25" x14ac:dyDescent="0.25">
      <c r="A32" s="3">
        <v>30</v>
      </c>
      <c r="B32" s="4">
        <f>'PV Scenarios'!C$2*'Node ratio'!$B18*Main!$B$9</f>
        <v>6.493218729995219E-2</v>
      </c>
      <c r="C32" s="4">
        <f>'PV Scenarios'!D$2*'Node ratio'!$B18*Main!$B$9</f>
        <v>6.493218729995219E-2</v>
      </c>
      <c r="D32" s="4">
        <f>'PV Scenarios'!E$2*'Node ratio'!$B18*Main!$B$9</f>
        <v>6.493218729995219E-2</v>
      </c>
      <c r="E32" s="4">
        <f>'PV Scenarios'!F$2*'Node ratio'!$B18*Main!$B$9</f>
        <v>6.493218729995219E-2</v>
      </c>
      <c r="F32" s="4">
        <f>'PV Scenarios'!G$2*'Node ratio'!$B18*Main!$B$9</f>
        <v>6.493218729995219E-2</v>
      </c>
      <c r="G32" s="4">
        <f>'PV Scenarios'!H$2*'Node ratio'!$B18*Main!$B$9</f>
        <v>6.493218729995219E-2</v>
      </c>
      <c r="H32" s="4">
        <f>'PV Scenarios'!I$2*'Node ratio'!$B18*Main!$B$9</f>
        <v>0.87268859731135739</v>
      </c>
      <c r="I32" s="4">
        <f>'PV Scenarios'!J$2*'Node ratio'!$B18*Main!$B$9</f>
        <v>2.3271695928302862</v>
      </c>
      <c r="J32" s="4">
        <f>'PV Scenarios'!K$2*'Node ratio'!$B18*Main!$B$9</f>
        <v>3.9842390127250664</v>
      </c>
      <c r="K32" s="4">
        <f>'PV Scenarios'!L$2*'Node ratio'!$B18*Main!$B$9</f>
        <v>5.6828650324918151</v>
      </c>
      <c r="L32" s="4">
        <f>'PV Scenarios'!M$2*'Node ratio'!$B18*Main!$B$9</f>
        <v>7.2256538027386794</v>
      </c>
      <c r="M32" s="4">
        <f>'PV Scenarios'!N$2*'Node ratio'!$B18*Main!$B$9</f>
        <v>8.406120967851809</v>
      </c>
      <c r="N32" s="4">
        <f>'PV Scenarios'!O$2*'Node ratio'!$B18*Main!$B$9</f>
        <v>9.0606374158353287</v>
      </c>
      <c r="O32" s="4">
        <f>'PV Scenarios'!P$2*'Node ratio'!$B18*Main!$B$9</f>
        <v>9.090506221993305</v>
      </c>
      <c r="P32" s="4">
        <f>'PV Scenarios'!Q$2*'Node ratio'!$B18*Main!$B$9</f>
        <v>8.4931300988337455</v>
      </c>
      <c r="Q32" s="4">
        <f>'PV Scenarios'!R$2*'Node ratio'!$B18*Main!$B$9</f>
        <v>7.3555181773385838</v>
      </c>
      <c r="R32" s="4">
        <f>'PV Scenarios'!S$2*'Node ratio'!$B18*Main!$B$9</f>
        <v>5.8387022820116998</v>
      </c>
      <c r="S32" s="4">
        <f>'PV Scenarios'!T$2*'Node ratio'!$B18*Main!$B$9</f>
        <v>4.1465694809749456</v>
      </c>
      <c r="T32" s="4">
        <f>'PV Scenarios'!U$2*'Node ratio'!$B18*Main!$B$9</f>
        <v>2.4778122673661751</v>
      </c>
      <c r="U32" s="4">
        <f>'PV Scenarios'!V$2*'Node ratio'!$B18*Main!$B$9</f>
        <v>0.99865704067326477</v>
      </c>
      <c r="V32" s="4">
        <f>'PV Scenarios'!W$2*'Node ratio'!$B18*Main!$B$9</f>
        <v>6.493218729995219E-2</v>
      </c>
      <c r="W32" s="4">
        <f>'PV Scenarios'!X$2*'Node ratio'!$B18*Main!$B$9</f>
        <v>6.493218729995219E-2</v>
      </c>
      <c r="X32" s="4">
        <f>'PV Scenarios'!Y$2*'Node ratio'!$B18*Main!$B$9</f>
        <v>6.493218729995219E-2</v>
      </c>
      <c r="Y32" s="4">
        <f>'PV Scenarios'!Z$2*'Node ratio'!$B18*Main!$B$9</f>
        <v>6.493218729995219E-2</v>
      </c>
    </row>
    <row r="33" spans="1:25" x14ac:dyDescent="0.25">
      <c r="A33" s="3">
        <v>35</v>
      </c>
      <c r="B33" s="4">
        <f>'PV Scenarios'!C$2*'Node ratio'!$B19*Main!$B$9</f>
        <v>0.11425311626604351</v>
      </c>
      <c r="C33" s="4">
        <f>'PV Scenarios'!D$2*'Node ratio'!$B19*Main!$B$9</f>
        <v>0.11425311626604351</v>
      </c>
      <c r="D33" s="4">
        <f>'PV Scenarios'!E$2*'Node ratio'!$B19*Main!$B$9</f>
        <v>0.11425311626604351</v>
      </c>
      <c r="E33" s="4">
        <f>'PV Scenarios'!F$2*'Node ratio'!$B19*Main!$B$9</f>
        <v>0.11425311626604351</v>
      </c>
      <c r="F33" s="4">
        <f>'PV Scenarios'!G$2*'Node ratio'!$B19*Main!$B$9</f>
        <v>0.11425311626604351</v>
      </c>
      <c r="G33" s="4">
        <f>'PV Scenarios'!H$2*'Node ratio'!$B19*Main!$B$9</f>
        <v>0.11425311626604351</v>
      </c>
      <c r="H33" s="4">
        <f>'PV Scenarios'!I$2*'Node ratio'!$B19*Main!$B$9</f>
        <v>1.5355618826156248</v>
      </c>
      <c r="I33" s="4">
        <f>'PV Scenarios'!J$2*'Node ratio'!$B19*Main!$B$9</f>
        <v>4.0948316869749997</v>
      </c>
      <c r="J33" s="4">
        <f>'PV Scenarios'!K$2*'Node ratio'!$B19*Main!$B$9</f>
        <v>7.0105712140844307</v>
      </c>
      <c r="K33" s="4">
        <f>'PV Scenarios'!L$2*'Node ratio'!$B19*Main!$B$9</f>
        <v>9.9994327356041293</v>
      </c>
      <c r="L33" s="4">
        <f>'PV Scenarios'!M$2*'Node ratio'!$B19*Main!$B$9</f>
        <v>12.714086778085321</v>
      </c>
      <c r="M33" s="4">
        <f>'PV Scenarios'!N$2*'Node ratio'!$B19*Main!$B$9</f>
        <v>14.791208431801993</v>
      </c>
      <c r="N33" s="4">
        <f>'PV Scenarios'!O$2*'Node ratio'!$B19*Main!$B$9</f>
        <v>15.942879843763713</v>
      </c>
      <c r="O33" s="4">
        <f>'PV Scenarios'!P$2*'Node ratio'!$B19*Main!$B$9</f>
        <v>15.995436277246091</v>
      </c>
      <c r="P33" s="4">
        <f>'PV Scenarios'!Q$2*'Node ratio'!$B19*Main!$B$9</f>
        <v>14.944307607598493</v>
      </c>
      <c r="Q33" s="4">
        <f>'PV Scenarios'!R$2*'Node ratio'!$B19*Main!$B$9</f>
        <v>12.94259301061741</v>
      </c>
      <c r="R33" s="4">
        <f>'PV Scenarios'!S$2*'Node ratio'!$B19*Main!$B$9</f>
        <v>10.273640214642633</v>
      </c>
      <c r="S33" s="4">
        <f>'PV Scenarios'!T$2*'Node ratio'!$B19*Main!$B$9</f>
        <v>7.296204004749538</v>
      </c>
      <c r="T33" s="4">
        <f>'PV Scenarios'!U$2*'Node ratio'!$B19*Main!$B$9</f>
        <v>4.3598989167122202</v>
      </c>
      <c r="U33" s="4">
        <f>'PV Scenarios'!V$2*'Node ratio'!$B19*Main!$B$9</f>
        <v>1.7572129281717495</v>
      </c>
      <c r="V33" s="4">
        <f>'PV Scenarios'!W$2*'Node ratio'!$B19*Main!$B$9</f>
        <v>0.11425311626604351</v>
      </c>
      <c r="W33" s="4">
        <f>'PV Scenarios'!X$2*'Node ratio'!$B19*Main!$B$9</f>
        <v>0.11425311626604351</v>
      </c>
      <c r="X33" s="4">
        <f>'PV Scenarios'!Y$2*'Node ratio'!$B19*Main!$B$9</f>
        <v>0.11425311626604351</v>
      </c>
      <c r="Y33" s="4">
        <f>'PV Scenarios'!Z$2*'Node ratio'!$B19*Main!$B$9</f>
        <v>0.11425311626604351</v>
      </c>
    </row>
    <row r="34" spans="1:25" x14ac:dyDescent="0.25">
      <c r="A34" s="3">
        <v>36</v>
      </c>
      <c r="B34" s="4">
        <f>'PV Scenarios'!C$2*'Node ratio'!$B20*Main!$B$9</f>
        <v>1.3637217120709527E-5</v>
      </c>
      <c r="C34" s="4">
        <f>'PV Scenarios'!D$2*'Node ratio'!$B20*Main!$B$9</f>
        <v>1.3637217120709527E-5</v>
      </c>
      <c r="D34" s="4">
        <f>'PV Scenarios'!E$2*'Node ratio'!$B20*Main!$B$9</f>
        <v>1.3637217120709527E-5</v>
      </c>
      <c r="E34" s="4">
        <f>'PV Scenarios'!F$2*'Node ratio'!$B20*Main!$B$9</f>
        <v>1.3637217120709527E-5</v>
      </c>
      <c r="F34" s="4">
        <f>'PV Scenarios'!G$2*'Node ratio'!$B20*Main!$B$9</f>
        <v>1.3637217120709527E-5</v>
      </c>
      <c r="G34" s="4">
        <f>'PV Scenarios'!H$2*'Node ratio'!$B20*Main!$B$9</f>
        <v>1.3637217120709527E-5</v>
      </c>
      <c r="H34" s="4">
        <f>'PV Scenarios'!I$2*'Node ratio'!$B20*Main!$B$9</f>
        <v>1.8328419810233602E-4</v>
      </c>
      <c r="I34" s="4">
        <f>'PV Scenarios'!J$2*'Node ratio'!$B20*Main!$B$9</f>
        <v>4.8875786160622954E-4</v>
      </c>
      <c r="J34" s="4">
        <f>'PV Scenarios'!K$2*'Node ratio'!$B20*Main!$B$9</f>
        <v>8.3677964252673663E-4</v>
      </c>
      <c r="K34" s="4">
        <f>'PV Scenarios'!L$2*'Node ratio'!$B20*Main!$B$9</f>
        <v>1.1935292424044978E-3</v>
      </c>
      <c r="L34" s="4">
        <f>'PV Scenarios'!M$2*'Node ratio'!$B20*Main!$B$9</f>
        <v>1.5175495211925561E-3</v>
      </c>
      <c r="M34" s="4">
        <f>'PV Scenarios'!N$2*'Node ratio'!$B20*Main!$B$9</f>
        <v>1.7654741284470552E-3</v>
      </c>
      <c r="N34" s="4">
        <f>'PV Scenarios'!O$2*'Node ratio'!$B20*Main!$B$9</f>
        <v>1.9029372770238075E-3</v>
      </c>
      <c r="O34" s="4">
        <f>'PV Scenarios'!P$2*'Node ratio'!$B20*Main!$B$9</f>
        <v>1.9092103968993337E-3</v>
      </c>
      <c r="P34" s="4">
        <f>'PV Scenarios'!Q$2*'Node ratio'!$B20*Main!$B$9</f>
        <v>1.7837479993888061E-3</v>
      </c>
      <c r="Q34" s="4">
        <f>'PV Scenarios'!R$2*'Node ratio'!$B20*Main!$B$9</f>
        <v>1.5448239554339753E-3</v>
      </c>
      <c r="R34" s="4">
        <f>'PV Scenarios'!S$2*'Node ratio'!$B20*Main!$B$9</f>
        <v>1.2262585634942006E-3</v>
      </c>
      <c r="S34" s="4">
        <f>'PV Scenarios'!T$2*'Node ratio'!$B20*Main!$B$9</f>
        <v>8.7087268532851038E-4</v>
      </c>
      <c r="T34" s="4">
        <f>'PV Scenarios'!U$2*'Node ratio'!$B20*Main!$B$9</f>
        <v>5.2039620532627541E-4</v>
      </c>
      <c r="U34" s="4">
        <f>'PV Scenarios'!V$2*'Node ratio'!$B20*Main!$B$9</f>
        <v>2.0974039931651256E-4</v>
      </c>
      <c r="V34" s="4">
        <f>'PV Scenarios'!W$2*'Node ratio'!$B20*Main!$B$9</f>
        <v>1.3637217120709527E-5</v>
      </c>
      <c r="W34" s="4">
        <f>'PV Scenarios'!X$2*'Node ratio'!$B20*Main!$B$9</f>
        <v>1.3637217120709527E-5</v>
      </c>
      <c r="X34" s="4">
        <f>'PV Scenarios'!Y$2*'Node ratio'!$B20*Main!$B$9</f>
        <v>1.3637217120709527E-5</v>
      </c>
      <c r="Y34" s="4">
        <f>'PV Scenarios'!Z$2*'Node ratio'!$B20*Main!$B$9</f>
        <v>1.3637217120709527E-5</v>
      </c>
    </row>
    <row r="35" spans="1:25" x14ac:dyDescent="0.25">
      <c r="A35" s="3">
        <v>42</v>
      </c>
      <c r="B35" s="4">
        <f>'PV Scenarios'!C$2*'Node ratio'!$B21*Main!$B$9</f>
        <v>9.1029112675753032E-2</v>
      </c>
      <c r="C35" s="4">
        <f>'PV Scenarios'!D$2*'Node ratio'!$B21*Main!$B$9</f>
        <v>9.1029112675753032E-2</v>
      </c>
      <c r="D35" s="4">
        <f>'PV Scenarios'!E$2*'Node ratio'!$B21*Main!$B$9</f>
        <v>9.1029112675753032E-2</v>
      </c>
      <c r="E35" s="4">
        <f>'PV Scenarios'!F$2*'Node ratio'!$B21*Main!$B$9</f>
        <v>9.1029112675753032E-2</v>
      </c>
      <c r="F35" s="4">
        <f>'PV Scenarios'!G$2*'Node ratio'!$B21*Main!$B$9</f>
        <v>9.1029112675753032E-2</v>
      </c>
      <c r="G35" s="4">
        <f>'PV Scenarios'!H$2*'Node ratio'!$B21*Main!$B$9</f>
        <v>9.1029112675753032E-2</v>
      </c>
      <c r="H35" s="4">
        <f>'PV Scenarios'!I$2*'Node ratio'!$B21*Main!$B$9</f>
        <v>1.2234312743621207</v>
      </c>
      <c r="I35" s="4">
        <f>'PV Scenarios'!J$2*'Node ratio'!$B21*Main!$B$9</f>
        <v>3.2624833982989889</v>
      </c>
      <c r="J35" s="4">
        <f>'PV Scenarios'!K$2*'Node ratio'!$B21*Main!$B$9</f>
        <v>5.5855463537842063</v>
      </c>
      <c r="K35" s="4">
        <f>'PV Scenarios'!L$2*'Node ratio'!$B21*Main!$B$9</f>
        <v>7.9668679413819055</v>
      </c>
      <c r="L35" s="4">
        <f>'PV Scenarios'!M$2*'Node ratio'!$B21*Main!$B$9</f>
        <v>10.129719658557796</v>
      </c>
      <c r="M35" s="4">
        <f>'PV Scenarios'!N$2*'Node ratio'!$B21*Main!$B$9</f>
        <v>11.784628927002988</v>
      </c>
      <c r="N35" s="4">
        <f>'PV Scenarios'!O$2*'Node ratio'!$B21*Main!$B$9</f>
        <v>12.702202382774578</v>
      </c>
      <c r="O35" s="4">
        <f>'PV Scenarios'!P$2*'Node ratio'!$B21*Main!$B$9</f>
        <v>12.744075774605424</v>
      </c>
      <c r="P35" s="4">
        <f>'PV Scenarios'!Q$2*'Node ratio'!$B21*Main!$B$9</f>
        <v>11.906607937988499</v>
      </c>
      <c r="Q35" s="4">
        <f>'PV Scenarios'!R$2*'Node ratio'!$B21*Main!$B$9</f>
        <v>10.311777883909304</v>
      </c>
      <c r="R35" s="4">
        <f>'PV Scenarios'!S$2*'Node ratio'!$B21*Main!$B$9</f>
        <v>8.1853378118037128</v>
      </c>
      <c r="S35" s="4">
        <f>'PV Scenarios'!T$2*'Node ratio'!$B21*Main!$B$9</f>
        <v>5.8131191354735883</v>
      </c>
      <c r="T35" s="4">
        <f>'PV Scenarios'!U$2*'Node ratio'!$B21*Main!$B$9</f>
        <v>3.4736709397067349</v>
      </c>
      <c r="U35" s="4">
        <f>'PV Scenarios'!V$2*'Node ratio'!$B21*Main!$B$9</f>
        <v>1.400027752953082</v>
      </c>
      <c r="V35" s="4">
        <f>'PV Scenarios'!W$2*'Node ratio'!$B21*Main!$B$9</f>
        <v>9.1029112675753032E-2</v>
      </c>
      <c r="W35" s="4">
        <f>'PV Scenarios'!X$2*'Node ratio'!$B21*Main!$B$9</f>
        <v>9.1029112675753032E-2</v>
      </c>
      <c r="X35" s="4">
        <f>'PV Scenarios'!Y$2*'Node ratio'!$B21*Main!$B$9</f>
        <v>9.1029112675753032E-2</v>
      </c>
      <c r="Y35" s="4">
        <f>'PV Scenarios'!Z$2*'Node ratio'!$B21*Main!$B$9</f>
        <v>9.1029112675753032E-2</v>
      </c>
    </row>
    <row r="36" spans="1:25" x14ac:dyDescent="0.25">
      <c r="A36" s="3">
        <v>55</v>
      </c>
      <c r="B36" s="4">
        <f>'PV Scenarios'!C$2*'Node ratio'!$B22*Main!$B$9</f>
        <v>2.2901348619813123E-2</v>
      </c>
      <c r="C36" s="4">
        <f>'PV Scenarios'!D$2*'Node ratio'!$B22*Main!$B$9</f>
        <v>2.2901348619813123E-2</v>
      </c>
      <c r="D36" s="4">
        <f>'PV Scenarios'!E$2*'Node ratio'!$B22*Main!$B$9</f>
        <v>2.2901348619813123E-2</v>
      </c>
      <c r="E36" s="4">
        <f>'PV Scenarios'!F$2*'Node ratio'!$B22*Main!$B$9</f>
        <v>2.2901348619813123E-2</v>
      </c>
      <c r="F36" s="4">
        <f>'PV Scenarios'!G$2*'Node ratio'!$B22*Main!$B$9</f>
        <v>2.2901348619813123E-2</v>
      </c>
      <c r="G36" s="4">
        <f>'PV Scenarios'!H$2*'Node ratio'!$B22*Main!$B$9</f>
        <v>2.2901348619813123E-2</v>
      </c>
      <c r="H36" s="4">
        <f>'PV Scenarios'!I$2*'Node ratio'!$B22*Main!$B$9</f>
        <v>0.30779412545028839</v>
      </c>
      <c r="I36" s="4">
        <f>'PV Scenarios'!J$2*'Node ratio'!$B22*Main!$B$9</f>
        <v>0.82078433453410249</v>
      </c>
      <c r="J36" s="4">
        <f>'PV Scenarios'!K$2*'Node ratio'!$B22*Main!$B$9</f>
        <v>1.4052267513117334</v>
      </c>
      <c r="K36" s="4">
        <f>'PV Scenarios'!L$2*'Node ratio'!$B22*Main!$B$9</f>
        <v>2.0043260312060447</v>
      </c>
      <c r="L36" s="4">
        <f>'PV Scenarios'!M$2*'Node ratio'!$B22*Main!$B$9</f>
        <v>2.5484620744128041</v>
      </c>
      <c r="M36" s="4">
        <f>'PV Scenarios'!N$2*'Node ratio'!$B22*Main!$B$9</f>
        <v>2.964808592321007</v>
      </c>
      <c r="N36" s="4">
        <f>'PV Scenarios'!O$2*'Node ratio'!$B22*Main!$B$9</f>
        <v>3.1956541864087229</v>
      </c>
      <c r="O36" s="4">
        <f>'PV Scenarios'!P$2*'Node ratio'!$B22*Main!$B$9</f>
        <v>3.2061888067738371</v>
      </c>
      <c r="P36" s="4">
        <f>'PV Scenarios'!Q$2*'Node ratio'!$B22*Main!$B$9</f>
        <v>2.9954963994715564</v>
      </c>
      <c r="Q36" s="4">
        <f>'PV Scenarios'!R$2*'Node ratio'!$B22*Main!$B$9</f>
        <v>2.5942647716524307</v>
      </c>
      <c r="R36" s="4">
        <f>'PV Scenarios'!S$2*'Node ratio'!$B22*Main!$B$9</f>
        <v>2.0592892678935959</v>
      </c>
      <c r="S36" s="4">
        <f>'PV Scenarios'!T$2*'Node ratio'!$B22*Main!$B$9</f>
        <v>1.4624801228612661</v>
      </c>
      <c r="T36" s="4">
        <f>'PV Scenarios'!U$2*'Node ratio'!$B22*Main!$B$9</f>
        <v>0.87391546333206871</v>
      </c>
      <c r="U36" s="4">
        <f>'PV Scenarios'!V$2*'Node ratio'!$B22*Main!$B$9</f>
        <v>0.35222274177272583</v>
      </c>
      <c r="V36" s="4">
        <f>'PV Scenarios'!W$2*'Node ratio'!$B22*Main!$B$9</f>
        <v>2.2901348619813123E-2</v>
      </c>
      <c r="W36" s="4">
        <f>'PV Scenarios'!X$2*'Node ratio'!$B22*Main!$B$9</f>
        <v>2.2901348619813123E-2</v>
      </c>
      <c r="X36" s="4">
        <f>'PV Scenarios'!Y$2*'Node ratio'!$B22*Main!$B$9</f>
        <v>2.2901348619813123E-2</v>
      </c>
      <c r="Y36" s="4">
        <f>'PV Scenarios'!Z$2*'Node ratio'!$B22*Main!$B$9</f>
        <v>2.2901348619813123E-2</v>
      </c>
    </row>
    <row r="37" spans="1:25" x14ac:dyDescent="0.25">
      <c r="A37" s="3">
        <v>68</v>
      </c>
      <c r="B37" s="4">
        <f>'PV Scenarios'!C$2*'Node ratio'!$B23*Main!$B$9</f>
        <v>2.9950657216886459E-2</v>
      </c>
      <c r="C37" s="4">
        <f>'PV Scenarios'!D$2*'Node ratio'!$B23*Main!$B$9</f>
        <v>2.9950657216886459E-2</v>
      </c>
      <c r="D37" s="4">
        <f>'PV Scenarios'!E$2*'Node ratio'!$B23*Main!$B$9</f>
        <v>2.9950657216886459E-2</v>
      </c>
      <c r="E37" s="4">
        <f>'PV Scenarios'!F$2*'Node ratio'!$B23*Main!$B$9</f>
        <v>2.9950657216886459E-2</v>
      </c>
      <c r="F37" s="4">
        <f>'PV Scenarios'!G$2*'Node ratio'!$B23*Main!$B$9</f>
        <v>2.9950657216886459E-2</v>
      </c>
      <c r="G37" s="4">
        <f>'PV Scenarios'!H$2*'Node ratio'!$B23*Main!$B$9</f>
        <v>2.9950657216886459E-2</v>
      </c>
      <c r="H37" s="4">
        <f>'PV Scenarios'!I$2*'Node ratio'!$B23*Main!$B$9</f>
        <v>0.40253683299495396</v>
      </c>
      <c r="I37" s="4">
        <f>'PV Scenarios'!J$2*'Node ratio'!$B23*Main!$B$9</f>
        <v>1.0734315546532107</v>
      </c>
      <c r="J37" s="4">
        <f>'PV Scenarios'!K$2*'Node ratio'!$B23*Main!$B$9</f>
        <v>1.8377723268281529</v>
      </c>
      <c r="K37" s="4">
        <f>'PV Scenarios'!L$2*'Node ratio'!$B23*Main!$B$9</f>
        <v>2.6212815196219026</v>
      </c>
      <c r="L37" s="4">
        <f>'PV Scenarios'!M$2*'Node ratio'!$B23*Main!$B$9</f>
        <v>3.3329091350951252</v>
      </c>
      <c r="M37" s="4">
        <f>'PV Scenarios'!N$2*'Node ratio'!$B23*Main!$B$9</f>
        <v>3.8774120832981205</v>
      </c>
      <c r="N37" s="4">
        <f>'PV Scenarios'!O$2*'Node ratio'!$B23*Main!$B$9</f>
        <v>4.1793147080443358</v>
      </c>
      <c r="O37" s="4">
        <f>'PV Scenarios'!P$2*'Node ratio'!$B23*Main!$B$9</f>
        <v>4.1930920103641034</v>
      </c>
      <c r="P37" s="4">
        <f>'PV Scenarios'!Q$2*'Node ratio'!$B23*Main!$B$9</f>
        <v>3.9175459639687484</v>
      </c>
      <c r="Q37" s="4">
        <f>'PV Scenarios'!R$2*'Node ratio'!$B23*Main!$B$9</f>
        <v>3.392810449528898</v>
      </c>
      <c r="R37" s="4">
        <f>'PV Scenarios'!S$2*'Node ratio'!$B23*Main!$B$9</f>
        <v>2.6931630969424303</v>
      </c>
      <c r="S37" s="4">
        <f>'PV Scenarios'!T$2*'Node ratio'!$B23*Main!$B$9</f>
        <v>1.912648969870369</v>
      </c>
      <c r="T37" s="4">
        <f>'PV Scenarios'!U$2*'Node ratio'!$B23*Main!$B$9</f>
        <v>1.142917079396387</v>
      </c>
      <c r="U37" s="4">
        <f>'PV Scenarios'!V$2*'Node ratio'!$B23*Main!$B$9</f>
        <v>0.46064110799571378</v>
      </c>
      <c r="V37" s="4">
        <f>'PV Scenarios'!W$2*'Node ratio'!$B23*Main!$B$9</f>
        <v>2.9950657216886459E-2</v>
      </c>
      <c r="W37" s="4">
        <f>'PV Scenarios'!X$2*'Node ratio'!$B23*Main!$B$9</f>
        <v>2.9950657216886459E-2</v>
      </c>
      <c r="X37" s="4">
        <f>'PV Scenarios'!Y$2*'Node ratio'!$B23*Main!$B$9</f>
        <v>2.9950657216886459E-2</v>
      </c>
      <c r="Y37" s="4">
        <f>'PV Scenarios'!Z$2*'Node ratio'!$B23*Main!$B$9</f>
        <v>2.9950657216886459E-2</v>
      </c>
    </row>
    <row r="38" spans="1:25" x14ac:dyDescent="0.25">
      <c r="A38" s="3">
        <v>72</v>
      </c>
      <c r="B38" s="4">
        <f>'PV Scenarios'!C$2*'Node ratio'!$B24*Main!$B$9</f>
        <v>0.11723101395694577</v>
      </c>
      <c r="C38" s="4">
        <f>'PV Scenarios'!D$2*'Node ratio'!$B24*Main!$B$9</f>
        <v>0.11723101395694577</v>
      </c>
      <c r="D38" s="4">
        <f>'PV Scenarios'!E$2*'Node ratio'!$B24*Main!$B$9</f>
        <v>0.11723101395694577</v>
      </c>
      <c r="E38" s="4">
        <f>'PV Scenarios'!F$2*'Node ratio'!$B24*Main!$B$9</f>
        <v>0.11723101395694577</v>
      </c>
      <c r="F38" s="4">
        <f>'PV Scenarios'!G$2*'Node ratio'!$B24*Main!$B$9</f>
        <v>0.11723101395694577</v>
      </c>
      <c r="G38" s="4">
        <f>'PV Scenarios'!H$2*'Node ratio'!$B24*Main!$B$9</f>
        <v>0.11723101395694577</v>
      </c>
      <c r="H38" s="4">
        <f>'PV Scenarios'!I$2*'Node ratio'!$B24*Main!$B$9</f>
        <v>1.5755848275813511</v>
      </c>
      <c r="I38" s="4">
        <f>'PV Scenarios'!J$2*'Node ratio'!$B24*Main!$B$9</f>
        <v>4.2015595402169374</v>
      </c>
      <c r="J38" s="4">
        <f>'PV Scenarios'!K$2*'Node ratio'!$B24*Main!$B$9</f>
        <v>7.193295016398193</v>
      </c>
      <c r="K38" s="4">
        <f>'PV Scenarios'!L$2*'Node ratio'!$B24*Main!$B$9</f>
        <v>10.260058341511893</v>
      </c>
      <c r="L38" s="4">
        <f>'PV Scenarios'!M$2*'Node ratio'!$B24*Main!$B$9</f>
        <v>13.045467233128926</v>
      </c>
      <c r="M38" s="4">
        <f>'PV Scenarios'!N$2*'Node ratio'!$B24*Main!$B$9</f>
        <v>15.176727066866199</v>
      </c>
      <c r="N38" s="4">
        <f>'PV Scenarios'!O$2*'Node ratio'!$B24*Main!$B$9</f>
        <v>16.358415687552213</v>
      </c>
      <c r="O38" s="4">
        <f>'PV Scenarios'!P$2*'Node ratio'!$B24*Main!$B$9</f>
        <v>16.412341953972405</v>
      </c>
      <c r="P38" s="4">
        <f>'PV Scenarios'!Q$2*'Node ratio'!$B24*Main!$B$9</f>
        <v>15.333816625568506</v>
      </c>
      <c r="Q38" s="4">
        <f>'PV Scenarios'!R$2*'Node ratio'!$B24*Main!$B$9</f>
        <v>13.279929261042819</v>
      </c>
      <c r="R38" s="4">
        <f>'PV Scenarios'!S$2*'Node ratio'!$B24*Main!$B$9</f>
        <v>10.541412775008563</v>
      </c>
      <c r="S38" s="4">
        <f>'PV Scenarios'!T$2*'Node ratio'!$B24*Main!$B$9</f>
        <v>7.4863725512905566</v>
      </c>
      <c r="T38" s="4">
        <f>'PV Scenarios'!U$2*'Node ratio'!$B24*Main!$B$9</f>
        <v>4.4735354925970503</v>
      </c>
      <c r="U38" s="4">
        <f>'PV Scenarios'!V$2*'Node ratio'!$B24*Main!$B$9</f>
        <v>1.8030129946578262</v>
      </c>
      <c r="V38" s="4">
        <f>'PV Scenarios'!W$2*'Node ratio'!$B24*Main!$B$9</f>
        <v>0.11723101395694577</v>
      </c>
      <c r="W38" s="4">
        <f>'PV Scenarios'!X$2*'Node ratio'!$B24*Main!$B$9</f>
        <v>0.11723101395694577</v>
      </c>
      <c r="X38" s="4">
        <f>'PV Scenarios'!Y$2*'Node ratio'!$B24*Main!$B$9</f>
        <v>0.11723101395694577</v>
      </c>
      <c r="Y38" s="4">
        <f>'PV Scenarios'!Z$2*'Node ratio'!$B24*Main!$B$9</f>
        <v>0.11723101395694577</v>
      </c>
    </row>
    <row r="39" spans="1:25" x14ac:dyDescent="0.25">
      <c r="A39" s="3">
        <v>103</v>
      </c>
      <c r="B39" s="4">
        <f>'PV Scenarios'!C$2*'Node ratio'!$B25*Main!$B$9</f>
        <v>7.3660251246249933E-2</v>
      </c>
      <c r="C39" s="4">
        <f>'PV Scenarios'!D$2*'Node ratio'!$B25*Main!$B$9</f>
        <v>7.3660251246249933E-2</v>
      </c>
      <c r="D39" s="4">
        <f>'PV Scenarios'!E$2*'Node ratio'!$B25*Main!$B$9</f>
        <v>7.3660251246249933E-2</v>
      </c>
      <c r="E39" s="4">
        <f>'PV Scenarios'!F$2*'Node ratio'!$B25*Main!$B$9</f>
        <v>7.3660251246249933E-2</v>
      </c>
      <c r="F39" s="4">
        <f>'PV Scenarios'!G$2*'Node ratio'!$B25*Main!$B$9</f>
        <v>7.3660251246249933E-2</v>
      </c>
      <c r="G39" s="4">
        <f>'PV Scenarios'!H$2*'Node ratio'!$B25*Main!$B$9</f>
        <v>7.3660251246249933E-2</v>
      </c>
      <c r="H39" s="4">
        <f>'PV Scenarios'!I$2*'Node ratio'!$B25*Main!$B$9</f>
        <v>0.98999377674959887</v>
      </c>
      <c r="I39" s="4">
        <f>'PV Scenarios'!J$2*'Node ratio'!$B25*Main!$B$9</f>
        <v>2.6399834046655979</v>
      </c>
      <c r="J39" s="4">
        <f>'PV Scenarios'!K$2*'Node ratio'!$B25*Main!$B$9</f>
        <v>4.5197930164698956</v>
      </c>
      <c r="K39" s="4">
        <f>'PV Scenarios'!L$2*'Node ratio'!$B25*Main!$B$9</f>
        <v>6.4467451890717937</v>
      </c>
      <c r="L39" s="4">
        <f>'PV Scenarios'!M$2*'Node ratio'!$B25*Main!$B$9</f>
        <v>8.1969127586826911</v>
      </c>
      <c r="M39" s="4">
        <f>'PV Scenarios'!N$2*'Node ratio'!$B25*Main!$B$9</f>
        <v>9.5360561263395152</v>
      </c>
      <c r="N39" s="4">
        <f>'PV Scenarios'!O$2*'Node ratio'!$B25*Main!$B$9</f>
        <v>10.278551458901713</v>
      </c>
      <c r="O39" s="4">
        <f>'PV Scenarios'!P$2*'Node ratio'!$B25*Main!$B$9</f>
        <v>10.31243517447499</v>
      </c>
      <c r="P39" s="4">
        <f>'PV Scenarios'!Q$2*'Node ratio'!$B25*Main!$B$9</f>
        <v>9.6347608630094896</v>
      </c>
      <c r="Q39" s="4">
        <f>'PV Scenarios'!R$2*'Node ratio'!$B25*Main!$B$9</f>
        <v>8.3442332611751926</v>
      </c>
      <c r="R39" s="4">
        <f>'PV Scenarios'!S$2*'Node ratio'!$B25*Main!$B$9</f>
        <v>6.6235297920627936</v>
      </c>
      <c r="S39" s="4">
        <f>'PV Scenarios'!T$2*'Node ratio'!$B25*Main!$B$9</f>
        <v>4.7039436445855198</v>
      </c>
      <c r="T39" s="4">
        <f>'PV Scenarios'!U$2*'Node ratio'!$B25*Main!$B$9</f>
        <v>2.8108751875568965</v>
      </c>
      <c r="U39" s="4">
        <f>'PV Scenarios'!V$2*'Node ratio'!$B25*Main!$B$9</f>
        <v>1.1328946641673239</v>
      </c>
      <c r="V39" s="4">
        <f>'PV Scenarios'!W$2*'Node ratio'!$B25*Main!$B$9</f>
        <v>7.3660251246249933E-2</v>
      </c>
      <c r="W39" s="4">
        <f>'PV Scenarios'!X$2*'Node ratio'!$B25*Main!$B$9</f>
        <v>7.3660251246249933E-2</v>
      </c>
      <c r="X39" s="4">
        <f>'PV Scenarios'!Y$2*'Node ratio'!$B25*Main!$B$9</f>
        <v>7.3660251246249933E-2</v>
      </c>
      <c r="Y39" s="4">
        <f>'PV Scenarios'!Z$2*'Node ratio'!$B25*Main!$B$9</f>
        <v>7.3660251246249933E-2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694F-E30F-4D73-8312-8D274F1A40C5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Scenarios'!C$3*'Node ratio'!$B2*Main!$B$9</f>
        <v>8.2227807352144404E-3</v>
      </c>
      <c r="C16" s="4">
        <f>'PV Scenarios'!D$3*'Node ratio'!$B2*Main!$B$9</f>
        <v>8.2227807352144404E-3</v>
      </c>
      <c r="D16" s="4">
        <f>'PV Scenarios'!E$3*'Node ratio'!$B2*Main!$B$9</f>
        <v>8.2227807352144404E-3</v>
      </c>
      <c r="E16" s="4">
        <f>'PV Scenarios'!F$3*'Node ratio'!$B2*Main!$B$9</f>
        <v>8.2227807352144404E-3</v>
      </c>
      <c r="F16" s="4">
        <f>'PV Scenarios'!G$3*'Node ratio'!$B2*Main!$B$9</f>
        <v>8.2227807352144404E-3</v>
      </c>
      <c r="G16" s="4">
        <f>'PV Scenarios'!H$3*'Node ratio'!$B2*Main!$B$9</f>
        <v>8.2227807352144404E-3</v>
      </c>
      <c r="H16" s="4">
        <f>'PV Scenarios'!I$3*'Node ratio'!$B2*Main!$B$9</f>
        <v>0.11051417308128207</v>
      </c>
      <c r="I16" s="4">
        <f>'PV Scenarios'!J$3*'Node ratio'!$B2*Main!$B$9</f>
        <v>0.29470446155008556</v>
      </c>
      <c r="J16" s="4">
        <f>'PV Scenarios'!K$3*'Node ratio'!$B2*Main!$B$9</f>
        <v>0.5045498259127581</v>
      </c>
      <c r="K16" s="4">
        <f>'PV Scenarios'!L$3*'Node ratio'!$B2*Main!$B$9</f>
        <v>0.71965776994596786</v>
      </c>
      <c r="L16" s="4">
        <f>'PV Scenarios'!M$3*'Node ratio'!$B2*Main!$B$9</f>
        <v>0.91503104021466297</v>
      </c>
      <c r="M16" s="4">
        <f>'PV Scenarios'!N$3*'Node ratio'!$B2*Main!$B$9</f>
        <v>1.0645211939808612</v>
      </c>
      <c r="N16" s="4">
        <f>'PV Scenarios'!O$3*'Node ratio'!$B2*Main!$B$9</f>
        <v>1.1474068237918231</v>
      </c>
      <c r="O16" s="4">
        <f>'PV Scenarios'!P$3*'Node ratio'!$B2*Main!$B$9</f>
        <v>1.1511893029300215</v>
      </c>
      <c r="P16" s="4">
        <f>'PV Scenarios'!Q$3*'Node ratio'!$B2*Main!$B$9</f>
        <v>1.0755397201660488</v>
      </c>
      <c r="Q16" s="4">
        <f>'PV Scenarios'!R$3*'Node ratio'!$B2*Main!$B$9</f>
        <v>0.93147660168509172</v>
      </c>
      <c r="R16" s="4">
        <f>'PV Scenarios'!S$3*'Node ratio'!$B2*Main!$B$9</f>
        <v>0.73939244371048241</v>
      </c>
      <c r="S16" s="4">
        <f>'PV Scenarios'!T$3*'Node ratio'!$B2*Main!$B$9</f>
        <v>0.52510677775079406</v>
      </c>
      <c r="T16" s="4">
        <f>'PV Scenarios'!U$3*'Node ratio'!$B2*Main!$B$9</f>
        <v>0.31378131285578303</v>
      </c>
      <c r="U16" s="4">
        <f>'PV Scenarios'!V$3*'Node ratio'!$B2*Main!$B$9</f>
        <v>0.12646636770759809</v>
      </c>
      <c r="V16" s="4">
        <f>'PV Scenarios'!W$3*'Node ratio'!$B2*Main!$B$9</f>
        <v>8.2227807352144404E-3</v>
      </c>
      <c r="W16" s="4">
        <f>'PV Scenarios'!X$3*'Node ratio'!$B2*Main!$B$9</f>
        <v>8.2227807352144404E-3</v>
      </c>
      <c r="X16" s="4">
        <f>'PV Scenarios'!Y$3*'Node ratio'!$B2*Main!$B$9</f>
        <v>8.2227807352144404E-3</v>
      </c>
      <c r="Y16" s="4">
        <f>'PV Scenarios'!Z$3*'Node ratio'!$B2*Main!$B$9</f>
        <v>8.2227807352144404E-3</v>
      </c>
    </row>
    <row r="17" spans="1:25" x14ac:dyDescent="0.25">
      <c r="A17" s="3">
        <v>2</v>
      </c>
      <c r="B17" s="4">
        <f>'PV Scenarios'!C$3*'Node ratio'!$B3*Main!$B$9</f>
        <v>0.12326793221883939</v>
      </c>
      <c r="C17" s="4">
        <f>'PV Scenarios'!D$3*'Node ratio'!$B3*Main!$B$9</f>
        <v>0.12326793221883939</v>
      </c>
      <c r="D17" s="4">
        <f>'PV Scenarios'!E$3*'Node ratio'!$B3*Main!$B$9</f>
        <v>0.12326793221883939</v>
      </c>
      <c r="E17" s="4">
        <f>'PV Scenarios'!F$3*'Node ratio'!$B3*Main!$B$9</f>
        <v>0.12326793221883939</v>
      </c>
      <c r="F17" s="4">
        <f>'PV Scenarios'!G$3*'Node ratio'!$B3*Main!$B$9</f>
        <v>0.12326793221883939</v>
      </c>
      <c r="G17" s="4">
        <f>'PV Scenarios'!H$3*'Node ratio'!$B3*Main!$B$9</f>
        <v>0.12326793221883939</v>
      </c>
      <c r="H17" s="4">
        <f>'PV Scenarios'!I$3*'Node ratio'!$B3*Main!$B$9</f>
        <v>1.6567210090212012</v>
      </c>
      <c r="I17" s="4">
        <f>'PV Scenarios'!J$3*'Node ratio'!$B3*Main!$B$9</f>
        <v>4.4179226907232039</v>
      </c>
      <c r="J17" s="4">
        <f>'PV Scenarios'!K$3*'Node ratio'!$B3*Main!$B$9</f>
        <v>7.5637203209479846</v>
      </c>
      <c r="K17" s="4">
        <f>'PV Scenarios'!L$3*'Node ratio'!$B3*Main!$B$9</f>
        <v>10.788409427792823</v>
      </c>
      <c r="L17" s="4">
        <f>'PV Scenarios'!M$3*'Node ratio'!$B3*Main!$B$9</f>
        <v>13.717255497312447</v>
      </c>
      <c r="M17" s="4">
        <f>'PV Scenarios'!N$3*'Node ratio'!$B3*Main!$B$9</f>
        <v>15.958266505050945</v>
      </c>
      <c r="N17" s="4">
        <f>'PV Scenarios'!O$3*'Node ratio'!$B3*Main!$B$9</f>
        <v>17.200807261816848</v>
      </c>
      <c r="O17" s="4">
        <f>'PV Scenarios'!P$3*'Node ratio'!$B3*Main!$B$9</f>
        <v>17.257510510637513</v>
      </c>
      <c r="P17" s="4">
        <f>'PV Scenarios'!Q$3*'Node ratio'!$B3*Main!$B$9</f>
        <v>16.123445534224192</v>
      </c>
      <c r="Q17" s="4">
        <f>'PV Scenarios'!R$3*'Node ratio'!$B3*Main!$B$9</f>
        <v>13.963791361750125</v>
      </c>
      <c r="R17" s="4">
        <f>'PV Scenarios'!S$3*'Node ratio'!$B3*Main!$B$9</f>
        <v>11.084252465118038</v>
      </c>
      <c r="S17" s="4">
        <f>'PV Scenarios'!T$3*'Node ratio'!$B3*Main!$B$9</f>
        <v>7.8718901514950819</v>
      </c>
      <c r="T17" s="4">
        <f>'PV Scenarios'!U$3*'Node ratio'!$B3*Main!$B$9</f>
        <v>4.7039042934709103</v>
      </c>
      <c r="U17" s="4">
        <f>'PV Scenarios'!V$3*'Node ratio'!$B3*Main!$B$9</f>
        <v>1.8958607975257498</v>
      </c>
      <c r="V17" s="4">
        <f>'PV Scenarios'!W$3*'Node ratio'!$B3*Main!$B$9</f>
        <v>0.12326793221883939</v>
      </c>
      <c r="W17" s="4">
        <f>'PV Scenarios'!X$3*'Node ratio'!$B3*Main!$B$9</f>
        <v>0.12326793221883939</v>
      </c>
      <c r="X17" s="4">
        <f>'PV Scenarios'!Y$3*'Node ratio'!$B3*Main!$B$9</f>
        <v>0.12326793221883939</v>
      </c>
      <c r="Y17" s="4">
        <f>'PV Scenarios'!Z$3*'Node ratio'!$B3*Main!$B$9</f>
        <v>0.12326793221883939</v>
      </c>
    </row>
    <row r="18" spans="1:25" x14ac:dyDescent="0.25">
      <c r="A18" s="3">
        <v>3</v>
      </c>
      <c r="B18" s="4">
        <f>'PV Scenarios'!C$3*'Node ratio'!$B4*Main!$B$9</f>
        <v>0.13634494689013602</v>
      </c>
      <c r="C18" s="4">
        <f>'PV Scenarios'!D$3*'Node ratio'!$B4*Main!$B$9</f>
        <v>0.13634494689013602</v>
      </c>
      <c r="D18" s="4">
        <f>'PV Scenarios'!E$3*'Node ratio'!$B4*Main!$B$9</f>
        <v>0.13634494689013602</v>
      </c>
      <c r="E18" s="4">
        <f>'PV Scenarios'!F$3*'Node ratio'!$B4*Main!$B$9</f>
        <v>0.13634494689013602</v>
      </c>
      <c r="F18" s="4">
        <f>'PV Scenarios'!G$3*'Node ratio'!$B4*Main!$B$9</f>
        <v>0.13634494689013602</v>
      </c>
      <c r="G18" s="4">
        <f>'PV Scenarios'!H$3*'Node ratio'!$B4*Main!$B$9</f>
        <v>0.13634494689013602</v>
      </c>
      <c r="H18" s="4">
        <f>'PV Scenarios'!I$3*'Node ratio'!$B4*Main!$B$9</f>
        <v>1.8324760862034277</v>
      </c>
      <c r="I18" s="4">
        <f>'PV Scenarios'!J$3*'Node ratio'!$B4*Main!$B$9</f>
        <v>4.8866028965424748</v>
      </c>
      <c r="J18" s="4">
        <f>'PV Scenarios'!K$3*'Node ratio'!$B4*Main!$B$9</f>
        <v>8.3661259411787459</v>
      </c>
      <c r="K18" s="4">
        <f>'PV Scenarios'!L$3*'Node ratio'!$B4*Main!$B$9</f>
        <v>11.932909751824702</v>
      </c>
      <c r="L18" s="4">
        <f>'PV Scenarios'!M$3*'Node ratio'!$B4*Main!$B$9</f>
        <v>15.172465689934336</v>
      </c>
      <c r="M18" s="4">
        <f>'PV Scenarios'!N$3*'Node ratio'!$B4*Main!$B$9</f>
        <v>17.651216824397004</v>
      </c>
      <c r="N18" s="4">
        <f>'PV Scenarios'!O$3*'Node ratio'!$B4*Main!$B$9</f>
        <v>19.025573889049578</v>
      </c>
      <c r="O18" s="4">
        <f>'PV Scenarios'!P$3*'Node ratio'!$B4*Main!$B$9</f>
        <v>19.088292564619039</v>
      </c>
      <c r="P18" s="4">
        <f>'PV Scenarios'!Q$3*'Node ratio'!$B4*Main!$B$9</f>
        <v>17.833919053229792</v>
      </c>
      <c r="Q18" s="4">
        <f>'PV Scenarios'!R$3*'Node ratio'!$B4*Main!$B$9</f>
        <v>15.445155583714607</v>
      </c>
      <c r="R18" s="4">
        <f>'PV Scenarios'!S$3*'Node ratio'!$B4*Main!$B$9</f>
        <v>12.260137624361029</v>
      </c>
      <c r="S18" s="4">
        <f>'PV Scenarios'!T$3*'Node ratio'!$B4*Main!$B$9</f>
        <v>8.7069883084040853</v>
      </c>
      <c r="T18" s="4">
        <f>'PV Scenarios'!U$3*'Node ratio'!$B4*Main!$B$9</f>
        <v>5.2029231733275898</v>
      </c>
      <c r="U18" s="4">
        <f>'PV Scenarios'!V$3*'Node ratio'!$B4*Main!$B$9</f>
        <v>2.0969852831702922</v>
      </c>
      <c r="V18" s="4">
        <f>'PV Scenarios'!W$3*'Node ratio'!$B4*Main!$B$9</f>
        <v>0.13634494689013602</v>
      </c>
      <c r="W18" s="4">
        <f>'PV Scenarios'!X$3*'Node ratio'!$B4*Main!$B$9</f>
        <v>0.13634494689013602</v>
      </c>
      <c r="X18" s="4">
        <f>'PV Scenarios'!Y$3*'Node ratio'!$B4*Main!$B$9</f>
        <v>0.13634494689013602</v>
      </c>
      <c r="Y18" s="4">
        <f>'PV Scenarios'!Z$3*'Node ratio'!$B4*Main!$B$9</f>
        <v>0.13634494689013602</v>
      </c>
    </row>
    <row r="19" spans="1:25" x14ac:dyDescent="0.25">
      <c r="A19" s="3">
        <v>4</v>
      </c>
      <c r="B19" s="4">
        <f>'PV Scenarios'!C$3*'Node ratio'!$B5*Main!$B$9</f>
        <v>0.38753320298293387</v>
      </c>
      <c r="C19" s="4">
        <f>'PV Scenarios'!D$3*'Node ratio'!$B5*Main!$B$9</f>
        <v>0.38753320298293387</v>
      </c>
      <c r="D19" s="4">
        <f>'PV Scenarios'!E$3*'Node ratio'!$B5*Main!$B$9</f>
        <v>0.38753320298293387</v>
      </c>
      <c r="E19" s="4">
        <f>'PV Scenarios'!F$3*'Node ratio'!$B5*Main!$B$9</f>
        <v>0.38753320298293387</v>
      </c>
      <c r="F19" s="4">
        <f>'PV Scenarios'!G$3*'Node ratio'!$B5*Main!$B$9</f>
        <v>0.38753320298293387</v>
      </c>
      <c r="G19" s="4">
        <f>'PV Scenarios'!H$3*'Node ratio'!$B5*Main!$B$9</f>
        <v>0.38753320298293387</v>
      </c>
      <c r="H19" s="4">
        <f>'PV Scenarios'!I$3*'Node ratio'!$B5*Main!$B$9</f>
        <v>5.2084462480906311</v>
      </c>
      <c r="I19" s="4">
        <f>'PV Scenarios'!J$3*'Node ratio'!$B5*Main!$B$9</f>
        <v>13.889189994908351</v>
      </c>
      <c r="J19" s="4">
        <f>'PV Scenarios'!K$3*'Node ratio'!$B5*Main!$B$9</f>
        <v>23.779037335032829</v>
      </c>
      <c r="K19" s="4">
        <f>'PV Scenarios'!L$3*'Node ratio'!$B5*Main!$B$9</f>
        <v>33.916905925066374</v>
      </c>
      <c r="L19" s="4">
        <f>'PV Scenarios'!M$3*'Node ratio'!$B5*Main!$B$9</f>
        <v>43.124694827940893</v>
      </c>
      <c r="M19" s="4">
        <f>'PV Scenarios'!N$3*'Node ratio'!$B5*Main!$B$9</f>
        <v>50.170048458170619</v>
      </c>
      <c r="N19" s="4">
        <f>'PV Scenarios'!O$3*'Node ratio'!$B5*Main!$B$9</f>
        <v>54.076383144238598</v>
      </c>
      <c r="O19" s="4">
        <f>'PV Scenarios'!P$3*'Node ratio'!$B5*Main!$B$9</f>
        <v>54.254648417610746</v>
      </c>
      <c r="P19" s="4">
        <f>'PV Scenarios'!Q$3*'Node ratio'!$B5*Main!$B$9</f>
        <v>50.689342950167756</v>
      </c>
      <c r="Q19" s="4">
        <f>'PV Scenarios'!R$3*'Node ratio'!$B5*Main!$B$9</f>
        <v>43.899761233906752</v>
      </c>
      <c r="R19" s="4">
        <f>'PV Scenarios'!S$3*'Node ratio'!$B5*Main!$B$9</f>
        <v>34.846985612225417</v>
      </c>
      <c r="S19" s="4">
        <f>'PV Scenarios'!T$3*'Node ratio'!$B5*Main!$B$9</f>
        <v>24.747870342490156</v>
      </c>
      <c r="T19" s="4">
        <f>'PV Scenarios'!U$3*'Node ratio'!$B5*Main!$B$9</f>
        <v>14.788267025828755</v>
      </c>
      <c r="U19" s="4">
        <f>'PV Scenarios'!V$3*'Node ratio'!$B5*Main!$B$9</f>
        <v>5.9602606618775233</v>
      </c>
      <c r="V19" s="4">
        <f>'PV Scenarios'!W$3*'Node ratio'!$B5*Main!$B$9</f>
        <v>0.38753320298293387</v>
      </c>
      <c r="W19" s="4">
        <f>'PV Scenarios'!X$3*'Node ratio'!$B5*Main!$B$9</f>
        <v>0.38753320298293387</v>
      </c>
      <c r="X19" s="4">
        <f>'PV Scenarios'!Y$3*'Node ratio'!$B5*Main!$B$9</f>
        <v>0.38753320298293387</v>
      </c>
      <c r="Y19" s="4">
        <f>'PV Scenarios'!Z$3*'Node ratio'!$B5*Main!$B$9</f>
        <v>0.38753320298293387</v>
      </c>
    </row>
    <row r="20" spans="1:25" x14ac:dyDescent="0.25">
      <c r="A20" s="3">
        <v>5</v>
      </c>
      <c r="B20" s="4">
        <f>'PV Scenarios'!C$3*'Node ratio'!$B6*Main!$B$9</f>
        <v>1.4225392903777835E-2</v>
      </c>
      <c r="C20" s="4">
        <f>'PV Scenarios'!D$3*'Node ratio'!$B6*Main!$B$9</f>
        <v>1.4225392903777835E-2</v>
      </c>
      <c r="D20" s="4">
        <f>'PV Scenarios'!E$3*'Node ratio'!$B6*Main!$B$9</f>
        <v>1.4225392903777835E-2</v>
      </c>
      <c r="E20" s="4">
        <f>'PV Scenarios'!F$3*'Node ratio'!$B6*Main!$B$9</f>
        <v>1.4225392903777835E-2</v>
      </c>
      <c r="F20" s="4">
        <f>'PV Scenarios'!G$3*'Node ratio'!$B6*Main!$B$9</f>
        <v>1.4225392903777835E-2</v>
      </c>
      <c r="G20" s="4">
        <f>'PV Scenarios'!H$3*'Node ratio'!$B6*Main!$B$9</f>
        <v>1.4225392903777835E-2</v>
      </c>
      <c r="H20" s="4">
        <f>'PV Scenarios'!I$3*'Node ratio'!$B6*Main!$B$9</f>
        <v>0.19118928062677409</v>
      </c>
      <c r="I20" s="4">
        <f>'PV Scenarios'!J$3*'Node ratio'!$B6*Main!$B$9</f>
        <v>0.50983808167139766</v>
      </c>
      <c r="J20" s="4">
        <f>'PV Scenarios'!K$3*'Node ratio'!$B6*Main!$B$9</f>
        <v>0.87287010857580793</v>
      </c>
      <c r="K20" s="4">
        <f>'PV Scenarios'!L$3*'Node ratio'!$B6*Main!$B$9</f>
        <v>1.2450063869386361</v>
      </c>
      <c r="L20" s="4">
        <f>'PV Scenarios'!M$3*'Node ratio'!$B6*Main!$B$9</f>
        <v>1.5830017223323976</v>
      </c>
      <c r="M20" s="4">
        <f>'PV Scenarios'!N$3*'Node ratio'!$B6*Main!$B$9</f>
        <v>1.8416193653230784</v>
      </c>
      <c r="N20" s="4">
        <f>'PV Scenarios'!O$3*'Node ratio'!$B6*Main!$B$9</f>
        <v>1.985011325793159</v>
      </c>
      <c r="O20" s="4">
        <f>'PV Scenarios'!P$3*'Node ratio'!$B6*Main!$B$9</f>
        <v>1.9915550065288969</v>
      </c>
      <c r="P20" s="4">
        <f>'PV Scenarios'!Q$3*'Node ratio'!$B6*Main!$B$9</f>
        <v>1.8606813918141409</v>
      </c>
      <c r="Q20" s="4">
        <f>'PV Scenarios'!R$3*'Node ratio'!$B6*Main!$B$9</f>
        <v>1.6114525081399531</v>
      </c>
      <c r="R20" s="4">
        <f>'PV Scenarios'!S$3*'Node ratio'!$B6*Main!$B$9</f>
        <v>1.279147329907703</v>
      </c>
      <c r="S20" s="4">
        <f>'PV Scenarios'!T$3*'Node ratio'!$B6*Main!$B$9</f>
        <v>0.90843359083525244</v>
      </c>
      <c r="T20" s="4">
        <f>'PV Scenarios'!U$3*'Node ratio'!$B6*Main!$B$9</f>
        <v>0.54284099320816215</v>
      </c>
      <c r="U20" s="4">
        <f>'PV Scenarios'!V$3*'Node ratio'!$B6*Main!$B$9</f>
        <v>0.2187865428601031</v>
      </c>
      <c r="V20" s="4">
        <f>'PV Scenarios'!W$3*'Node ratio'!$B6*Main!$B$9</f>
        <v>1.4225392903777835E-2</v>
      </c>
      <c r="W20" s="4">
        <f>'PV Scenarios'!X$3*'Node ratio'!$B6*Main!$B$9</f>
        <v>1.4225392903777835E-2</v>
      </c>
      <c r="X20" s="4">
        <f>'PV Scenarios'!Y$3*'Node ratio'!$B6*Main!$B$9</f>
        <v>1.4225392903777835E-2</v>
      </c>
      <c r="Y20" s="4">
        <f>'PV Scenarios'!Z$3*'Node ratio'!$B6*Main!$B$9</f>
        <v>1.4225392903777835E-2</v>
      </c>
    </row>
    <row r="21" spans="1:25" x14ac:dyDescent="0.25">
      <c r="A21" s="3">
        <v>8</v>
      </c>
      <c r="B21" s="4">
        <f>'PV Scenarios'!C$3*'Node ratio'!$B7*Main!$B$9</f>
        <v>0</v>
      </c>
      <c r="C21" s="4">
        <f>'PV Scenarios'!D$3*'Node ratio'!$B7*Main!$B$9</f>
        <v>0</v>
      </c>
      <c r="D21" s="4">
        <f>'PV Scenarios'!E$3*'Node ratio'!$B7*Main!$B$9</f>
        <v>0</v>
      </c>
      <c r="E21" s="4">
        <f>'PV Scenarios'!F$3*'Node ratio'!$B7*Main!$B$9</f>
        <v>0</v>
      </c>
      <c r="F21" s="4">
        <f>'PV Scenarios'!G$3*'Node ratio'!$B7*Main!$B$9</f>
        <v>0</v>
      </c>
      <c r="G21" s="4">
        <f>'PV Scenarios'!H$3*'Node ratio'!$B7*Main!$B$9</f>
        <v>0</v>
      </c>
      <c r="H21" s="4">
        <f>'PV Scenarios'!I$3*'Node ratio'!$B7*Main!$B$9</f>
        <v>0</v>
      </c>
      <c r="I21" s="4">
        <f>'PV Scenarios'!J$3*'Node ratio'!$B7*Main!$B$9</f>
        <v>0</v>
      </c>
      <c r="J21" s="4">
        <f>'PV Scenarios'!K$3*'Node ratio'!$B7*Main!$B$9</f>
        <v>0</v>
      </c>
      <c r="K21" s="4">
        <f>'PV Scenarios'!L$3*'Node ratio'!$B7*Main!$B$9</f>
        <v>0</v>
      </c>
      <c r="L21" s="4">
        <f>'PV Scenarios'!M$3*'Node ratio'!$B7*Main!$B$9</f>
        <v>0</v>
      </c>
      <c r="M21" s="4">
        <f>'PV Scenarios'!N$3*'Node ratio'!$B7*Main!$B$9</f>
        <v>0</v>
      </c>
      <c r="N21" s="4">
        <f>'PV Scenarios'!O$3*'Node ratio'!$B7*Main!$B$9</f>
        <v>0</v>
      </c>
      <c r="O21" s="4">
        <f>'PV Scenarios'!P$3*'Node ratio'!$B7*Main!$B$9</f>
        <v>0</v>
      </c>
      <c r="P21" s="4">
        <f>'PV Scenarios'!Q$3*'Node ratio'!$B7*Main!$B$9</f>
        <v>0</v>
      </c>
      <c r="Q21" s="4">
        <f>'PV Scenarios'!R$3*'Node ratio'!$B7*Main!$B$9</f>
        <v>0</v>
      </c>
      <c r="R21" s="4">
        <f>'PV Scenarios'!S$3*'Node ratio'!$B7*Main!$B$9</f>
        <v>0</v>
      </c>
      <c r="S21" s="4">
        <f>'PV Scenarios'!T$3*'Node ratio'!$B7*Main!$B$9</f>
        <v>0</v>
      </c>
      <c r="T21" s="4">
        <f>'PV Scenarios'!U$3*'Node ratio'!$B7*Main!$B$9</f>
        <v>0</v>
      </c>
      <c r="U21" s="4">
        <f>'PV Scenarios'!V$3*'Node ratio'!$B7*Main!$B$9</f>
        <v>0</v>
      </c>
      <c r="V21" s="4">
        <f>'PV Scenarios'!W$3*'Node ratio'!$B7*Main!$B$9</f>
        <v>0</v>
      </c>
      <c r="W21" s="4">
        <f>'PV Scenarios'!X$3*'Node ratio'!$B7*Main!$B$9</f>
        <v>0</v>
      </c>
      <c r="X21" s="4">
        <f>'PV Scenarios'!Y$3*'Node ratio'!$B7*Main!$B$9</f>
        <v>0</v>
      </c>
      <c r="Y21" s="4">
        <f>'PV Scenarios'!Z$3*'Node ratio'!$B7*Main!$B$9</f>
        <v>0</v>
      </c>
    </row>
    <row r="22" spans="1:25" x14ac:dyDescent="0.25">
      <c r="A22" s="3">
        <v>9</v>
      </c>
      <c r="B22" s="4">
        <f>'PV Scenarios'!C$3*'Node ratio'!$B8*Main!$B$9</f>
        <v>0</v>
      </c>
      <c r="C22" s="4">
        <f>'PV Scenarios'!D$3*'Node ratio'!$B8*Main!$B$9</f>
        <v>0</v>
      </c>
      <c r="D22" s="4">
        <f>'PV Scenarios'!E$3*'Node ratio'!$B8*Main!$B$9</f>
        <v>0</v>
      </c>
      <c r="E22" s="4">
        <f>'PV Scenarios'!F$3*'Node ratio'!$B8*Main!$B$9</f>
        <v>0</v>
      </c>
      <c r="F22" s="4">
        <f>'PV Scenarios'!G$3*'Node ratio'!$B8*Main!$B$9</f>
        <v>0</v>
      </c>
      <c r="G22" s="4">
        <f>'PV Scenarios'!H$3*'Node ratio'!$B8*Main!$B$9</f>
        <v>0</v>
      </c>
      <c r="H22" s="4">
        <f>'PV Scenarios'!I$3*'Node ratio'!$B8*Main!$B$9</f>
        <v>0</v>
      </c>
      <c r="I22" s="4">
        <f>'PV Scenarios'!J$3*'Node ratio'!$B8*Main!$B$9</f>
        <v>0</v>
      </c>
      <c r="J22" s="4">
        <f>'PV Scenarios'!K$3*'Node ratio'!$B8*Main!$B$9</f>
        <v>0</v>
      </c>
      <c r="K22" s="4">
        <f>'PV Scenarios'!L$3*'Node ratio'!$B8*Main!$B$9</f>
        <v>0</v>
      </c>
      <c r="L22" s="4">
        <f>'PV Scenarios'!M$3*'Node ratio'!$B8*Main!$B$9</f>
        <v>0</v>
      </c>
      <c r="M22" s="4">
        <f>'PV Scenarios'!N$3*'Node ratio'!$B8*Main!$B$9</f>
        <v>0</v>
      </c>
      <c r="N22" s="4">
        <f>'PV Scenarios'!O$3*'Node ratio'!$B8*Main!$B$9</f>
        <v>0</v>
      </c>
      <c r="O22" s="4">
        <f>'PV Scenarios'!P$3*'Node ratio'!$B8*Main!$B$9</f>
        <v>0</v>
      </c>
      <c r="P22" s="4">
        <f>'PV Scenarios'!Q$3*'Node ratio'!$B8*Main!$B$9</f>
        <v>0</v>
      </c>
      <c r="Q22" s="4">
        <f>'PV Scenarios'!R$3*'Node ratio'!$B8*Main!$B$9</f>
        <v>0</v>
      </c>
      <c r="R22" s="4">
        <f>'PV Scenarios'!S$3*'Node ratio'!$B8*Main!$B$9</f>
        <v>0</v>
      </c>
      <c r="S22" s="4">
        <f>'PV Scenarios'!T$3*'Node ratio'!$B8*Main!$B$9</f>
        <v>0</v>
      </c>
      <c r="T22" s="4">
        <f>'PV Scenarios'!U$3*'Node ratio'!$B8*Main!$B$9</f>
        <v>0</v>
      </c>
      <c r="U22" s="4">
        <f>'PV Scenarios'!V$3*'Node ratio'!$B8*Main!$B$9</f>
        <v>0</v>
      </c>
      <c r="V22" s="4">
        <f>'PV Scenarios'!W$3*'Node ratio'!$B8*Main!$B$9</f>
        <v>0</v>
      </c>
      <c r="W22" s="4">
        <f>'PV Scenarios'!X$3*'Node ratio'!$B8*Main!$B$9</f>
        <v>0</v>
      </c>
      <c r="X22" s="4">
        <f>'PV Scenarios'!Y$3*'Node ratio'!$B8*Main!$B$9</f>
        <v>0</v>
      </c>
      <c r="Y22" s="4">
        <f>'PV Scenarios'!Z$3*'Node ratio'!$B8*Main!$B$9</f>
        <v>0</v>
      </c>
    </row>
    <row r="23" spans="1:25" x14ac:dyDescent="0.25">
      <c r="A23" s="3">
        <v>10</v>
      </c>
      <c r="B23" s="4">
        <f>'PV Scenarios'!C$3*'Node ratio'!$B9*Main!$B$9</f>
        <v>0.18815117803370915</v>
      </c>
      <c r="C23" s="4">
        <f>'PV Scenarios'!D$3*'Node ratio'!$B9*Main!$B$9</f>
        <v>0.18815117803370915</v>
      </c>
      <c r="D23" s="4">
        <f>'PV Scenarios'!E$3*'Node ratio'!$B9*Main!$B$9</f>
        <v>0.18815117803370915</v>
      </c>
      <c r="E23" s="4">
        <f>'PV Scenarios'!F$3*'Node ratio'!$B9*Main!$B$9</f>
        <v>0.18815117803370915</v>
      </c>
      <c r="F23" s="4">
        <f>'PV Scenarios'!G$3*'Node ratio'!$B9*Main!$B$9</f>
        <v>0.18815117803370915</v>
      </c>
      <c r="G23" s="4">
        <f>'PV Scenarios'!H$3*'Node ratio'!$B9*Main!$B$9</f>
        <v>0.18815117803370915</v>
      </c>
      <c r="H23" s="4">
        <f>'PV Scenarios'!I$3*'Node ratio'!$B9*Main!$B$9</f>
        <v>2.5287518327730507</v>
      </c>
      <c r="I23" s="4">
        <f>'PV Scenarios'!J$3*'Node ratio'!$B9*Main!$B$9</f>
        <v>6.7433382207281358</v>
      </c>
      <c r="J23" s="4">
        <f>'PV Scenarios'!K$3*'Node ratio'!$B9*Main!$B$9</f>
        <v>11.544956284148396</v>
      </c>
      <c r="K23" s="4">
        <f>'PV Scenarios'!L$3*'Node ratio'!$B9*Main!$B$9</f>
        <v>16.466991101510224</v>
      </c>
      <c r="L23" s="4">
        <f>'PV Scenarios'!M$3*'Node ratio'!$B9*Main!$B$9</f>
        <v>20.937463091591159</v>
      </c>
      <c r="M23" s="4">
        <f>'PV Scenarios'!N$3*'Node ratio'!$B9*Main!$B$9</f>
        <v>24.358051508243985</v>
      </c>
      <c r="N23" s="4">
        <f>'PV Scenarios'!O$3*'Node ratio'!$B9*Main!$B$9</f>
        <v>26.254615382823776</v>
      </c>
      <c r="O23" s="4">
        <f>'PV Scenarios'!P$3*'Node ratio'!$B9*Main!$B$9</f>
        <v>26.34116492471928</v>
      </c>
      <c r="P23" s="4">
        <f>'PV Scenarios'!Q$3*'Node ratio'!$B9*Main!$B$9</f>
        <v>24.610174086809163</v>
      </c>
      <c r="Q23" s="4">
        <f>'PV Scenarios'!R$3*'Node ratio'!$B9*Main!$B$9</f>
        <v>21.313765447658575</v>
      </c>
      <c r="R23" s="4">
        <f>'PV Scenarios'!S$3*'Node ratio'!$B9*Main!$B$9</f>
        <v>16.918553928791127</v>
      </c>
      <c r="S23" s="4">
        <f>'PV Scenarios'!T$3*'Node ratio'!$B9*Main!$B$9</f>
        <v>12.015334229232666</v>
      </c>
      <c r="T23" s="4">
        <f>'PV Scenarios'!U$3*'Node ratio'!$B9*Main!$B$9</f>
        <v>7.1798489537663412</v>
      </c>
      <c r="U23" s="4">
        <f>'PV Scenarios'!V$3*'Node ratio'!$B9*Main!$B$9</f>
        <v>2.8937651181584472</v>
      </c>
      <c r="V23" s="4">
        <f>'PV Scenarios'!W$3*'Node ratio'!$B9*Main!$B$9</f>
        <v>0.18815117803370915</v>
      </c>
      <c r="W23" s="4">
        <f>'PV Scenarios'!X$3*'Node ratio'!$B9*Main!$B$9</f>
        <v>0.18815117803370915</v>
      </c>
      <c r="X23" s="4">
        <f>'PV Scenarios'!Y$3*'Node ratio'!$B9*Main!$B$9</f>
        <v>0.18815117803370915</v>
      </c>
      <c r="Y23" s="4">
        <f>'PV Scenarios'!Z$3*'Node ratio'!$B9*Main!$B$9</f>
        <v>0.18815117803370915</v>
      </c>
    </row>
    <row r="24" spans="1:25" x14ac:dyDescent="0.25">
      <c r="A24" s="3">
        <v>12</v>
      </c>
      <c r="B24" s="4">
        <f>'PV Scenarios'!C$3*'Node ratio'!$B10*Main!$B$9</f>
        <v>1.2397164918169057</v>
      </c>
      <c r="C24" s="4">
        <f>'PV Scenarios'!D$3*'Node ratio'!$B10*Main!$B$9</f>
        <v>1.2397164918169057</v>
      </c>
      <c r="D24" s="4">
        <f>'PV Scenarios'!E$3*'Node ratio'!$B10*Main!$B$9</f>
        <v>1.2397164918169057</v>
      </c>
      <c r="E24" s="4">
        <f>'PV Scenarios'!F$3*'Node ratio'!$B10*Main!$B$9</f>
        <v>1.2397164918169057</v>
      </c>
      <c r="F24" s="4">
        <f>'PV Scenarios'!G$3*'Node ratio'!$B10*Main!$B$9</f>
        <v>1.2397164918169057</v>
      </c>
      <c r="G24" s="4">
        <f>'PV Scenarios'!H$3*'Node ratio'!$B10*Main!$B$9</f>
        <v>1.2397164918169057</v>
      </c>
      <c r="H24" s="4">
        <f>'PV Scenarios'!I$3*'Node ratio'!$B10*Main!$B$9</f>
        <v>16.661789650019209</v>
      </c>
      <c r="I24" s="4">
        <f>'PV Scenarios'!J$3*'Node ratio'!$B10*Main!$B$9</f>
        <v>44.4314390667179</v>
      </c>
      <c r="J24" s="4">
        <f>'PV Scenarios'!K$3*'Node ratio'!$B10*Main!$B$9</f>
        <v>76.069003937885341</v>
      </c>
      <c r="K24" s="4">
        <f>'PV Scenarios'!L$3*'Node ratio'!$B10*Main!$B$9</f>
        <v>108.49998736381558</v>
      </c>
      <c r="L24" s="4">
        <f>'PV Scenarios'!M$3*'Node ratio'!$B10*Main!$B$9</f>
        <v>137.95565120938525</v>
      </c>
      <c r="M24" s="4">
        <f>'PV Scenarios'!N$3*'Node ratio'!$B10*Main!$B$9</f>
        <v>160.4936970306166</v>
      </c>
      <c r="N24" s="4">
        <f>'PV Scenarios'!O$3*'Node ratio'!$B10*Main!$B$9</f>
        <v>172.990039268131</v>
      </c>
      <c r="O24" s="4">
        <f>'PV Scenarios'!P$3*'Node ratio'!$B10*Main!$B$9</f>
        <v>173.56030885436678</v>
      </c>
      <c r="P24" s="4">
        <f>'PV Scenarios'!Q$3*'Node ratio'!$B10*Main!$B$9</f>
        <v>162.15491712965127</v>
      </c>
      <c r="Q24" s="4">
        <f>'PV Scenarios'!R$3*'Node ratio'!$B10*Main!$B$9</f>
        <v>140.43508419301907</v>
      </c>
      <c r="R24" s="4">
        <f>'PV Scenarios'!S$3*'Node ratio'!$B10*Main!$B$9</f>
        <v>111.47530694417614</v>
      </c>
      <c r="S24" s="4">
        <f>'PV Scenarios'!T$3*'Node ratio'!$B10*Main!$B$9</f>
        <v>79.168295167427587</v>
      </c>
      <c r="T24" s="4">
        <f>'PV Scenarios'!U$3*'Node ratio'!$B10*Main!$B$9</f>
        <v>47.307581327733118</v>
      </c>
      <c r="U24" s="4">
        <f>'PV Scenarios'!V$3*'Node ratio'!$B10*Main!$B$9</f>
        <v>19.066839644144011</v>
      </c>
      <c r="V24" s="4">
        <f>'PV Scenarios'!W$3*'Node ratio'!$B10*Main!$B$9</f>
        <v>1.2397164918169057</v>
      </c>
      <c r="W24" s="4">
        <f>'PV Scenarios'!X$3*'Node ratio'!$B10*Main!$B$9</f>
        <v>1.2397164918169057</v>
      </c>
      <c r="X24" s="4">
        <f>'PV Scenarios'!Y$3*'Node ratio'!$B10*Main!$B$9</f>
        <v>1.2397164918169057</v>
      </c>
      <c r="Y24" s="4">
        <f>'PV Scenarios'!Z$3*'Node ratio'!$B10*Main!$B$9</f>
        <v>1.2397164918169057</v>
      </c>
    </row>
    <row r="25" spans="1:25" x14ac:dyDescent="0.25">
      <c r="A25" s="3">
        <v>15</v>
      </c>
      <c r="B25" s="4">
        <f>'PV Scenarios'!C$3*'Node ratio'!$B11*Main!$B$9</f>
        <v>2.5012422882591565E-2</v>
      </c>
      <c r="C25" s="4">
        <f>'PV Scenarios'!D$3*'Node ratio'!$B11*Main!$B$9</f>
        <v>2.5012422882591565E-2</v>
      </c>
      <c r="D25" s="4">
        <f>'PV Scenarios'!E$3*'Node ratio'!$B11*Main!$B$9</f>
        <v>2.5012422882591565E-2</v>
      </c>
      <c r="E25" s="4">
        <f>'PV Scenarios'!F$3*'Node ratio'!$B11*Main!$B$9</f>
        <v>2.5012422882591565E-2</v>
      </c>
      <c r="F25" s="4">
        <f>'PV Scenarios'!G$3*'Node ratio'!$B11*Main!$B$9</f>
        <v>2.5012422882591565E-2</v>
      </c>
      <c r="G25" s="4">
        <f>'PV Scenarios'!H$3*'Node ratio'!$B11*Main!$B$9</f>
        <v>2.5012422882591565E-2</v>
      </c>
      <c r="H25" s="4">
        <f>'PV Scenarios'!I$3*'Node ratio'!$B11*Main!$B$9</f>
        <v>0.33616696354203057</v>
      </c>
      <c r="I25" s="4">
        <f>'PV Scenarios'!J$3*'Node ratio'!$B11*Main!$B$9</f>
        <v>0.89644523611208182</v>
      </c>
      <c r="J25" s="4">
        <f>'PV Scenarios'!K$3*'Node ratio'!$B11*Main!$B$9</f>
        <v>1.5347622680758184</v>
      </c>
      <c r="K25" s="4">
        <f>'PV Scenarios'!L$3*'Node ratio'!$B11*Main!$B$9</f>
        <v>2.1890872506844135</v>
      </c>
      <c r="L25" s="4">
        <f>'PV Scenarios'!M$3*'Node ratio'!$B11*Main!$B$9</f>
        <v>2.7833824183747895</v>
      </c>
      <c r="M25" s="4">
        <f>'PV Scenarios'!N$3*'Node ratio'!$B11*Main!$B$9</f>
        <v>3.2381082663803036</v>
      </c>
      <c r="N25" s="4">
        <f>'PV Scenarios'!O$3*'Node ratio'!$B11*Main!$B$9</f>
        <v>3.490233489036827</v>
      </c>
      <c r="O25" s="4">
        <f>'PV Scenarios'!P$3*'Node ratio'!$B11*Main!$B$9</f>
        <v>3.5017392035628188</v>
      </c>
      <c r="P25" s="4">
        <f>'PV Scenarios'!Q$3*'Node ratio'!$B11*Main!$B$9</f>
        <v>3.2716249130429769</v>
      </c>
      <c r="Q25" s="4">
        <f>'PV Scenarios'!R$3*'Node ratio'!$B11*Main!$B$9</f>
        <v>2.8334072641399723</v>
      </c>
      <c r="R25" s="4">
        <f>'PV Scenarios'!S$3*'Node ratio'!$B11*Main!$B$9</f>
        <v>2.2491170656026331</v>
      </c>
      <c r="S25" s="4">
        <f>'PV Scenarios'!T$3*'Node ratio'!$B11*Main!$B$9</f>
        <v>1.5972933252822969</v>
      </c>
      <c r="T25" s="4">
        <f>'PV Scenarios'!U$3*'Node ratio'!$B11*Main!$B$9</f>
        <v>0.95447405719969403</v>
      </c>
      <c r="U25" s="4">
        <f>'PV Scenarios'!V$3*'Node ratio'!$B11*Main!$B$9</f>
        <v>0.38469106393425834</v>
      </c>
      <c r="V25" s="4">
        <f>'PV Scenarios'!W$3*'Node ratio'!$B11*Main!$B$9</f>
        <v>2.5012422882591565E-2</v>
      </c>
      <c r="W25" s="4">
        <f>'PV Scenarios'!X$3*'Node ratio'!$B11*Main!$B$9</f>
        <v>2.5012422882591565E-2</v>
      </c>
      <c r="X25" s="4">
        <f>'PV Scenarios'!Y$3*'Node ratio'!$B11*Main!$B$9</f>
        <v>2.5012422882591565E-2</v>
      </c>
      <c r="Y25" s="4">
        <f>'PV Scenarios'!Z$3*'Node ratio'!$B11*Main!$B$9</f>
        <v>2.5012422882591565E-2</v>
      </c>
    </row>
    <row r="26" spans="1:25" x14ac:dyDescent="0.25">
      <c r="A26" s="3">
        <v>16</v>
      </c>
      <c r="B26" s="4">
        <f>'PV Scenarios'!C$3*'Node ratio'!$B12*Main!$B$9</f>
        <v>0.19871033315250758</v>
      </c>
      <c r="C26" s="4">
        <f>'PV Scenarios'!D$3*'Node ratio'!$B12*Main!$B$9</f>
        <v>0.19871033315250758</v>
      </c>
      <c r="D26" s="4">
        <f>'PV Scenarios'!E$3*'Node ratio'!$B12*Main!$B$9</f>
        <v>0.19871033315250758</v>
      </c>
      <c r="E26" s="4">
        <f>'PV Scenarios'!F$3*'Node ratio'!$B12*Main!$B$9</f>
        <v>0.19871033315250758</v>
      </c>
      <c r="F26" s="4">
        <f>'PV Scenarios'!G$3*'Node ratio'!$B12*Main!$B$9</f>
        <v>0.19871033315250758</v>
      </c>
      <c r="G26" s="4">
        <f>'PV Scenarios'!H$3*'Node ratio'!$B12*Main!$B$9</f>
        <v>0.19871033315250758</v>
      </c>
      <c r="H26" s="4">
        <f>'PV Scenarios'!I$3*'Node ratio'!$B12*Main!$B$9</f>
        <v>2.6706668775697016</v>
      </c>
      <c r="I26" s="4">
        <f>'PV Scenarios'!J$3*'Node ratio'!$B12*Main!$B$9</f>
        <v>7.1217783401858714</v>
      </c>
      <c r="J26" s="4">
        <f>'PV Scenarios'!K$3*'Node ratio'!$B12*Main!$B$9</f>
        <v>12.192866042237863</v>
      </c>
      <c r="K26" s="4">
        <f>'PV Scenarios'!L$3*'Node ratio'!$B12*Main!$B$9</f>
        <v>17.391128357507462</v>
      </c>
      <c r="L26" s="4">
        <f>'PV Scenarios'!M$3*'Node ratio'!$B12*Main!$B$9</f>
        <v>22.112485873211043</v>
      </c>
      <c r="M26" s="4">
        <f>'PV Scenarios'!N$3*'Node ratio'!$B12*Main!$B$9</f>
        <v>25.725039729923626</v>
      </c>
      <c r="N26" s="4">
        <f>'PV Scenarios'!O$3*'Node ratio'!$B12*Main!$B$9</f>
        <v>27.728039888100902</v>
      </c>
      <c r="O26" s="4">
        <f>'PV Scenarios'!P$3*'Node ratio'!$B12*Main!$B$9</f>
        <v>27.819446641351057</v>
      </c>
      <c r="P26" s="4">
        <f>'PV Scenarios'!Q$3*'Node ratio'!$B12*Main!$B$9</f>
        <v>25.991311576347993</v>
      </c>
      <c r="Q26" s="4">
        <f>'PV Scenarios'!R$3*'Node ratio'!$B12*Main!$B$9</f>
        <v>22.509906539516056</v>
      </c>
      <c r="R26" s="4">
        <f>'PV Scenarios'!S$3*'Node ratio'!$B12*Main!$B$9</f>
        <v>17.86803315707348</v>
      </c>
      <c r="S26" s="4">
        <f>'PV Scenarios'!T$3*'Node ratio'!$B12*Main!$B$9</f>
        <v>12.689641875119131</v>
      </c>
      <c r="T26" s="4">
        <f>'PV Scenarios'!U$3*'Node ratio'!$B12*Main!$B$9</f>
        <v>7.5827863130996871</v>
      </c>
      <c r="U26" s="4">
        <f>'PV Scenarios'!V$3*'Node ratio'!$B12*Main!$B$9</f>
        <v>3.056164923885567</v>
      </c>
      <c r="V26" s="4">
        <f>'PV Scenarios'!W$3*'Node ratio'!$B12*Main!$B$9</f>
        <v>0.19871033315250758</v>
      </c>
      <c r="W26" s="4">
        <f>'PV Scenarios'!X$3*'Node ratio'!$B12*Main!$B$9</f>
        <v>0.19871033315250758</v>
      </c>
      <c r="X26" s="4">
        <f>'PV Scenarios'!Y$3*'Node ratio'!$B12*Main!$B$9</f>
        <v>0.19871033315250758</v>
      </c>
      <c r="Y26" s="4">
        <f>'PV Scenarios'!Z$3*'Node ratio'!$B12*Main!$B$9</f>
        <v>0.19871033315250758</v>
      </c>
    </row>
    <row r="27" spans="1:25" x14ac:dyDescent="0.25">
      <c r="A27" s="3">
        <v>17</v>
      </c>
      <c r="B27" s="4">
        <f>'PV Scenarios'!C$3*'Node ratio'!$B13*Main!$B$9</f>
        <v>4.3953580378142641E-2</v>
      </c>
      <c r="C27" s="4">
        <f>'PV Scenarios'!D$3*'Node ratio'!$B13*Main!$B$9</f>
        <v>4.3953580378142641E-2</v>
      </c>
      <c r="D27" s="4">
        <f>'PV Scenarios'!E$3*'Node ratio'!$B13*Main!$B$9</f>
        <v>4.3953580378142641E-2</v>
      </c>
      <c r="E27" s="4">
        <f>'PV Scenarios'!F$3*'Node ratio'!$B13*Main!$B$9</f>
        <v>4.3953580378142641E-2</v>
      </c>
      <c r="F27" s="4">
        <f>'PV Scenarios'!G$3*'Node ratio'!$B13*Main!$B$9</f>
        <v>4.3953580378142641E-2</v>
      </c>
      <c r="G27" s="4">
        <f>'PV Scenarios'!H$3*'Node ratio'!$B13*Main!$B$9</f>
        <v>4.3953580378142641E-2</v>
      </c>
      <c r="H27" s="4">
        <f>'PV Scenarios'!I$3*'Node ratio'!$B13*Main!$B$9</f>
        <v>0.5907361202822371</v>
      </c>
      <c r="I27" s="4">
        <f>'PV Scenarios'!J$3*'Node ratio'!$B13*Main!$B$9</f>
        <v>1.5752963207526323</v>
      </c>
      <c r="J27" s="4">
        <f>'PV Scenarios'!K$3*'Node ratio'!$B13*Main!$B$9</f>
        <v>2.6969916920028325</v>
      </c>
      <c r="K27" s="4">
        <f>'PV Scenarios'!L$3*'Node ratio'!$B13*Main!$B$9</f>
        <v>3.8468173546950442</v>
      </c>
      <c r="L27" s="4">
        <f>'PV Scenarios'!M$3*'Node ratio'!$B13*Main!$B$9</f>
        <v>4.8911544244797129</v>
      </c>
      <c r="M27" s="4">
        <f>'PV Scenarios'!N$3*'Node ratio'!$B13*Main!$B$9</f>
        <v>5.6902305157543456</v>
      </c>
      <c r="N27" s="4">
        <f>'PV Scenarios'!O$3*'Node ratio'!$B13*Main!$B$9</f>
        <v>6.1332826059660244</v>
      </c>
      <c r="O27" s="4">
        <f>'PV Scenarios'!P$3*'Node ratio'!$B13*Main!$B$9</f>
        <v>6.1535012529399697</v>
      </c>
      <c r="P27" s="4">
        <f>'PV Scenarios'!Q$3*'Node ratio'!$B13*Main!$B$9</f>
        <v>5.7491283134610587</v>
      </c>
      <c r="Q27" s="4">
        <f>'PV Scenarios'!R$3*'Node ratio'!$B13*Main!$B$9</f>
        <v>4.9790615852359981</v>
      </c>
      <c r="R27" s="4">
        <f>'PV Scenarios'!S$3*'Node ratio'!$B13*Main!$B$9</f>
        <v>3.9523059476025861</v>
      </c>
      <c r="S27" s="4">
        <f>'PV Scenarios'!T$3*'Node ratio'!$B13*Main!$B$9</f>
        <v>2.8068756429481887</v>
      </c>
      <c r="T27" s="4">
        <f>'PV Scenarios'!U$3*'Node ratio'!$B13*Main!$B$9</f>
        <v>1.6772686272299231</v>
      </c>
      <c r="U27" s="4">
        <f>'PV Scenarios'!V$3*'Node ratio'!$B13*Main!$B$9</f>
        <v>0.67600606621583381</v>
      </c>
      <c r="V27" s="4">
        <f>'PV Scenarios'!W$3*'Node ratio'!$B13*Main!$B$9</f>
        <v>4.3953580378142641E-2</v>
      </c>
      <c r="W27" s="4">
        <f>'PV Scenarios'!X$3*'Node ratio'!$B13*Main!$B$9</f>
        <v>4.3953580378142641E-2</v>
      </c>
      <c r="X27" s="4">
        <f>'PV Scenarios'!Y$3*'Node ratio'!$B13*Main!$B$9</f>
        <v>4.3953580378142641E-2</v>
      </c>
      <c r="Y27" s="4">
        <f>'PV Scenarios'!Z$3*'Node ratio'!$B13*Main!$B$9</f>
        <v>4.3953580378142641E-2</v>
      </c>
    </row>
    <row r="28" spans="1:25" x14ac:dyDescent="0.25">
      <c r="A28" s="3">
        <v>18</v>
      </c>
      <c r="B28" s="4">
        <f>'PV Scenarios'!C$3*'Node ratio'!$B14*Main!$B$9</f>
        <v>5.7023929635651475E-3</v>
      </c>
      <c r="C28" s="4">
        <f>'PV Scenarios'!D$3*'Node ratio'!$B14*Main!$B$9</f>
        <v>5.7023929635651475E-3</v>
      </c>
      <c r="D28" s="4">
        <f>'PV Scenarios'!E$3*'Node ratio'!$B14*Main!$B$9</f>
        <v>5.7023929635651475E-3</v>
      </c>
      <c r="E28" s="4">
        <f>'PV Scenarios'!F$3*'Node ratio'!$B14*Main!$B$9</f>
        <v>5.7023929635651475E-3</v>
      </c>
      <c r="F28" s="4">
        <f>'PV Scenarios'!G$3*'Node ratio'!$B14*Main!$B$9</f>
        <v>5.7023929635651475E-3</v>
      </c>
      <c r="G28" s="4">
        <f>'PV Scenarios'!H$3*'Node ratio'!$B14*Main!$B$9</f>
        <v>5.7023929635651475E-3</v>
      </c>
      <c r="H28" s="4">
        <f>'PV Scenarios'!I$3*'Node ratio'!$B14*Main!$B$9</f>
        <v>7.6640161430315573E-2</v>
      </c>
      <c r="I28" s="4">
        <f>'PV Scenarios'!J$3*'Node ratio'!$B14*Main!$B$9</f>
        <v>0.20437376381417488</v>
      </c>
      <c r="J28" s="4">
        <f>'PV Scenarios'!K$3*'Node ratio'!$B14*Main!$B$9</f>
        <v>0.34989883224435742</v>
      </c>
      <c r="K28" s="4">
        <f>'PV Scenarios'!L$3*'Node ratio'!$B14*Main!$B$9</f>
        <v>0.49907343217122163</v>
      </c>
      <c r="L28" s="4">
        <f>'PV Scenarios'!M$3*'Node ratio'!$B14*Main!$B$9</f>
        <v>0.63456228898552958</v>
      </c>
      <c r="M28" s="4">
        <f>'PV Scenarios'!N$3*'Node ratio'!$B14*Main!$B$9</f>
        <v>0.7382317930631439</v>
      </c>
      <c r="N28" s="4">
        <f>'PV Scenarios'!O$3*'Node ratio'!$B14*Main!$B$9</f>
        <v>0.7957119141358806</v>
      </c>
      <c r="O28" s="4">
        <f>'PV Scenarios'!P$3*'Node ratio'!$B14*Main!$B$9</f>
        <v>0.79833501489912062</v>
      </c>
      <c r="P28" s="4">
        <f>'PV Scenarios'!Q$3*'Node ratio'!$B14*Main!$B$9</f>
        <v>0.7458729996343213</v>
      </c>
      <c r="Q28" s="4">
        <f>'PV Scenarios'!R$3*'Node ratio'!$B14*Main!$B$9</f>
        <v>0.64596707491265981</v>
      </c>
      <c r="R28" s="4">
        <f>'PV Scenarios'!S$3*'Node ratio'!$B14*Main!$B$9</f>
        <v>0.51275917528377801</v>
      </c>
      <c r="S28" s="4">
        <f>'PV Scenarios'!T$3*'Node ratio'!$B14*Main!$B$9</f>
        <v>0.36415481465327026</v>
      </c>
      <c r="T28" s="4">
        <f>'PV Scenarios'!U$3*'Node ratio'!$B14*Main!$B$9</f>
        <v>0.21760331548964601</v>
      </c>
      <c r="U28" s="4">
        <f>'PV Scenarios'!V$3*'Node ratio'!$B14*Main!$B$9</f>
        <v>8.770280377963198E-2</v>
      </c>
      <c r="V28" s="4">
        <f>'PV Scenarios'!W$3*'Node ratio'!$B14*Main!$B$9</f>
        <v>5.7023929635651475E-3</v>
      </c>
      <c r="W28" s="4">
        <f>'PV Scenarios'!X$3*'Node ratio'!$B14*Main!$B$9</f>
        <v>5.7023929635651475E-3</v>
      </c>
      <c r="X28" s="4">
        <f>'PV Scenarios'!Y$3*'Node ratio'!$B14*Main!$B$9</f>
        <v>5.7023929635651475E-3</v>
      </c>
      <c r="Y28" s="4">
        <f>'PV Scenarios'!Z$3*'Node ratio'!$B14*Main!$B$9</f>
        <v>5.7023929635651475E-3</v>
      </c>
    </row>
    <row r="29" spans="1:25" x14ac:dyDescent="0.25">
      <c r="A29" s="3">
        <v>20</v>
      </c>
      <c r="B29" s="4">
        <f>'PV Scenarios'!C$3*'Node ratio'!$B15*Main!$B$9</f>
        <v>1.8817632959569116E-2</v>
      </c>
      <c r="C29" s="4">
        <f>'PV Scenarios'!D$3*'Node ratio'!$B15*Main!$B$9</f>
        <v>1.8817632959569116E-2</v>
      </c>
      <c r="D29" s="4">
        <f>'PV Scenarios'!E$3*'Node ratio'!$B15*Main!$B$9</f>
        <v>1.8817632959569116E-2</v>
      </c>
      <c r="E29" s="4">
        <f>'PV Scenarios'!F$3*'Node ratio'!$B15*Main!$B$9</f>
        <v>1.8817632959569116E-2</v>
      </c>
      <c r="F29" s="4">
        <f>'PV Scenarios'!G$3*'Node ratio'!$B15*Main!$B$9</f>
        <v>1.8817632959569116E-2</v>
      </c>
      <c r="G29" s="4">
        <f>'PV Scenarios'!H$3*'Node ratio'!$B15*Main!$B$9</f>
        <v>1.8817632959569116E-2</v>
      </c>
      <c r="H29" s="4">
        <f>'PV Scenarios'!I$3*'Node ratio'!$B15*Main!$B$9</f>
        <v>0.25290898697660891</v>
      </c>
      <c r="I29" s="4">
        <f>'PV Scenarios'!J$3*'Node ratio'!$B15*Main!$B$9</f>
        <v>0.67442396527095716</v>
      </c>
      <c r="J29" s="4">
        <f>'PV Scenarios'!K$3*'Node ratio'!$B15*Main!$B$9</f>
        <v>1.154649958399161</v>
      </c>
      <c r="K29" s="4">
        <f>'PV Scenarios'!L$3*'Node ratio'!$B15*Main!$B$9</f>
        <v>1.6469192366214889</v>
      </c>
      <c r="L29" s="4">
        <f>'PV Scenarios'!M$3*'Node ratio'!$B15*Main!$B$9</f>
        <v>2.0940261957408515</v>
      </c>
      <c r="M29" s="4">
        <f>'PV Scenarios'!N$3*'Node ratio'!$B15*Main!$B$9</f>
        <v>2.4361307629458175</v>
      </c>
      <c r="N29" s="4">
        <f>'PV Scenarios'!O$3*'Node ratio'!$B15*Main!$B$9</f>
        <v>2.6258125031782744</v>
      </c>
      <c r="O29" s="4">
        <f>'PV Scenarios'!P$3*'Node ratio'!$B15*Main!$B$9</f>
        <v>2.6344686143396761</v>
      </c>
      <c r="P29" s="4">
        <f>'PV Scenarios'!Q$3*'Node ratio'!$B15*Main!$B$9</f>
        <v>2.4613463911116407</v>
      </c>
      <c r="Q29" s="4">
        <f>'PV Scenarios'!R$3*'Node ratio'!$B15*Main!$B$9</f>
        <v>2.1316614616599896</v>
      </c>
      <c r="R29" s="4">
        <f>'PV Scenarios'!S$3*'Node ratio'!$B15*Main!$B$9</f>
        <v>1.6920815557244548</v>
      </c>
      <c r="S29" s="4">
        <f>'PV Scenarios'!T$3*'Node ratio'!$B15*Main!$B$9</f>
        <v>1.2016940407980836</v>
      </c>
      <c r="T29" s="4">
        <f>'PV Scenarios'!U$3*'Node ratio'!$B15*Main!$B$9</f>
        <v>0.71808087373715745</v>
      </c>
      <c r="U29" s="4">
        <f>'PV Scenarios'!V$3*'Node ratio'!$B15*Main!$B$9</f>
        <v>0.28941519491817302</v>
      </c>
      <c r="V29" s="4">
        <f>'PV Scenarios'!W$3*'Node ratio'!$B15*Main!$B$9</f>
        <v>1.8817632959569116E-2</v>
      </c>
      <c r="W29" s="4">
        <f>'PV Scenarios'!X$3*'Node ratio'!$B15*Main!$B$9</f>
        <v>1.8817632959569116E-2</v>
      </c>
      <c r="X29" s="4">
        <f>'PV Scenarios'!Y$3*'Node ratio'!$B15*Main!$B$9</f>
        <v>1.8817632959569116E-2</v>
      </c>
      <c r="Y29" s="4">
        <f>'PV Scenarios'!Z$3*'Node ratio'!$B15*Main!$B$9</f>
        <v>1.8817632959569116E-2</v>
      </c>
    </row>
    <row r="30" spans="1:25" x14ac:dyDescent="0.25">
      <c r="A30" s="3">
        <v>21</v>
      </c>
      <c r="B30" s="4">
        <f>'PV Scenarios'!C$3*'Node ratio'!$B16*Main!$B$9</f>
        <v>4.7512619406350619E-2</v>
      </c>
      <c r="C30" s="4">
        <f>'PV Scenarios'!D$3*'Node ratio'!$B16*Main!$B$9</f>
        <v>4.7512619406350619E-2</v>
      </c>
      <c r="D30" s="4">
        <f>'PV Scenarios'!E$3*'Node ratio'!$B16*Main!$B$9</f>
        <v>4.7512619406350619E-2</v>
      </c>
      <c r="E30" s="4">
        <f>'PV Scenarios'!F$3*'Node ratio'!$B16*Main!$B$9</f>
        <v>4.7512619406350619E-2</v>
      </c>
      <c r="F30" s="4">
        <f>'PV Scenarios'!G$3*'Node ratio'!$B16*Main!$B$9</f>
        <v>4.7512619406350619E-2</v>
      </c>
      <c r="G30" s="4">
        <f>'PV Scenarios'!H$3*'Node ratio'!$B16*Main!$B$9</f>
        <v>4.7512619406350619E-2</v>
      </c>
      <c r="H30" s="4">
        <f>'PV Scenarios'!I$3*'Node ratio'!$B16*Main!$B$9</f>
        <v>0.63856960482135217</v>
      </c>
      <c r="I30" s="4">
        <f>'PV Scenarios'!J$3*'Node ratio'!$B16*Main!$B$9</f>
        <v>1.7028522795236061</v>
      </c>
      <c r="J30" s="4">
        <f>'PV Scenarios'!K$3*'Node ratio'!$B16*Main!$B$9</f>
        <v>2.9153743267736738</v>
      </c>
      <c r="K30" s="4">
        <f>'PV Scenarios'!L$3*'Node ratio'!$B16*Main!$B$9</f>
        <v>4.1583044504438051</v>
      </c>
      <c r="L30" s="4">
        <f>'PV Scenarios'!M$3*'Node ratio'!$B16*Main!$B$9</f>
        <v>5.2872042875386969</v>
      </c>
      <c r="M30" s="4">
        <f>'PV Scenarios'!N$3*'Node ratio'!$B16*Main!$B$9</f>
        <v>6.1509837083461498</v>
      </c>
      <c r="N30" s="4">
        <f>'PV Scenarios'!O$3*'Node ratio'!$B16*Main!$B$9</f>
        <v>6.6299109119621642</v>
      </c>
      <c r="O30" s="4">
        <f>'PV Scenarios'!P$3*'Node ratio'!$B16*Main!$B$9</f>
        <v>6.6517667168890853</v>
      </c>
      <c r="P30" s="4">
        <f>'PV Scenarios'!Q$3*'Node ratio'!$B16*Main!$B$9</f>
        <v>6.2146506183506611</v>
      </c>
      <c r="Q30" s="4">
        <f>'PV Scenarios'!R$3*'Node ratio'!$B16*Main!$B$9</f>
        <v>5.3822295263513977</v>
      </c>
      <c r="R30" s="4">
        <f>'PV Scenarios'!S$3*'Node ratio'!$B16*Main!$B$9</f>
        <v>4.2723347370190465</v>
      </c>
      <c r="S30" s="4">
        <f>'PV Scenarios'!T$3*'Node ratio'!$B16*Main!$B$9</f>
        <v>3.0341558752895499</v>
      </c>
      <c r="T30" s="4">
        <f>'PV Scenarios'!U$3*'Node ratio'!$B16*Main!$B$9</f>
        <v>1.8130815565463392</v>
      </c>
      <c r="U30" s="4">
        <f>'PV Scenarios'!V$3*'Node ratio'!$B16*Main!$B$9</f>
        <v>0.73074408646967248</v>
      </c>
      <c r="V30" s="4">
        <f>'PV Scenarios'!W$3*'Node ratio'!$B16*Main!$B$9</f>
        <v>4.7512619406350619E-2</v>
      </c>
      <c r="W30" s="4">
        <f>'PV Scenarios'!X$3*'Node ratio'!$B16*Main!$B$9</f>
        <v>4.7512619406350619E-2</v>
      </c>
      <c r="X30" s="4">
        <f>'PV Scenarios'!Y$3*'Node ratio'!$B16*Main!$B$9</f>
        <v>4.7512619406350619E-2</v>
      </c>
      <c r="Y30" s="4">
        <f>'PV Scenarios'!Z$3*'Node ratio'!$B16*Main!$B$9</f>
        <v>4.7512619406350619E-2</v>
      </c>
    </row>
    <row r="31" spans="1:25" x14ac:dyDescent="0.25">
      <c r="A31" s="3">
        <v>26</v>
      </c>
      <c r="B31" s="4">
        <f>'PV Scenarios'!C$3*'Node ratio'!$B17*Main!$B$9</f>
        <v>0.13540127187650597</v>
      </c>
      <c r="C31" s="4">
        <f>'PV Scenarios'!D$3*'Node ratio'!$B17*Main!$B$9</f>
        <v>0.13540127187650597</v>
      </c>
      <c r="D31" s="4">
        <f>'PV Scenarios'!E$3*'Node ratio'!$B17*Main!$B$9</f>
        <v>0.13540127187650597</v>
      </c>
      <c r="E31" s="4">
        <f>'PV Scenarios'!F$3*'Node ratio'!$B17*Main!$B$9</f>
        <v>0.13540127187650597</v>
      </c>
      <c r="F31" s="4">
        <f>'PV Scenarios'!G$3*'Node ratio'!$B17*Main!$B$9</f>
        <v>0.13540127187650597</v>
      </c>
      <c r="G31" s="4">
        <f>'PV Scenarios'!H$3*'Node ratio'!$B17*Main!$B$9</f>
        <v>0.13540127187650597</v>
      </c>
      <c r="H31" s="4">
        <f>'PV Scenarios'!I$3*'Node ratio'!$B17*Main!$B$9</f>
        <v>1.81979309402024</v>
      </c>
      <c r="I31" s="4">
        <f>'PV Scenarios'!J$3*'Node ratio'!$B17*Main!$B$9</f>
        <v>4.8527815840539734</v>
      </c>
      <c r="J31" s="4">
        <f>'PV Scenarios'!K$3*'Node ratio'!$B17*Main!$B$9</f>
        <v>8.3082220423424058</v>
      </c>
      <c r="K31" s="4">
        <f>'PV Scenarios'!L$3*'Node ratio'!$B17*Main!$B$9</f>
        <v>11.8503193146318</v>
      </c>
      <c r="L31" s="4">
        <f>'PV Scenarios'!M$3*'Node ratio'!$B17*Main!$B$9</f>
        <v>15.067453534417584</v>
      </c>
      <c r="M31" s="4">
        <f>'PV Scenarios'!N$3*'Node ratio'!$B17*Main!$B$9</f>
        <v>17.52904865713246</v>
      </c>
      <c r="N31" s="4">
        <f>'PV Scenarios'!O$3*'Node ratio'!$B17*Main!$B$9</f>
        <v>18.893893477647641</v>
      </c>
      <c r="O31" s="4">
        <f>'PV Scenarios'!P$3*'Node ratio'!$B17*Main!$B$9</f>
        <v>18.956178062710833</v>
      </c>
      <c r="P31" s="4">
        <f>'PV Scenarios'!Q$3*'Node ratio'!$B17*Main!$B$9</f>
        <v>17.710486361446979</v>
      </c>
      <c r="Q31" s="4">
        <f>'PV Scenarios'!R$3*'Node ratio'!$B17*Main!$B$9</f>
        <v>15.338256078170595</v>
      </c>
      <c r="R31" s="4">
        <f>'PV Scenarios'!S$3*'Node ratio'!$B17*Main!$B$9</f>
        <v>12.175282367135415</v>
      </c>
      <c r="S31" s="4">
        <f>'PV Scenarios'!T$3*'Node ratio'!$B17*Main!$B$9</f>
        <v>8.6467252220336697</v>
      </c>
      <c r="T31" s="4">
        <f>'PV Scenarios'!U$3*'Node ratio'!$B17*Main!$B$9</f>
        <v>5.1669125348074667</v>
      </c>
      <c r="U31" s="4">
        <f>'PV Scenarios'!V$3*'Node ratio'!$B17*Main!$B$9</f>
        <v>2.0824715614606619</v>
      </c>
      <c r="V31" s="4">
        <f>'PV Scenarios'!W$3*'Node ratio'!$B17*Main!$B$9</f>
        <v>0.13540127187650597</v>
      </c>
      <c r="W31" s="4">
        <f>'PV Scenarios'!X$3*'Node ratio'!$B17*Main!$B$9</f>
        <v>0.13540127187650597</v>
      </c>
      <c r="X31" s="4">
        <f>'PV Scenarios'!Y$3*'Node ratio'!$B17*Main!$B$9</f>
        <v>0.13540127187650597</v>
      </c>
      <c r="Y31" s="4">
        <f>'PV Scenarios'!Z$3*'Node ratio'!$B17*Main!$B$9</f>
        <v>0.13540127187650597</v>
      </c>
    </row>
    <row r="32" spans="1:25" x14ac:dyDescent="0.25">
      <c r="A32" s="3">
        <v>30</v>
      </c>
      <c r="B32" s="4">
        <f>'PV Scenarios'!C$3*'Node ratio'!$B18*Main!$B$9</f>
        <v>6.8178796664949803E-2</v>
      </c>
      <c r="C32" s="4">
        <f>'PV Scenarios'!D$3*'Node ratio'!$B18*Main!$B$9</f>
        <v>6.8178796664949803E-2</v>
      </c>
      <c r="D32" s="4">
        <f>'PV Scenarios'!E$3*'Node ratio'!$B18*Main!$B$9</f>
        <v>6.8178796664949803E-2</v>
      </c>
      <c r="E32" s="4">
        <f>'PV Scenarios'!F$3*'Node ratio'!$B18*Main!$B$9</f>
        <v>6.8178796664949803E-2</v>
      </c>
      <c r="F32" s="4">
        <f>'PV Scenarios'!G$3*'Node ratio'!$B18*Main!$B$9</f>
        <v>6.8178796664949803E-2</v>
      </c>
      <c r="G32" s="4">
        <f>'PV Scenarios'!H$3*'Node ratio'!$B18*Main!$B$9</f>
        <v>6.8178796664949803E-2</v>
      </c>
      <c r="H32" s="4">
        <f>'PV Scenarios'!I$3*'Node ratio'!$B18*Main!$B$9</f>
        <v>0.91632302717692515</v>
      </c>
      <c r="I32" s="4">
        <f>'PV Scenarios'!J$3*'Node ratio'!$B18*Main!$B$9</f>
        <v>2.4435280724718011</v>
      </c>
      <c r="J32" s="4">
        <f>'PV Scenarios'!K$3*'Node ratio'!$B18*Main!$B$9</f>
        <v>4.1834509633613193</v>
      </c>
      <c r="K32" s="4">
        <f>'PV Scenarios'!L$3*'Node ratio'!$B18*Main!$B$9</f>
        <v>5.9670082841164058</v>
      </c>
      <c r="L32" s="4">
        <f>'PV Scenarios'!M$3*'Node ratio'!$B18*Main!$B$9</f>
        <v>7.5869364928756138</v>
      </c>
      <c r="M32" s="4">
        <f>'PV Scenarios'!N$3*'Node ratio'!$B18*Main!$B$9</f>
        <v>8.8264270162443985</v>
      </c>
      <c r="N32" s="4">
        <f>'PV Scenarios'!O$3*'Node ratio'!$B18*Main!$B$9</f>
        <v>9.5136692866270938</v>
      </c>
      <c r="O32" s="4">
        <f>'PV Scenarios'!P$3*'Node ratio'!$B18*Main!$B$9</f>
        <v>9.5450315330929705</v>
      </c>
      <c r="P32" s="4">
        <f>'PV Scenarios'!Q$3*'Node ratio'!$B18*Main!$B$9</f>
        <v>8.9177866037754345</v>
      </c>
      <c r="Q32" s="4">
        <f>'PV Scenarios'!R$3*'Node ratio'!$B18*Main!$B$9</f>
        <v>7.7232940862055131</v>
      </c>
      <c r="R32" s="4">
        <f>'PV Scenarios'!S$3*'Node ratio'!$B18*Main!$B$9</f>
        <v>6.1306373961122862</v>
      </c>
      <c r="S32" s="4">
        <f>'PV Scenarios'!T$3*'Node ratio'!$B18*Main!$B$9</f>
        <v>4.3538979550236938</v>
      </c>
      <c r="T32" s="4">
        <f>'PV Scenarios'!U$3*'Node ratio'!$B18*Main!$B$9</f>
        <v>2.601702880734484</v>
      </c>
      <c r="U32" s="4">
        <f>'PV Scenarios'!V$3*'Node ratio'!$B18*Main!$B$9</f>
        <v>1.0485898927069279</v>
      </c>
      <c r="V32" s="4">
        <f>'PV Scenarios'!W$3*'Node ratio'!$B18*Main!$B$9</f>
        <v>6.8178796664949803E-2</v>
      </c>
      <c r="W32" s="4">
        <f>'PV Scenarios'!X$3*'Node ratio'!$B18*Main!$B$9</f>
        <v>6.8178796664949803E-2</v>
      </c>
      <c r="X32" s="4">
        <f>'PV Scenarios'!Y$3*'Node ratio'!$B18*Main!$B$9</f>
        <v>6.8178796664949803E-2</v>
      </c>
      <c r="Y32" s="4">
        <f>'PV Scenarios'!Z$3*'Node ratio'!$B18*Main!$B$9</f>
        <v>6.8178796664949803E-2</v>
      </c>
    </row>
    <row r="33" spans="1:25" x14ac:dyDescent="0.25">
      <c r="A33" s="3">
        <v>35</v>
      </c>
      <c r="B33" s="4">
        <f>'PV Scenarios'!C$3*'Node ratio'!$B19*Main!$B$9</f>
        <v>0.11996577207934569</v>
      </c>
      <c r="C33" s="4">
        <f>'PV Scenarios'!D$3*'Node ratio'!$B19*Main!$B$9</f>
        <v>0.11996577207934569</v>
      </c>
      <c r="D33" s="4">
        <f>'PV Scenarios'!E$3*'Node ratio'!$B19*Main!$B$9</f>
        <v>0.11996577207934569</v>
      </c>
      <c r="E33" s="4">
        <f>'PV Scenarios'!F$3*'Node ratio'!$B19*Main!$B$9</f>
        <v>0.11996577207934569</v>
      </c>
      <c r="F33" s="4">
        <f>'PV Scenarios'!G$3*'Node ratio'!$B19*Main!$B$9</f>
        <v>0.11996577207934569</v>
      </c>
      <c r="G33" s="4">
        <f>'PV Scenarios'!H$3*'Node ratio'!$B19*Main!$B$9</f>
        <v>0.11996577207934569</v>
      </c>
      <c r="H33" s="4">
        <f>'PV Scenarios'!I$3*'Node ratio'!$B19*Main!$B$9</f>
        <v>1.6123399767464059</v>
      </c>
      <c r="I33" s="4">
        <f>'PV Scenarios'!J$3*'Node ratio'!$B19*Main!$B$9</f>
        <v>4.2995732713237498</v>
      </c>
      <c r="J33" s="4">
        <f>'PV Scenarios'!K$3*'Node ratio'!$B19*Main!$B$9</f>
        <v>7.3610997747886531</v>
      </c>
      <c r="K33" s="4">
        <f>'PV Scenarios'!L$3*'Node ratio'!$B19*Main!$B$9</f>
        <v>10.499404372384335</v>
      </c>
      <c r="L33" s="4">
        <f>'PV Scenarios'!M$3*'Node ratio'!$B19*Main!$B$9</f>
        <v>13.349791116989589</v>
      </c>
      <c r="M33" s="4">
        <f>'PV Scenarios'!N$3*'Node ratio'!$B19*Main!$B$9</f>
        <v>15.530768853392091</v>
      </c>
      <c r="N33" s="4">
        <f>'PV Scenarios'!O$3*'Node ratio'!$B19*Main!$B$9</f>
        <v>16.740023835951899</v>
      </c>
      <c r="O33" s="4">
        <f>'PV Scenarios'!P$3*'Node ratio'!$B19*Main!$B$9</f>
        <v>16.795208091108396</v>
      </c>
      <c r="P33" s="4">
        <f>'PV Scenarios'!Q$3*'Node ratio'!$B19*Main!$B$9</f>
        <v>15.691522987978416</v>
      </c>
      <c r="Q33" s="4">
        <f>'PV Scenarios'!R$3*'Node ratio'!$B19*Main!$B$9</f>
        <v>13.589722661148281</v>
      </c>
      <c r="R33" s="4">
        <f>'PV Scenarios'!S$3*'Node ratio'!$B19*Main!$B$9</f>
        <v>10.787322225374764</v>
      </c>
      <c r="S33" s="4">
        <f>'PV Scenarios'!T$3*'Node ratio'!$B19*Main!$B$9</f>
        <v>7.6610142049870156</v>
      </c>
      <c r="T33" s="4">
        <f>'PV Scenarios'!U$3*'Node ratio'!$B19*Main!$B$9</f>
        <v>4.5778938625478309</v>
      </c>
      <c r="U33" s="4">
        <f>'PV Scenarios'!V$3*'Node ratio'!$B19*Main!$B$9</f>
        <v>1.8450735745803371</v>
      </c>
      <c r="V33" s="4">
        <f>'PV Scenarios'!W$3*'Node ratio'!$B19*Main!$B$9</f>
        <v>0.11996577207934569</v>
      </c>
      <c r="W33" s="4">
        <f>'PV Scenarios'!X$3*'Node ratio'!$B19*Main!$B$9</f>
        <v>0.11996577207934569</v>
      </c>
      <c r="X33" s="4">
        <f>'PV Scenarios'!Y$3*'Node ratio'!$B19*Main!$B$9</f>
        <v>0.11996577207934569</v>
      </c>
      <c r="Y33" s="4">
        <f>'PV Scenarios'!Z$3*'Node ratio'!$B19*Main!$B$9</f>
        <v>0.11996577207934569</v>
      </c>
    </row>
    <row r="34" spans="1:25" x14ac:dyDescent="0.25">
      <c r="A34" s="3">
        <v>36</v>
      </c>
      <c r="B34" s="4">
        <f>'PV Scenarios'!C$3*'Node ratio'!$B20*Main!$B$9</f>
        <v>1.4319077976745005E-5</v>
      </c>
      <c r="C34" s="4">
        <f>'PV Scenarios'!D$3*'Node ratio'!$B20*Main!$B$9</f>
        <v>1.4319077976745005E-5</v>
      </c>
      <c r="D34" s="4">
        <f>'PV Scenarios'!E$3*'Node ratio'!$B20*Main!$B$9</f>
        <v>1.4319077976745005E-5</v>
      </c>
      <c r="E34" s="4">
        <f>'PV Scenarios'!F$3*'Node ratio'!$B20*Main!$B$9</f>
        <v>1.4319077976745005E-5</v>
      </c>
      <c r="F34" s="4">
        <f>'PV Scenarios'!G$3*'Node ratio'!$B20*Main!$B$9</f>
        <v>1.4319077976745005E-5</v>
      </c>
      <c r="G34" s="4">
        <f>'PV Scenarios'!H$3*'Node ratio'!$B20*Main!$B$9</f>
        <v>1.4319077976745005E-5</v>
      </c>
      <c r="H34" s="4">
        <f>'PV Scenarios'!I$3*'Node ratio'!$B20*Main!$B$9</f>
        <v>1.9244840800745284E-4</v>
      </c>
      <c r="I34" s="4">
        <f>'PV Scenarios'!J$3*'Node ratio'!$B20*Main!$B$9</f>
        <v>5.1319575468654094E-4</v>
      </c>
      <c r="J34" s="4">
        <f>'PV Scenarios'!K$3*'Node ratio'!$B20*Main!$B$9</f>
        <v>8.7861862465307358E-4</v>
      </c>
      <c r="K34" s="4">
        <f>'PV Scenarios'!L$3*'Node ratio'!$B20*Main!$B$9</f>
        <v>1.2532057045247227E-3</v>
      </c>
      <c r="L34" s="4">
        <f>'PV Scenarios'!M$3*'Node ratio'!$B20*Main!$B$9</f>
        <v>1.5934269972521843E-3</v>
      </c>
      <c r="M34" s="4">
        <f>'PV Scenarios'!N$3*'Node ratio'!$B20*Main!$B$9</f>
        <v>1.8537478348694082E-3</v>
      </c>
      <c r="N34" s="4">
        <f>'PV Scenarios'!O$3*'Node ratio'!$B20*Main!$B$9</f>
        <v>1.9980841408749977E-3</v>
      </c>
      <c r="O34" s="4">
        <f>'PV Scenarios'!P$3*'Node ratio'!$B20*Main!$B$9</f>
        <v>2.0046709167443008E-3</v>
      </c>
      <c r="P34" s="4">
        <f>'PV Scenarios'!Q$3*'Node ratio'!$B20*Main!$B$9</f>
        <v>1.8729353993582468E-3</v>
      </c>
      <c r="Q34" s="4">
        <f>'PV Scenarios'!R$3*'Node ratio'!$B20*Main!$B$9</f>
        <v>1.6220651532056741E-3</v>
      </c>
      <c r="R34" s="4">
        <f>'PV Scenarios'!S$3*'Node ratio'!$B20*Main!$B$9</f>
        <v>1.2875714916689108E-3</v>
      </c>
      <c r="S34" s="4">
        <f>'PV Scenarios'!T$3*'Node ratio'!$B20*Main!$B$9</f>
        <v>9.1441631959493595E-4</v>
      </c>
      <c r="T34" s="4">
        <f>'PV Scenarios'!U$3*'Node ratio'!$B20*Main!$B$9</f>
        <v>5.4641601559258927E-4</v>
      </c>
      <c r="U34" s="4">
        <f>'PV Scenarios'!V$3*'Node ratio'!$B20*Main!$B$9</f>
        <v>2.2022741928233816E-4</v>
      </c>
      <c r="V34" s="4">
        <f>'PV Scenarios'!W$3*'Node ratio'!$B20*Main!$B$9</f>
        <v>1.4319077976745005E-5</v>
      </c>
      <c r="W34" s="4">
        <f>'PV Scenarios'!X$3*'Node ratio'!$B20*Main!$B$9</f>
        <v>1.4319077976745005E-5</v>
      </c>
      <c r="X34" s="4">
        <f>'PV Scenarios'!Y$3*'Node ratio'!$B20*Main!$B$9</f>
        <v>1.4319077976745005E-5</v>
      </c>
      <c r="Y34" s="4">
        <f>'PV Scenarios'!Z$3*'Node ratio'!$B20*Main!$B$9</f>
        <v>1.4319077976745005E-5</v>
      </c>
    </row>
    <row r="35" spans="1:25" x14ac:dyDescent="0.25">
      <c r="A35" s="3">
        <v>42</v>
      </c>
      <c r="B35" s="4">
        <f>'PV Scenarios'!C$3*'Node ratio'!$B21*Main!$B$9</f>
        <v>9.5580568309540703E-2</v>
      </c>
      <c r="C35" s="4">
        <f>'PV Scenarios'!D$3*'Node ratio'!$B21*Main!$B$9</f>
        <v>9.5580568309540703E-2</v>
      </c>
      <c r="D35" s="4">
        <f>'PV Scenarios'!E$3*'Node ratio'!$B21*Main!$B$9</f>
        <v>9.5580568309540703E-2</v>
      </c>
      <c r="E35" s="4">
        <f>'PV Scenarios'!F$3*'Node ratio'!$B21*Main!$B$9</f>
        <v>9.5580568309540703E-2</v>
      </c>
      <c r="F35" s="4">
        <f>'PV Scenarios'!G$3*'Node ratio'!$B21*Main!$B$9</f>
        <v>9.5580568309540703E-2</v>
      </c>
      <c r="G35" s="4">
        <f>'PV Scenarios'!H$3*'Node ratio'!$B21*Main!$B$9</f>
        <v>9.5580568309540703E-2</v>
      </c>
      <c r="H35" s="4">
        <f>'PV Scenarios'!I$3*'Node ratio'!$B21*Main!$B$9</f>
        <v>1.2846028380802268</v>
      </c>
      <c r="I35" s="4">
        <f>'PV Scenarios'!J$3*'Node ratio'!$B21*Main!$B$9</f>
        <v>3.4256075682139384</v>
      </c>
      <c r="J35" s="4">
        <f>'PV Scenarios'!K$3*'Node ratio'!$B21*Main!$B$9</f>
        <v>5.8648236714734168</v>
      </c>
      <c r="K35" s="4">
        <f>'PV Scenarios'!L$3*'Node ratio'!$B21*Main!$B$9</f>
        <v>8.365211338451001</v>
      </c>
      <c r="L35" s="4">
        <f>'PV Scenarios'!M$3*'Node ratio'!$B21*Main!$B$9</f>
        <v>10.63620564148569</v>
      </c>
      <c r="M35" s="4">
        <f>'PV Scenarios'!N$3*'Node ratio'!$B21*Main!$B$9</f>
        <v>12.373860373353136</v>
      </c>
      <c r="N35" s="4">
        <f>'PV Scenarios'!O$3*'Node ratio'!$B21*Main!$B$9</f>
        <v>13.337312501913308</v>
      </c>
      <c r="O35" s="4">
        <f>'PV Scenarios'!P$3*'Node ratio'!$B21*Main!$B$9</f>
        <v>13.381279563335697</v>
      </c>
      <c r="P35" s="4">
        <f>'PV Scenarios'!Q$3*'Node ratio'!$B21*Main!$B$9</f>
        <v>12.501938334887924</v>
      </c>
      <c r="Q35" s="4">
        <f>'PV Scenarios'!R$3*'Node ratio'!$B21*Main!$B$9</f>
        <v>10.82736677810477</v>
      </c>
      <c r="R35" s="4">
        <f>'PV Scenarios'!S$3*'Node ratio'!$B21*Main!$B$9</f>
        <v>8.5946047023938981</v>
      </c>
      <c r="S35" s="4">
        <f>'PV Scenarios'!T$3*'Node ratio'!$B21*Main!$B$9</f>
        <v>6.1037750922472673</v>
      </c>
      <c r="T35" s="4">
        <f>'PV Scenarios'!U$3*'Node ratio'!$B21*Main!$B$9</f>
        <v>3.6473544866920724</v>
      </c>
      <c r="U35" s="4">
        <f>'PV Scenarios'!V$3*'Node ratio'!$B21*Main!$B$9</f>
        <v>1.470029140600736</v>
      </c>
      <c r="V35" s="4">
        <f>'PV Scenarios'!W$3*'Node ratio'!$B21*Main!$B$9</f>
        <v>9.5580568309540703E-2</v>
      </c>
      <c r="W35" s="4">
        <f>'PV Scenarios'!X$3*'Node ratio'!$B21*Main!$B$9</f>
        <v>9.5580568309540703E-2</v>
      </c>
      <c r="X35" s="4">
        <f>'PV Scenarios'!Y$3*'Node ratio'!$B21*Main!$B$9</f>
        <v>9.5580568309540703E-2</v>
      </c>
      <c r="Y35" s="4">
        <f>'PV Scenarios'!Z$3*'Node ratio'!$B21*Main!$B$9</f>
        <v>9.5580568309540703E-2</v>
      </c>
    </row>
    <row r="36" spans="1:25" x14ac:dyDescent="0.25">
      <c r="A36" s="3">
        <v>55</v>
      </c>
      <c r="B36" s="4">
        <f>'PV Scenarios'!C$3*'Node ratio'!$B22*Main!$B$9</f>
        <v>2.4046416050803782E-2</v>
      </c>
      <c r="C36" s="4">
        <f>'PV Scenarios'!D$3*'Node ratio'!$B22*Main!$B$9</f>
        <v>2.4046416050803782E-2</v>
      </c>
      <c r="D36" s="4">
        <f>'PV Scenarios'!E$3*'Node ratio'!$B22*Main!$B$9</f>
        <v>2.4046416050803782E-2</v>
      </c>
      <c r="E36" s="4">
        <f>'PV Scenarios'!F$3*'Node ratio'!$B22*Main!$B$9</f>
        <v>2.4046416050803782E-2</v>
      </c>
      <c r="F36" s="4">
        <f>'PV Scenarios'!G$3*'Node ratio'!$B22*Main!$B$9</f>
        <v>2.4046416050803782E-2</v>
      </c>
      <c r="G36" s="4">
        <f>'PV Scenarios'!H$3*'Node ratio'!$B22*Main!$B$9</f>
        <v>2.4046416050803782E-2</v>
      </c>
      <c r="H36" s="4">
        <f>'PV Scenarios'!I$3*'Node ratio'!$B22*Main!$B$9</f>
        <v>0.32318383172280279</v>
      </c>
      <c r="I36" s="4">
        <f>'PV Scenarios'!J$3*'Node ratio'!$B22*Main!$B$9</f>
        <v>0.86182355126080756</v>
      </c>
      <c r="J36" s="4">
        <f>'PV Scenarios'!K$3*'Node ratio'!$B22*Main!$B$9</f>
        <v>1.4754880888773201</v>
      </c>
      <c r="K36" s="4">
        <f>'PV Scenarios'!L$3*'Node ratio'!$B22*Main!$B$9</f>
        <v>2.1045423327663468</v>
      </c>
      <c r="L36" s="4">
        <f>'PV Scenarios'!M$3*'Node ratio'!$B22*Main!$B$9</f>
        <v>2.675885178133445</v>
      </c>
      <c r="M36" s="4">
        <f>'PV Scenarios'!N$3*'Node ratio'!$B22*Main!$B$9</f>
        <v>3.1130490219370568</v>
      </c>
      <c r="N36" s="4">
        <f>'PV Scenarios'!O$3*'Node ratio'!$B22*Main!$B$9</f>
        <v>3.3554368957291594</v>
      </c>
      <c r="O36" s="4">
        <f>'PV Scenarios'!P$3*'Node ratio'!$B22*Main!$B$9</f>
        <v>3.3664982471125291</v>
      </c>
      <c r="P36" s="4">
        <f>'PV Scenarios'!Q$3*'Node ratio'!$B22*Main!$B$9</f>
        <v>3.1452712194451347</v>
      </c>
      <c r="Q36" s="4">
        <f>'PV Scenarios'!R$3*'Node ratio'!$B22*Main!$B$9</f>
        <v>2.7239780102350526</v>
      </c>
      <c r="R36" s="4">
        <f>'PV Scenarios'!S$3*'Node ratio'!$B22*Main!$B$9</f>
        <v>2.1622537312882759</v>
      </c>
      <c r="S36" s="4">
        <f>'PV Scenarios'!T$3*'Node ratio'!$B22*Main!$B$9</f>
        <v>1.5356041290043292</v>
      </c>
      <c r="T36" s="4">
        <f>'PV Scenarios'!U$3*'Node ratio'!$B22*Main!$B$9</f>
        <v>0.91761123649867227</v>
      </c>
      <c r="U36" s="4">
        <f>'PV Scenarios'!V$3*'Node ratio'!$B22*Main!$B$9</f>
        <v>0.36983387886136215</v>
      </c>
      <c r="V36" s="4">
        <f>'PV Scenarios'!W$3*'Node ratio'!$B22*Main!$B$9</f>
        <v>2.4046416050803782E-2</v>
      </c>
      <c r="W36" s="4">
        <f>'PV Scenarios'!X$3*'Node ratio'!$B22*Main!$B$9</f>
        <v>2.4046416050803782E-2</v>
      </c>
      <c r="X36" s="4">
        <f>'PV Scenarios'!Y$3*'Node ratio'!$B22*Main!$B$9</f>
        <v>2.4046416050803782E-2</v>
      </c>
      <c r="Y36" s="4">
        <f>'PV Scenarios'!Z$3*'Node ratio'!$B22*Main!$B$9</f>
        <v>2.4046416050803782E-2</v>
      </c>
    </row>
    <row r="37" spans="1:25" x14ac:dyDescent="0.25">
      <c r="A37" s="3">
        <v>68</v>
      </c>
      <c r="B37" s="4">
        <f>'PV Scenarios'!C$3*'Node ratio'!$B23*Main!$B$9</f>
        <v>3.1448190077730781E-2</v>
      </c>
      <c r="C37" s="4">
        <f>'PV Scenarios'!D$3*'Node ratio'!$B23*Main!$B$9</f>
        <v>3.1448190077730781E-2</v>
      </c>
      <c r="D37" s="4">
        <f>'PV Scenarios'!E$3*'Node ratio'!$B23*Main!$B$9</f>
        <v>3.1448190077730781E-2</v>
      </c>
      <c r="E37" s="4">
        <f>'PV Scenarios'!F$3*'Node ratio'!$B23*Main!$B$9</f>
        <v>3.1448190077730781E-2</v>
      </c>
      <c r="F37" s="4">
        <f>'PV Scenarios'!G$3*'Node ratio'!$B23*Main!$B$9</f>
        <v>3.1448190077730781E-2</v>
      </c>
      <c r="G37" s="4">
        <f>'PV Scenarios'!H$3*'Node ratio'!$B23*Main!$B$9</f>
        <v>3.1448190077730781E-2</v>
      </c>
      <c r="H37" s="4">
        <f>'PV Scenarios'!I$3*'Node ratio'!$B23*Main!$B$9</f>
        <v>0.42266367464470167</v>
      </c>
      <c r="I37" s="4">
        <f>'PV Scenarios'!J$3*'Node ratio'!$B23*Main!$B$9</f>
        <v>1.1271031323858713</v>
      </c>
      <c r="J37" s="4">
        <f>'PV Scenarios'!K$3*'Node ratio'!$B23*Main!$B$9</f>
        <v>1.9296609431695608</v>
      </c>
      <c r="K37" s="4">
        <f>'PV Scenarios'!L$3*'Node ratio'!$B23*Main!$B$9</f>
        <v>2.7523455956029976</v>
      </c>
      <c r="L37" s="4">
        <f>'PV Scenarios'!M$3*'Node ratio'!$B23*Main!$B$9</f>
        <v>3.4995545918498818</v>
      </c>
      <c r="M37" s="4">
        <f>'PV Scenarios'!N$3*'Node ratio'!$B23*Main!$B$9</f>
        <v>4.071282687463027</v>
      </c>
      <c r="N37" s="4">
        <f>'PV Scenarios'!O$3*'Node ratio'!$B23*Main!$B$9</f>
        <v>4.3882804434465532</v>
      </c>
      <c r="O37" s="4">
        <f>'PV Scenarios'!P$3*'Node ratio'!$B23*Main!$B$9</f>
        <v>4.4027466108823088</v>
      </c>
      <c r="P37" s="4">
        <f>'PV Scenarios'!Q$3*'Node ratio'!$B23*Main!$B$9</f>
        <v>4.1134232621671867</v>
      </c>
      <c r="Q37" s="4">
        <f>'PV Scenarios'!R$3*'Node ratio'!$B23*Main!$B$9</f>
        <v>3.562450972005343</v>
      </c>
      <c r="R37" s="4">
        <f>'PV Scenarios'!S$3*'Node ratio'!$B23*Main!$B$9</f>
        <v>2.827821251789552</v>
      </c>
      <c r="S37" s="4">
        <f>'PV Scenarios'!T$3*'Node ratio'!$B23*Main!$B$9</f>
        <v>2.0082814183638873</v>
      </c>
      <c r="T37" s="4">
        <f>'PV Scenarios'!U$3*'Node ratio'!$B23*Main!$B$9</f>
        <v>1.2000629333662063</v>
      </c>
      <c r="U37" s="4">
        <f>'PV Scenarios'!V$3*'Node ratio'!$B23*Main!$B$9</f>
        <v>0.48367316339549943</v>
      </c>
      <c r="V37" s="4">
        <f>'PV Scenarios'!W$3*'Node ratio'!$B23*Main!$B$9</f>
        <v>3.1448190077730781E-2</v>
      </c>
      <c r="W37" s="4">
        <f>'PV Scenarios'!X$3*'Node ratio'!$B23*Main!$B$9</f>
        <v>3.1448190077730781E-2</v>
      </c>
      <c r="X37" s="4">
        <f>'PV Scenarios'!Y$3*'Node ratio'!$B23*Main!$B$9</f>
        <v>3.1448190077730781E-2</v>
      </c>
      <c r="Y37" s="4">
        <f>'PV Scenarios'!Z$3*'Node ratio'!$B23*Main!$B$9</f>
        <v>3.1448190077730781E-2</v>
      </c>
    </row>
    <row r="38" spans="1:25" x14ac:dyDescent="0.25">
      <c r="A38" s="3">
        <v>72</v>
      </c>
      <c r="B38" s="4">
        <f>'PV Scenarios'!C$3*'Node ratio'!$B24*Main!$B$9</f>
        <v>0.12309256465479307</v>
      </c>
      <c r="C38" s="4">
        <f>'PV Scenarios'!D$3*'Node ratio'!$B24*Main!$B$9</f>
        <v>0.12309256465479307</v>
      </c>
      <c r="D38" s="4">
        <f>'PV Scenarios'!E$3*'Node ratio'!$B24*Main!$B$9</f>
        <v>0.12309256465479307</v>
      </c>
      <c r="E38" s="4">
        <f>'PV Scenarios'!F$3*'Node ratio'!$B24*Main!$B$9</f>
        <v>0.12309256465479307</v>
      </c>
      <c r="F38" s="4">
        <f>'PV Scenarios'!G$3*'Node ratio'!$B24*Main!$B$9</f>
        <v>0.12309256465479307</v>
      </c>
      <c r="G38" s="4">
        <f>'PV Scenarios'!H$3*'Node ratio'!$B24*Main!$B$9</f>
        <v>0.12309256465479307</v>
      </c>
      <c r="H38" s="4">
        <f>'PV Scenarios'!I$3*'Node ratio'!$B24*Main!$B$9</f>
        <v>1.6543640689604187</v>
      </c>
      <c r="I38" s="4">
        <f>'PV Scenarios'!J$3*'Node ratio'!$B24*Main!$B$9</f>
        <v>4.411637517227784</v>
      </c>
      <c r="J38" s="4">
        <f>'PV Scenarios'!K$3*'Node ratio'!$B24*Main!$B$9</f>
        <v>7.5529597672181028</v>
      </c>
      <c r="K38" s="4">
        <f>'PV Scenarios'!L$3*'Node ratio'!$B24*Main!$B$9</f>
        <v>10.773061258587489</v>
      </c>
      <c r="L38" s="4">
        <f>'PV Scenarios'!M$3*'Node ratio'!$B24*Main!$B$9</f>
        <v>13.697740594785374</v>
      </c>
      <c r="M38" s="4">
        <f>'PV Scenarios'!N$3*'Node ratio'!$B24*Main!$B$9</f>
        <v>15.935563420209508</v>
      </c>
      <c r="N38" s="4">
        <f>'PV Scenarios'!O$3*'Node ratio'!$B24*Main!$B$9</f>
        <v>17.176336471929826</v>
      </c>
      <c r="O38" s="4">
        <f>'PV Scenarios'!P$3*'Node ratio'!$B24*Main!$B$9</f>
        <v>17.232959051671028</v>
      </c>
      <c r="P38" s="4">
        <f>'PV Scenarios'!Q$3*'Node ratio'!$B24*Main!$B$9</f>
        <v>16.100507456846934</v>
      </c>
      <c r="Q38" s="4">
        <f>'PV Scenarios'!R$3*'Node ratio'!$B24*Main!$B$9</f>
        <v>13.943925724094958</v>
      </c>
      <c r="R38" s="4">
        <f>'PV Scenarios'!S$3*'Node ratio'!$B24*Main!$B$9</f>
        <v>11.068483413758992</v>
      </c>
      <c r="S38" s="4">
        <f>'PV Scenarios'!T$3*'Node ratio'!$B24*Main!$B$9</f>
        <v>7.8606911788550837</v>
      </c>
      <c r="T38" s="4">
        <f>'PV Scenarios'!U$3*'Node ratio'!$B24*Main!$B$9</f>
        <v>4.6972122672269032</v>
      </c>
      <c r="U38" s="4">
        <f>'PV Scenarios'!V$3*'Node ratio'!$B24*Main!$B$9</f>
        <v>1.8931636443907176</v>
      </c>
      <c r="V38" s="4">
        <f>'PV Scenarios'!W$3*'Node ratio'!$B24*Main!$B$9</f>
        <v>0.12309256465479307</v>
      </c>
      <c r="W38" s="4">
        <f>'PV Scenarios'!X$3*'Node ratio'!$B24*Main!$B$9</f>
        <v>0.12309256465479307</v>
      </c>
      <c r="X38" s="4">
        <f>'PV Scenarios'!Y$3*'Node ratio'!$B24*Main!$B$9</f>
        <v>0.12309256465479307</v>
      </c>
      <c r="Y38" s="4">
        <f>'PV Scenarios'!Z$3*'Node ratio'!$B24*Main!$B$9</f>
        <v>0.12309256465479307</v>
      </c>
    </row>
    <row r="39" spans="1:25" x14ac:dyDescent="0.25">
      <c r="A39" s="3">
        <v>103</v>
      </c>
      <c r="B39" s="4">
        <f>'PV Scenarios'!C$3*'Node ratio'!$B25*Main!$B$9</f>
        <v>7.7343263808562421E-2</v>
      </c>
      <c r="C39" s="4">
        <f>'PV Scenarios'!D$3*'Node ratio'!$B25*Main!$B$9</f>
        <v>7.7343263808562421E-2</v>
      </c>
      <c r="D39" s="4">
        <f>'PV Scenarios'!E$3*'Node ratio'!$B25*Main!$B$9</f>
        <v>7.7343263808562421E-2</v>
      </c>
      <c r="E39" s="4">
        <f>'PV Scenarios'!F$3*'Node ratio'!$B25*Main!$B$9</f>
        <v>7.7343263808562421E-2</v>
      </c>
      <c r="F39" s="4">
        <f>'PV Scenarios'!G$3*'Node ratio'!$B25*Main!$B$9</f>
        <v>7.7343263808562421E-2</v>
      </c>
      <c r="G39" s="4">
        <f>'PV Scenarios'!H$3*'Node ratio'!$B25*Main!$B$9</f>
        <v>7.7343263808562421E-2</v>
      </c>
      <c r="H39" s="4">
        <f>'PV Scenarios'!I$3*'Node ratio'!$B25*Main!$B$9</f>
        <v>1.0394934655870789</v>
      </c>
      <c r="I39" s="4">
        <f>'PV Scenarios'!J$3*'Node ratio'!$B25*Main!$B$9</f>
        <v>2.7719825748988778</v>
      </c>
      <c r="J39" s="4">
        <f>'PV Scenarios'!K$3*'Node ratio'!$B25*Main!$B$9</f>
        <v>4.7457826672933914</v>
      </c>
      <c r="K39" s="4">
        <f>'PV Scenarios'!L$3*'Node ratio'!$B25*Main!$B$9</f>
        <v>6.7690824485253831</v>
      </c>
      <c r="L39" s="4">
        <f>'PV Scenarios'!M$3*'Node ratio'!$B25*Main!$B$9</f>
        <v>8.6067583966168275</v>
      </c>
      <c r="M39" s="4">
        <f>'PV Scenarios'!N$3*'Node ratio'!$B25*Main!$B$9</f>
        <v>10.01285893265649</v>
      </c>
      <c r="N39" s="4">
        <f>'PV Scenarios'!O$3*'Node ratio'!$B25*Main!$B$9</f>
        <v>10.792479031846801</v>
      </c>
      <c r="O39" s="4">
        <f>'PV Scenarios'!P$3*'Node ratio'!$B25*Main!$B$9</f>
        <v>10.828056933198738</v>
      </c>
      <c r="P39" s="4">
        <f>'PV Scenarios'!Q$3*'Node ratio'!$B25*Main!$B$9</f>
        <v>10.116498906159967</v>
      </c>
      <c r="Q39" s="4">
        <f>'PV Scenarios'!R$3*'Node ratio'!$B25*Main!$B$9</f>
        <v>8.7614449242339507</v>
      </c>
      <c r="R39" s="4">
        <f>'PV Scenarios'!S$3*'Node ratio'!$B25*Main!$B$9</f>
        <v>6.9547062816659322</v>
      </c>
      <c r="S39" s="4">
        <f>'PV Scenarios'!T$3*'Node ratio'!$B25*Main!$B$9</f>
        <v>4.9391408268147954</v>
      </c>
      <c r="T39" s="4">
        <f>'PV Scenarios'!U$3*'Node ratio'!$B25*Main!$B$9</f>
        <v>2.9514189469347416</v>
      </c>
      <c r="U39" s="4">
        <f>'PV Scenarios'!V$3*'Node ratio'!$B25*Main!$B$9</f>
        <v>1.18953939737569</v>
      </c>
      <c r="V39" s="4">
        <f>'PV Scenarios'!W$3*'Node ratio'!$B25*Main!$B$9</f>
        <v>7.7343263808562421E-2</v>
      </c>
      <c r="W39" s="4">
        <f>'PV Scenarios'!X$3*'Node ratio'!$B25*Main!$B$9</f>
        <v>7.7343263808562421E-2</v>
      </c>
      <c r="X39" s="4">
        <f>'PV Scenarios'!Y$3*'Node ratio'!$B25*Main!$B$9</f>
        <v>7.7343263808562421E-2</v>
      </c>
      <c r="Y39" s="4">
        <f>'PV Scenarios'!Z$3*'Node ratio'!$B25*Main!$B$9</f>
        <v>7.7343263808562421E-2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76D7-E3D8-47B1-AE13-5BAE0B418C9A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Scenarios'!C$4*'Node ratio'!$B2*Main!$B$9</f>
        <v>8.6143417226056049E-3</v>
      </c>
      <c r="C16" s="4">
        <f>'PV Scenarios'!D$4*'Node ratio'!$B2*Main!$B$9</f>
        <v>8.6143417226056049E-3</v>
      </c>
      <c r="D16" s="4">
        <f>'PV Scenarios'!E$4*'Node ratio'!$B2*Main!$B$9</f>
        <v>8.6143417226056049E-3</v>
      </c>
      <c r="E16" s="4">
        <f>'PV Scenarios'!F$4*'Node ratio'!$B2*Main!$B$9</f>
        <v>8.6143417226056049E-3</v>
      </c>
      <c r="F16" s="4">
        <f>'PV Scenarios'!G$4*'Node ratio'!$B2*Main!$B$9</f>
        <v>8.6143417226056049E-3</v>
      </c>
      <c r="G16" s="4">
        <f>'PV Scenarios'!H$4*'Node ratio'!$B2*Main!$B$9</f>
        <v>8.6143417226056049E-3</v>
      </c>
      <c r="H16" s="4">
        <f>'PV Scenarios'!I$4*'Node ratio'!$B2*Main!$B$9</f>
        <v>0.11577675275181931</v>
      </c>
      <c r="I16" s="4">
        <f>'PV Scenarios'!J$4*'Node ratio'!$B2*Main!$B$9</f>
        <v>0.30873800733818485</v>
      </c>
      <c r="J16" s="4">
        <f>'PV Scenarios'!K$4*'Node ratio'!$B2*Main!$B$9</f>
        <v>0.52857600809908001</v>
      </c>
      <c r="K16" s="4">
        <f>'PV Scenarios'!L$4*'Node ratio'!$B2*Main!$B$9</f>
        <v>0.75392718756244248</v>
      </c>
      <c r="L16" s="4">
        <f>'PV Scenarios'!M$4*'Node ratio'!$B2*Main!$B$9</f>
        <v>0.95860394689155159</v>
      </c>
      <c r="M16" s="4">
        <f>'PV Scenarios'!N$4*'Node ratio'!$B2*Main!$B$9</f>
        <v>1.1152126794085215</v>
      </c>
      <c r="N16" s="4">
        <f>'PV Scenarios'!O$4*'Node ratio'!$B2*Main!$B$9</f>
        <v>1.2020452439723861</v>
      </c>
      <c r="O16" s="4">
        <f>'PV Scenarios'!P$4*'Node ratio'!$B2*Main!$B$9</f>
        <v>1.2060078411647845</v>
      </c>
      <c r="P16" s="4">
        <f>'PV Scenarios'!Q$4*'Node ratio'!$B2*Main!$B$9</f>
        <v>1.126755897316813</v>
      </c>
      <c r="Q16" s="4">
        <f>'PV Scenarios'!R$4*'Node ratio'!$B2*Main!$B$9</f>
        <v>0.97583263033676282</v>
      </c>
      <c r="R16" s="4">
        <f>'PV Scenarios'!S$4*'Node ratio'!$B2*Main!$B$9</f>
        <v>0.77460160769669595</v>
      </c>
      <c r="S16" s="4">
        <f>'PV Scenarios'!T$4*'Node ratio'!$B2*Main!$B$9</f>
        <v>0.55011186240559384</v>
      </c>
      <c r="T16" s="4">
        <f>'PV Scenarios'!U$4*'Node ratio'!$B2*Main!$B$9</f>
        <v>0.32872328013462981</v>
      </c>
      <c r="U16" s="4">
        <f>'PV Scenarios'!V$4*'Node ratio'!$B2*Main!$B$9</f>
        <v>0.1324885756936742</v>
      </c>
      <c r="V16" s="4">
        <f>'PV Scenarios'!W$4*'Node ratio'!$B2*Main!$B$9</f>
        <v>8.6143417226056049E-3</v>
      </c>
      <c r="W16" s="4">
        <f>'PV Scenarios'!X$4*'Node ratio'!$B2*Main!$B$9</f>
        <v>8.6143417226056049E-3</v>
      </c>
      <c r="X16" s="4">
        <f>'PV Scenarios'!Y$4*'Node ratio'!$B2*Main!$B$9</f>
        <v>8.6143417226056049E-3</v>
      </c>
      <c r="Y16" s="4">
        <f>'PV Scenarios'!Z$4*'Node ratio'!$B2*Main!$B$9</f>
        <v>8.6143417226056049E-3</v>
      </c>
    </row>
    <row r="17" spans="1:25" x14ac:dyDescent="0.25">
      <c r="A17" s="3">
        <v>2</v>
      </c>
      <c r="B17" s="4">
        <f>'PV Scenarios'!C$4*'Node ratio'!$B3*Main!$B$9</f>
        <v>0.12913783375306984</v>
      </c>
      <c r="C17" s="4">
        <f>'PV Scenarios'!D$4*'Node ratio'!$B3*Main!$B$9</f>
        <v>0.12913783375306984</v>
      </c>
      <c r="D17" s="4">
        <f>'PV Scenarios'!E$4*'Node ratio'!$B3*Main!$B$9</f>
        <v>0.12913783375306984</v>
      </c>
      <c r="E17" s="4">
        <f>'PV Scenarios'!F$4*'Node ratio'!$B3*Main!$B$9</f>
        <v>0.12913783375306984</v>
      </c>
      <c r="F17" s="4">
        <f>'PV Scenarios'!G$4*'Node ratio'!$B3*Main!$B$9</f>
        <v>0.12913783375306984</v>
      </c>
      <c r="G17" s="4">
        <f>'PV Scenarios'!H$4*'Node ratio'!$B3*Main!$B$9</f>
        <v>0.12913783375306984</v>
      </c>
      <c r="H17" s="4">
        <f>'PV Scenarios'!I$4*'Node ratio'!$B3*Main!$B$9</f>
        <v>1.7356124856412585</v>
      </c>
      <c r="I17" s="4">
        <f>'PV Scenarios'!J$4*'Node ratio'!$B3*Main!$B$9</f>
        <v>4.6282999617100229</v>
      </c>
      <c r="J17" s="4">
        <f>'PV Scenarios'!K$4*'Node ratio'!$B3*Main!$B$9</f>
        <v>7.9238974790883656</v>
      </c>
      <c r="K17" s="4">
        <f>'PV Scenarios'!L$4*'Node ratio'!$B3*Main!$B$9</f>
        <v>11.302143210068671</v>
      </c>
      <c r="L17" s="4">
        <f>'PV Scenarios'!M$4*'Node ratio'!$B3*Main!$B$9</f>
        <v>14.37045814004161</v>
      </c>
      <c r="M17" s="4">
        <f>'PV Scenarios'!N$4*'Node ratio'!$B3*Main!$B$9</f>
        <v>16.718183957672419</v>
      </c>
      <c r="N17" s="4">
        <f>'PV Scenarios'!O$4*'Node ratio'!$B3*Main!$B$9</f>
        <v>18.019893321903364</v>
      </c>
      <c r="O17" s="4">
        <f>'PV Scenarios'!P$4*'Node ratio'!$B3*Main!$B$9</f>
        <v>18.079296725429778</v>
      </c>
      <c r="P17" s="4">
        <f>'PV Scenarios'!Q$4*'Node ratio'!$B3*Main!$B$9</f>
        <v>16.891228654901536</v>
      </c>
      <c r="Q17" s="4">
        <f>'PV Scenarios'!R$4*'Node ratio'!$B3*Main!$B$9</f>
        <v>14.628733807547752</v>
      </c>
      <c r="R17" s="4">
        <f>'PV Scenarios'!S$4*'Node ratio'!$B3*Main!$B$9</f>
        <v>11.612074011076039</v>
      </c>
      <c r="S17" s="4">
        <f>'PV Scenarios'!T$4*'Node ratio'!$B3*Main!$B$9</f>
        <v>8.2467420634710393</v>
      </c>
      <c r="T17" s="4">
        <f>'PV Scenarios'!U$4*'Node ratio'!$B3*Main!$B$9</f>
        <v>4.9278997360171441</v>
      </c>
      <c r="U17" s="4">
        <f>'PV Scenarios'!V$4*'Node ratio'!$B3*Main!$B$9</f>
        <v>1.9861398831222141</v>
      </c>
      <c r="V17" s="4">
        <f>'PV Scenarios'!W$4*'Node ratio'!$B3*Main!$B$9</f>
        <v>0.12913783375306984</v>
      </c>
      <c r="W17" s="4">
        <f>'PV Scenarios'!X$4*'Node ratio'!$B3*Main!$B$9</f>
        <v>0.12913783375306984</v>
      </c>
      <c r="X17" s="4">
        <f>'PV Scenarios'!Y$4*'Node ratio'!$B3*Main!$B$9</f>
        <v>0.12913783375306984</v>
      </c>
      <c r="Y17" s="4">
        <f>'PV Scenarios'!Z$4*'Node ratio'!$B3*Main!$B$9</f>
        <v>0.12913783375306984</v>
      </c>
    </row>
    <row r="18" spans="1:25" x14ac:dyDescent="0.25">
      <c r="A18" s="3">
        <v>3</v>
      </c>
      <c r="B18" s="4">
        <f>'PV Scenarios'!C$4*'Node ratio'!$B4*Main!$B$9</f>
        <v>0.14283756340871392</v>
      </c>
      <c r="C18" s="4">
        <f>'PV Scenarios'!D$4*'Node ratio'!$B4*Main!$B$9</f>
        <v>0.14283756340871392</v>
      </c>
      <c r="D18" s="4">
        <f>'PV Scenarios'!E$4*'Node ratio'!$B4*Main!$B$9</f>
        <v>0.14283756340871392</v>
      </c>
      <c r="E18" s="4">
        <f>'PV Scenarios'!F$4*'Node ratio'!$B4*Main!$B$9</f>
        <v>0.14283756340871392</v>
      </c>
      <c r="F18" s="4">
        <f>'PV Scenarios'!G$4*'Node ratio'!$B4*Main!$B$9</f>
        <v>0.14283756340871392</v>
      </c>
      <c r="G18" s="4">
        <f>'PV Scenarios'!H$4*'Node ratio'!$B4*Main!$B$9</f>
        <v>0.14283756340871392</v>
      </c>
      <c r="H18" s="4">
        <f>'PV Scenarios'!I$4*'Node ratio'!$B4*Main!$B$9</f>
        <v>1.9197368522131149</v>
      </c>
      <c r="I18" s="4">
        <f>'PV Scenarios'!J$4*'Node ratio'!$B4*Main!$B$9</f>
        <v>5.1192982725683081</v>
      </c>
      <c r="J18" s="4">
        <f>'PV Scenarios'!K$4*'Node ratio'!$B4*Main!$B$9</f>
        <v>8.7645128907586862</v>
      </c>
      <c r="K18" s="4">
        <f>'PV Scenarios'!L$4*'Node ratio'!$B4*Main!$B$9</f>
        <v>12.50114354953064</v>
      </c>
      <c r="L18" s="4">
        <f>'PV Scenarios'!M$4*'Node ratio'!$B4*Main!$B$9</f>
        <v>15.894964056121683</v>
      </c>
      <c r="M18" s="4">
        <f>'PV Scenarios'!N$4*'Node ratio'!$B4*Main!$B$9</f>
        <v>18.491750958892105</v>
      </c>
      <c r="N18" s="4">
        <f>'PV Scenarios'!O$4*'Node ratio'!$B4*Main!$B$9</f>
        <v>19.931553598051941</v>
      </c>
      <c r="O18" s="4">
        <f>'PV Scenarios'!P$4*'Node ratio'!$B4*Main!$B$9</f>
        <v>19.997258877219945</v>
      </c>
      <c r="P18" s="4">
        <f>'PV Scenarios'!Q$4*'Node ratio'!$B4*Main!$B$9</f>
        <v>18.683153293859778</v>
      </c>
      <c r="Q18" s="4">
        <f>'PV Scenarios'!R$4*'Node ratio'!$B4*Main!$B$9</f>
        <v>16.18063918293911</v>
      </c>
      <c r="R18" s="4">
        <f>'PV Scenarios'!S$4*'Node ratio'!$B4*Main!$B$9</f>
        <v>12.843953701711555</v>
      </c>
      <c r="S18" s="4">
        <f>'PV Scenarios'!T$4*'Node ratio'!$B4*Main!$B$9</f>
        <v>9.1216067992804692</v>
      </c>
      <c r="T18" s="4">
        <f>'PV Scenarios'!U$4*'Node ratio'!$B4*Main!$B$9</f>
        <v>5.4506814196765223</v>
      </c>
      <c r="U18" s="4">
        <f>'PV Scenarios'!V$4*'Node ratio'!$B4*Main!$B$9</f>
        <v>2.1968417252260202</v>
      </c>
      <c r="V18" s="4">
        <f>'PV Scenarios'!W$4*'Node ratio'!$B4*Main!$B$9</f>
        <v>0.14283756340871392</v>
      </c>
      <c r="W18" s="4">
        <f>'PV Scenarios'!X$4*'Node ratio'!$B4*Main!$B$9</f>
        <v>0.14283756340871392</v>
      </c>
      <c r="X18" s="4">
        <f>'PV Scenarios'!Y$4*'Node ratio'!$B4*Main!$B$9</f>
        <v>0.14283756340871392</v>
      </c>
      <c r="Y18" s="4">
        <f>'PV Scenarios'!Z$4*'Node ratio'!$B4*Main!$B$9</f>
        <v>0.14283756340871392</v>
      </c>
    </row>
    <row r="19" spans="1:25" x14ac:dyDescent="0.25">
      <c r="A19" s="3">
        <v>4</v>
      </c>
      <c r="B19" s="4">
        <f>'PV Scenarios'!C$4*'Node ratio'!$B5*Main!$B$9</f>
        <v>0.4059871650297403</v>
      </c>
      <c r="C19" s="4">
        <f>'PV Scenarios'!D$4*'Node ratio'!$B5*Main!$B$9</f>
        <v>0.4059871650297403</v>
      </c>
      <c r="D19" s="4">
        <f>'PV Scenarios'!E$4*'Node ratio'!$B5*Main!$B$9</f>
        <v>0.4059871650297403</v>
      </c>
      <c r="E19" s="4">
        <f>'PV Scenarios'!F$4*'Node ratio'!$B5*Main!$B$9</f>
        <v>0.4059871650297403</v>
      </c>
      <c r="F19" s="4">
        <f>'PV Scenarios'!G$4*'Node ratio'!$B5*Main!$B$9</f>
        <v>0.4059871650297403</v>
      </c>
      <c r="G19" s="4">
        <f>'PV Scenarios'!H$4*'Node ratio'!$B5*Main!$B$9</f>
        <v>0.4059871650297403</v>
      </c>
      <c r="H19" s="4">
        <f>'PV Scenarios'!I$4*'Node ratio'!$B5*Main!$B$9</f>
        <v>5.456467497999709</v>
      </c>
      <c r="I19" s="4">
        <f>'PV Scenarios'!J$4*'Node ratio'!$B5*Main!$B$9</f>
        <v>14.550579994665894</v>
      </c>
      <c r="J19" s="4">
        <f>'PV Scenarios'!K$4*'Node ratio'!$B5*Main!$B$9</f>
        <v>24.911372446224863</v>
      </c>
      <c r="K19" s="4">
        <f>'PV Scenarios'!L$4*'Node ratio'!$B5*Main!$B$9</f>
        <v>35.531996683402866</v>
      </c>
      <c r="L19" s="4">
        <f>'PV Scenarios'!M$4*'Node ratio'!$B5*Main!$B$9</f>
        <v>45.178251724509494</v>
      </c>
      <c r="M19" s="4">
        <f>'PV Scenarios'!N$4*'Node ratio'!$B5*Main!$B$9</f>
        <v>52.559098384750172</v>
      </c>
      <c r="N19" s="4">
        <f>'PV Scenarios'!O$4*'Node ratio'!$B5*Main!$B$9</f>
        <v>56.651449008249962</v>
      </c>
      <c r="O19" s="4">
        <f>'PV Scenarios'!P$4*'Node ratio'!$B5*Main!$B$9</f>
        <v>56.83820310416364</v>
      </c>
      <c r="P19" s="4">
        <f>'PV Scenarios'!Q$4*'Node ratio'!$B5*Main!$B$9</f>
        <v>53.103121185890025</v>
      </c>
      <c r="Q19" s="4">
        <f>'PV Scenarios'!R$4*'Node ratio'!$B5*Main!$B$9</f>
        <v>45.990226054568978</v>
      </c>
      <c r="R19" s="4">
        <f>'PV Scenarios'!S$4*'Node ratio'!$B5*Main!$B$9</f>
        <v>36.506365879474245</v>
      </c>
      <c r="S19" s="4">
        <f>'PV Scenarios'!T$4*'Node ratio'!$B5*Main!$B$9</f>
        <v>25.926340358799209</v>
      </c>
      <c r="T19" s="4">
        <f>'PV Scenarios'!U$4*'Node ratio'!$B5*Main!$B$9</f>
        <v>15.492470217534887</v>
      </c>
      <c r="U19" s="4">
        <f>'PV Scenarios'!V$4*'Node ratio'!$B5*Main!$B$9</f>
        <v>6.244082598157406</v>
      </c>
      <c r="V19" s="4">
        <f>'PV Scenarios'!W$4*'Node ratio'!$B5*Main!$B$9</f>
        <v>0.4059871650297403</v>
      </c>
      <c r="W19" s="4">
        <f>'PV Scenarios'!X$4*'Node ratio'!$B5*Main!$B$9</f>
        <v>0.4059871650297403</v>
      </c>
      <c r="X19" s="4">
        <f>'PV Scenarios'!Y$4*'Node ratio'!$B5*Main!$B$9</f>
        <v>0.4059871650297403</v>
      </c>
      <c r="Y19" s="4">
        <f>'PV Scenarios'!Z$4*'Node ratio'!$B5*Main!$B$9</f>
        <v>0.4059871650297403</v>
      </c>
    </row>
    <row r="20" spans="1:25" x14ac:dyDescent="0.25">
      <c r="A20" s="3">
        <v>5</v>
      </c>
      <c r="B20" s="4">
        <f>'PV Scenarios'!C$4*'Node ratio'!$B6*Main!$B$9</f>
        <v>1.4902792565862494E-2</v>
      </c>
      <c r="C20" s="4">
        <f>'PV Scenarios'!D$4*'Node ratio'!$B6*Main!$B$9</f>
        <v>1.4902792565862494E-2</v>
      </c>
      <c r="D20" s="4">
        <f>'PV Scenarios'!E$4*'Node ratio'!$B6*Main!$B$9</f>
        <v>1.4902792565862494E-2</v>
      </c>
      <c r="E20" s="4">
        <f>'PV Scenarios'!F$4*'Node ratio'!$B6*Main!$B$9</f>
        <v>1.4902792565862494E-2</v>
      </c>
      <c r="F20" s="4">
        <f>'PV Scenarios'!G$4*'Node ratio'!$B6*Main!$B$9</f>
        <v>1.4902792565862494E-2</v>
      </c>
      <c r="G20" s="4">
        <f>'PV Scenarios'!H$4*'Node ratio'!$B6*Main!$B$9</f>
        <v>1.4902792565862494E-2</v>
      </c>
      <c r="H20" s="4">
        <f>'PV Scenarios'!I$4*'Node ratio'!$B6*Main!$B$9</f>
        <v>0.20029353208519191</v>
      </c>
      <c r="I20" s="4">
        <f>'PV Scenarios'!J$4*'Node ratio'!$B6*Main!$B$9</f>
        <v>0.53411608556051193</v>
      </c>
      <c r="J20" s="4">
        <f>'PV Scenarios'!K$4*'Node ratio'!$B6*Main!$B$9</f>
        <v>0.91443535184132274</v>
      </c>
      <c r="K20" s="4">
        <f>'PV Scenarios'!L$4*'Node ratio'!$B6*Main!$B$9</f>
        <v>1.3042924053642855</v>
      </c>
      <c r="L20" s="4">
        <f>'PV Scenarios'!M$4*'Node ratio'!$B6*Main!$B$9</f>
        <v>1.6583827567291782</v>
      </c>
      <c r="M20" s="4">
        <f>'PV Scenarios'!N$4*'Node ratio'!$B6*Main!$B$9</f>
        <v>1.9293155255765584</v>
      </c>
      <c r="N20" s="4">
        <f>'PV Scenarios'!O$4*'Node ratio'!$B6*Main!$B$9</f>
        <v>2.0795356746404523</v>
      </c>
      <c r="O20" s="4">
        <f>'PV Scenarios'!P$4*'Node ratio'!$B6*Main!$B$9</f>
        <v>2.0863909592207488</v>
      </c>
      <c r="P20" s="4">
        <f>'PV Scenarios'!Q$4*'Node ratio'!$B6*Main!$B$9</f>
        <v>1.949285267614814</v>
      </c>
      <c r="Q20" s="4">
        <f>'PV Scenarios'!R$4*'Node ratio'!$B6*Main!$B$9</f>
        <v>1.6881883418609032</v>
      </c>
      <c r="R20" s="4">
        <f>'PV Scenarios'!S$4*'Node ratio'!$B6*Main!$B$9</f>
        <v>1.3400591075223554</v>
      </c>
      <c r="S20" s="4">
        <f>'PV Scenarios'!T$4*'Node ratio'!$B6*Main!$B$9</f>
        <v>0.95169233325597868</v>
      </c>
      <c r="T20" s="4">
        <f>'PV Scenarios'!U$4*'Node ratio'!$B6*Main!$B$9</f>
        <v>0.56869056431331266</v>
      </c>
      <c r="U20" s="4">
        <f>'PV Scenarios'!V$4*'Node ratio'!$B6*Main!$B$9</f>
        <v>0.22920494966296517</v>
      </c>
      <c r="V20" s="4">
        <f>'PV Scenarios'!W$4*'Node ratio'!$B6*Main!$B$9</f>
        <v>1.4902792565862494E-2</v>
      </c>
      <c r="W20" s="4">
        <f>'PV Scenarios'!X$4*'Node ratio'!$B6*Main!$B$9</f>
        <v>1.4902792565862494E-2</v>
      </c>
      <c r="X20" s="4">
        <f>'PV Scenarios'!Y$4*'Node ratio'!$B6*Main!$B$9</f>
        <v>1.4902792565862494E-2</v>
      </c>
      <c r="Y20" s="4">
        <f>'PV Scenarios'!Z$4*'Node ratio'!$B6*Main!$B$9</f>
        <v>1.4902792565862494E-2</v>
      </c>
    </row>
    <row r="21" spans="1:25" x14ac:dyDescent="0.25">
      <c r="A21" s="3">
        <v>8</v>
      </c>
      <c r="B21" s="4">
        <f>'PV Scenarios'!C$4*'Node ratio'!$B7*Main!$B$9</f>
        <v>0</v>
      </c>
      <c r="C21" s="4">
        <f>'PV Scenarios'!D$4*'Node ratio'!$B7*Main!$B$9</f>
        <v>0</v>
      </c>
      <c r="D21" s="4">
        <f>'PV Scenarios'!E$4*'Node ratio'!$B7*Main!$B$9</f>
        <v>0</v>
      </c>
      <c r="E21" s="4">
        <f>'PV Scenarios'!F$4*'Node ratio'!$B7*Main!$B$9</f>
        <v>0</v>
      </c>
      <c r="F21" s="4">
        <f>'PV Scenarios'!G$4*'Node ratio'!$B7*Main!$B$9</f>
        <v>0</v>
      </c>
      <c r="G21" s="4">
        <f>'PV Scenarios'!H$4*'Node ratio'!$B7*Main!$B$9</f>
        <v>0</v>
      </c>
      <c r="H21" s="4">
        <f>'PV Scenarios'!I$4*'Node ratio'!$B7*Main!$B$9</f>
        <v>0</v>
      </c>
      <c r="I21" s="4">
        <f>'PV Scenarios'!J$4*'Node ratio'!$B7*Main!$B$9</f>
        <v>0</v>
      </c>
      <c r="J21" s="4">
        <f>'PV Scenarios'!K$4*'Node ratio'!$B7*Main!$B$9</f>
        <v>0</v>
      </c>
      <c r="K21" s="4">
        <f>'PV Scenarios'!L$4*'Node ratio'!$B7*Main!$B$9</f>
        <v>0</v>
      </c>
      <c r="L21" s="4">
        <f>'PV Scenarios'!M$4*'Node ratio'!$B7*Main!$B$9</f>
        <v>0</v>
      </c>
      <c r="M21" s="4">
        <f>'PV Scenarios'!N$4*'Node ratio'!$B7*Main!$B$9</f>
        <v>0</v>
      </c>
      <c r="N21" s="4">
        <f>'PV Scenarios'!O$4*'Node ratio'!$B7*Main!$B$9</f>
        <v>0</v>
      </c>
      <c r="O21" s="4">
        <f>'PV Scenarios'!P$4*'Node ratio'!$B7*Main!$B$9</f>
        <v>0</v>
      </c>
      <c r="P21" s="4">
        <f>'PV Scenarios'!Q$4*'Node ratio'!$B7*Main!$B$9</f>
        <v>0</v>
      </c>
      <c r="Q21" s="4">
        <f>'PV Scenarios'!R$4*'Node ratio'!$B7*Main!$B$9</f>
        <v>0</v>
      </c>
      <c r="R21" s="4">
        <f>'PV Scenarios'!S$4*'Node ratio'!$B7*Main!$B$9</f>
        <v>0</v>
      </c>
      <c r="S21" s="4">
        <f>'PV Scenarios'!T$4*'Node ratio'!$B7*Main!$B$9</f>
        <v>0</v>
      </c>
      <c r="T21" s="4">
        <f>'PV Scenarios'!U$4*'Node ratio'!$B7*Main!$B$9</f>
        <v>0</v>
      </c>
      <c r="U21" s="4">
        <f>'PV Scenarios'!V$4*'Node ratio'!$B7*Main!$B$9</f>
        <v>0</v>
      </c>
      <c r="V21" s="4">
        <f>'PV Scenarios'!W$4*'Node ratio'!$B7*Main!$B$9</f>
        <v>0</v>
      </c>
      <c r="W21" s="4">
        <f>'PV Scenarios'!X$4*'Node ratio'!$B7*Main!$B$9</f>
        <v>0</v>
      </c>
      <c r="X21" s="4">
        <f>'PV Scenarios'!Y$4*'Node ratio'!$B7*Main!$B$9</f>
        <v>0</v>
      </c>
      <c r="Y21" s="4">
        <f>'PV Scenarios'!Z$4*'Node ratio'!$B7*Main!$B$9</f>
        <v>0</v>
      </c>
    </row>
    <row r="22" spans="1:25" x14ac:dyDescent="0.25">
      <c r="A22" s="3">
        <v>9</v>
      </c>
      <c r="B22" s="4">
        <f>'PV Scenarios'!C$4*'Node ratio'!$B8*Main!$B$9</f>
        <v>0</v>
      </c>
      <c r="C22" s="4">
        <f>'PV Scenarios'!D$4*'Node ratio'!$B8*Main!$B$9</f>
        <v>0</v>
      </c>
      <c r="D22" s="4">
        <f>'PV Scenarios'!E$4*'Node ratio'!$B8*Main!$B$9</f>
        <v>0</v>
      </c>
      <c r="E22" s="4">
        <f>'PV Scenarios'!F$4*'Node ratio'!$B8*Main!$B$9</f>
        <v>0</v>
      </c>
      <c r="F22" s="4">
        <f>'PV Scenarios'!G$4*'Node ratio'!$B8*Main!$B$9</f>
        <v>0</v>
      </c>
      <c r="G22" s="4">
        <f>'PV Scenarios'!H$4*'Node ratio'!$B8*Main!$B$9</f>
        <v>0</v>
      </c>
      <c r="H22" s="4">
        <f>'PV Scenarios'!I$4*'Node ratio'!$B8*Main!$B$9</f>
        <v>0</v>
      </c>
      <c r="I22" s="4">
        <f>'PV Scenarios'!J$4*'Node ratio'!$B8*Main!$B$9</f>
        <v>0</v>
      </c>
      <c r="J22" s="4">
        <f>'PV Scenarios'!K$4*'Node ratio'!$B8*Main!$B$9</f>
        <v>0</v>
      </c>
      <c r="K22" s="4">
        <f>'PV Scenarios'!L$4*'Node ratio'!$B8*Main!$B$9</f>
        <v>0</v>
      </c>
      <c r="L22" s="4">
        <f>'PV Scenarios'!M$4*'Node ratio'!$B8*Main!$B$9</f>
        <v>0</v>
      </c>
      <c r="M22" s="4">
        <f>'PV Scenarios'!N$4*'Node ratio'!$B8*Main!$B$9</f>
        <v>0</v>
      </c>
      <c r="N22" s="4">
        <f>'PV Scenarios'!O$4*'Node ratio'!$B8*Main!$B$9</f>
        <v>0</v>
      </c>
      <c r="O22" s="4">
        <f>'PV Scenarios'!P$4*'Node ratio'!$B8*Main!$B$9</f>
        <v>0</v>
      </c>
      <c r="P22" s="4">
        <f>'PV Scenarios'!Q$4*'Node ratio'!$B8*Main!$B$9</f>
        <v>0</v>
      </c>
      <c r="Q22" s="4">
        <f>'PV Scenarios'!R$4*'Node ratio'!$B8*Main!$B$9</f>
        <v>0</v>
      </c>
      <c r="R22" s="4">
        <f>'PV Scenarios'!S$4*'Node ratio'!$B8*Main!$B$9</f>
        <v>0</v>
      </c>
      <c r="S22" s="4">
        <f>'PV Scenarios'!T$4*'Node ratio'!$B8*Main!$B$9</f>
        <v>0</v>
      </c>
      <c r="T22" s="4">
        <f>'PV Scenarios'!U$4*'Node ratio'!$B8*Main!$B$9</f>
        <v>0</v>
      </c>
      <c r="U22" s="4">
        <f>'PV Scenarios'!V$4*'Node ratio'!$B8*Main!$B$9</f>
        <v>0</v>
      </c>
      <c r="V22" s="4">
        <f>'PV Scenarios'!W$4*'Node ratio'!$B8*Main!$B$9</f>
        <v>0</v>
      </c>
      <c r="W22" s="4">
        <f>'PV Scenarios'!X$4*'Node ratio'!$B8*Main!$B$9</f>
        <v>0</v>
      </c>
      <c r="X22" s="4">
        <f>'PV Scenarios'!Y$4*'Node ratio'!$B8*Main!$B$9</f>
        <v>0</v>
      </c>
      <c r="Y22" s="4">
        <f>'PV Scenarios'!Z$4*'Node ratio'!$B8*Main!$B$9</f>
        <v>0</v>
      </c>
    </row>
    <row r="23" spans="1:25" x14ac:dyDescent="0.25">
      <c r="A23" s="3">
        <v>10</v>
      </c>
      <c r="B23" s="4">
        <f>'PV Scenarios'!C$4*'Node ratio'!$B9*Main!$B$9</f>
        <v>0.19711075794007626</v>
      </c>
      <c r="C23" s="4">
        <f>'PV Scenarios'!D$4*'Node ratio'!$B9*Main!$B$9</f>
        <v>0.19711075794007626</v>
      </c>
      <c r="D23" s="4">
        <f>'PV Scenarios'!E$4*'Node ratio'!$B9*Main!$B$9</f>
        <v>0.19711075794007626</v>
      </c>
      <c r="E23" s="4">
        <f>'PV Scenarios'!F$4*'Node ratio'!$B9*Main!$B$9</f>
        <v>0.19711075794007626</v>
      </c>
      <c r="F23" s="4">
        <f>'PV Scenarios'!G$4*'Node ratio'!$B9*Main!$B$9</f>
        <v>0.19711075794007626</v>
      </c>
      <c r="G23" s="4">
        <f>'PV Scenarios'!H$4*'Node ratio'!$B9*Main!$B$9</f>
        <v>0.19711075794007626</v>
      </c>
      <c r="H23" s="4">
        <f>'PV Scenarios'!I$4*'Node ratio'!$B9*Main!$B$9</f>
        <v>2.6491685867146244</v>
      </c>
      <c r="I23" s="4">
        <f>'PV Scenarios'!J$4*'Node ratio'!$B9*Main!$B$9</f>
        <v>7.0644495645723344</v>
      </c>
      <c r="J23" s="4">
        <f>'PV Scenarios'!K$4*'Node ratio'!$B9*Main!$B$9</f>
        <v>12.094716107203082</v>
      </c>
      <c r="K23" s="4">
        <f>'PV Scenarios'!L$4*'Node ratio'!$B9*Main!$B$9</f>
        <v>17.251133534915475</v>
      </c>
      <c r="L23" s="4">
        <f>'PV Scenarios'!M$4*'Node ratio'!$B9*Main!$B$9</f>
        <v>21.934485143571685</v>
      </c>
      <c r="M23" s="4">
        <f>'PV Scenarios'!N$4*'Node ratio'!$B9*Main!$B$9</f>
        <v>25.517958722922273</v>
      </c>
      <c r="N23" s="4">
        <f>'PV Scenarios'!O$4*'Node ratio'!$B9*Main!$B$9</f>
        <v>27.504835162958241</v>
      </c>
      <c r="O23" s="4">
        <f>'PV Scenarios'!P$4*'Node ratio'!$B9*Main!$B$9</f>
        <v>27.595506111610675</v>
      </c>
      <c r="P23" s="4">
        <f>'PV Scenarios'!Q$4*'Node ratio'!$B9*Main!$B$9</f>
        <v>25.782087138561977</v>
      </c>
      <c r="Q23" s="4">
        <f>'PV Scenarios'!R$4*'Node ratio'!$B9*Main!$B$9</f>
        <v>22.328706659451839</v>
      </c>
      <c r="R23" s="4">
        <f>'PV Scenarios'!S$4*'Node ratio'!$B9*Main!$B$9</f>
        <v>17.72419935397166</v>
      </c>
      <c r="S23" s="4">
        <f>'PV Scenarios'!T$4*'Node ratio'!$B9*Main!$B$9</f>
        <v>12.587493002053268</v>
      </c>
      <c r="T23" s="4">
        <f>'PV Scenarios'!U$4*'Node ratio'!$B9*Main!$B$9</f>
        <v>7.5217465229933094</v>
      </c>
      <c r="U23" s="4">
        <f>'PV Scenarios'!V$4*'Node ratio'!$B9*Main!$B$9</f>
        <v>3.0315634571183732</v>
      </c>
      <c r="V23" s="4">
        <f>'PV Scenarios'!W$4*'Node ratio'!$B9*Main!$B$9</f>
        <v>0.19711075794007626</v>
      </c>
      <c r="W23" s="4">
        <f>'PV Scenarios'!X$4*'Node ratio'!$B9*Main!$B$9</f>
        <v>0.19711075794007626</v>
      </c>
      <c r="X23" s="4">
        <f>'PV Scenarios'!Y$4*'Node ratio'!$B9*Main!$B$9</f>
        <v>0.19711075794007626</v>
      </c>
      <c r="Y23" s="4">
        <f>'PV Scenarios'!Z$4*'Node ratio'!$B9*Main!$B$9</f>
        <v>0.19711075794007626</v>
      </c>
    </row>
    <row r="24" spans="1:25" x14ac:dyDescent="0.25">
      <c r="A24" s="3">
        <v>12</v>
      </c>
      <c r="B24" s="4">
        <f>'PV Scenarios'!C$4*'Node ratio'!$B10*Main!$B$9</f>
        <v>1.2987506104748536</v>
      </c>
      <c r="C24" s="4">
        <f>'PV Scenarios'!D$4*'Node ratio'!$B10*Main!$B$9</f>
        <v>1.2987506104748536</v>
      </c>
      <c r="D24" s="4">
        <f>'PV Scenarios'!E$4*'Node ratio'!$B10*Main!$B$9</f>
        <v>1.2987506104748536</v>
      </c>
      <c r="E24" s="4">
        <f>'PV Scenarios'!F$4*'Node ratio'!$B10*Main!$B$9</f>
        <v>1.2987506104748536</v>
      </c>
      <c r="F24" s="4">
        <f>'PV Scenarios'!G$4*'Node ratio'!$B10*Main!$B$9</f>
        <v>1.2987506104748536</v>
      </c>
      <c r="G24" s="4">
        <f>'PV Scenarios'!H$4*'Node ratio'!$B10*Main!$B$9</f>
        <v>1.2987506104748536</v>
      </c>
      <c r="H24" s="4">
        <f>'PV Scenarios'!I$4*'Node ratio'!$B10*Main!$B$9</f>
        <v>17.455208204782029</v>
      </c>
      <c r="I24" s="4">
        <f>'PV Scenarios'!J$4*'Node ratio'!$B10*Main!$B$9</f>
        <v>46.547221879418757</v>
      </c>
      <c r="J24" s="4">
        <f>'PV Scenarios'!K$4*'Node ratio'!$B10*Main!$B$9</f>
        <v>79.69133745873701</v>
      </c>
      <c r="K24" s="4">
        <f>'PV Scenarios'!L$4*'Node ratio'!$B10*Main!$B$9</f>
        <v>113.66665342875918</v>
      </c>
      <c r="L24" s="4">
        <f>'PV Scenarios'!M$4*'Node ratio'!$B10*Main!$B$9</f>
        <v>144.5249679336417</v>
      </c>
      <c r="M24" s="4">
        <f>'PV Scenarios'!N$4*'Node ratio'!$B10*Main!$B$9</f>
        <v>168.13625403207453</v>
      </c>
      <c r="N24" s="4">
        <f>'PV Scenarios'!O$4*'Node ratio'!$B10*Main!$B$9</f>
        <v>181.22766018566108</v>
      </c>
      <c r="O24" s="4">
        <f>'PV Scenarios'!P$4*'Node ratio'!$B10*Main!$B$9</f>
        <v>181.82508546647946</v>
      </c>
      <c r="P24" s="4">
        <f>'PV Scenarios'!Q$4*'Node ratio'!$B10*Main!$B$9</f>
        <v>169.87657985011083</v>
      </c>
      <c r="Q24" s="4">
        <f>'PV Scenarios'!R$4*'Node ratio'!$B10*Main!$B$9</f>
        <v>147.12246915459141</v>
      </c>
      <c r="R24" s="4">
        <f>'PV Scenarios'!S$4*'Node ratio'!$B10*Main!$B$9</f>
        <v>116.78365489389884</v>
      </c>
      <c r="S24" s="4">
        <f>'PV Scenarios'!T$4*'Node ratio'!$B10*Main!$B$9</f>
        <v>82.938213984924147</v>
      </c>
      <c r="T24" s="4">
        <f>'PV Scenarios'!U$4*'Node ratio'!$B10*Main!$B$9</f>
        <v>49.560323295720409</v>
      </c>
      <c r="U24" s="4">
        <f>'PV Scenarios'!V$4*'Node ratio'!$B10*Main!$B$9</f>
        <v>19.974784389103249</v>
      </c>
      <c r="V24" s="4">
        <f>'PV Scenarios'!W$4*'Node ratio'!$B10*Main!$B$9</f>
        <v>1.2987506104748536</v>
      </c>
      <c r="W24" s="4">
        <f>'PV Scenarios'!X$4*'Node ratio'!$B10*Main!$B$9</f>
        <v>1.2987506104748536</v>
      </c>
      <c r="X24" s="4">
        <f>'PV Scenarios'!Y$4*'Node ratio'!$B10*Main!$B$9</f>
        <v>1.2987506104748536</v>
      </c>
      <c r="Y24" s="4">
        <f>'PV Scenarios'!Z$4*'Node ratio'!$B10*Main!$B$9</f>
        <v>1.2987506104748536</v>
      </c>
    </row>
    <row r="25" spans="1:25" x14ac:dyDescent="0.25">
      <c r="A25" s="3">
        <v>15</v>
      </c>
      <c r="B25" s="4">
        <f>'PV Scenarios'!C$4*'Node ratio'!$B11*Main!$B$9</f>
        <v>2.6203490638905449E-2</v>
      </c>
      <c r="C25" s="4">
        <f>'PV Scenarios'!D$4*'Node ratio'!$B11*Main!$B$9</f>
        <v>2.6203490638905449E-2</v>
      </c>
      <c r="D25" s="4">
        <f>'PV Scenarios'!E$4*'Node ratio'!$B11*Main!$B$9</f>
        <v>2.6203490638905449E-2</v>
      </c>
      <c r="E25" s="4">
        <f>'PV Scenarios'!F$4*'Node ratio'!$B11*Main!$B$9</f>
        <v>2.6203490638905449E-2</v>
      </c>
      <c r="F25" s="4">
        <f>'PV Scenarios'!G$4*'Node ratio'!$B11*Main!$B$9</f>
        <v>2.6203490638905449E-2</v>
      </c>
      <c r="G25" s="4">
        <f>'PV Scenarios'!H$4*'Node ratio'!$B11*Main!$B$9</f>
        <v>2.6203490638905449E-2</v>
      </c>
      <c r="H25" s="4">
        <f>'PV Scenarios'!I$4*'Node ratio'!$B11*Main!$B$9</f>
        <v>0.35217491418688918</v>
      </c>
      <c r="I25" s="4">
        <f>'PV Scenarios'!J$4*'Node ratio'!$B11*Main!$B$9</f>
        <v>0.93913310449837151</v>
      </c>
      <c r="J25" s="4">
        <f>'PV Scenarios'!K$4*'Node ratio'!$B11*Main!$B$9</f>
        <v>1.6078461856032384</v>
      </c>
      <c r="K25" s="4">
        <f>'PV Scenarios'!L$4*'Node ratio'!$B11*Main!$B$9</f>
        <v>2.2933295007170047</v>
      </c>
      <c r="L25" s="4">
        <f>'PV Scenarios'!M$4*'Node ratio'!$B11*Main!$B$9</f>
        <v>2.9159244382973983</v>
      </c>
      <c r="M25" s="4">
        <f>'PV Scenarios'!N$4*'Node ratio'!$B11*Main!$B$9</f>
        <v>3.3923038981126994</v>
      </c>
      <c r="N25" s="4">
        <f>'PV Scenarios'!O$4*'Node ratio'!$B11*Main!$B$9</f>
        <v>3.6564350837528661</v>
      </c>
      <c r="O25" s="4">
        <f>'PV Scenarios'!P$4*'Node ratio'!$B11*Main!$B$9</f>
        <v>3.6684886894467623</v>
      </c>
      <c r="P25" s="4">
        <f>'PV Scenarios'!Q$4*'Node ratio'!$B11*Main!$B$9</f>
        <v>3.4274165755688322</v>
      </c>
      <c r="Q25" s="4">
        <f>'PV Scenarios'!R$4*'Node ratio'!$B11*Main!$B$9</f>
        <v>2.9683314195752089</v>
      </c>
      <c r="R25" s="4">
        <f>'PV Scenarios'!S$4*'Node ratio'!$B11*Main!$B$9</f>
        <v>2.3562178782503778</v>
      </c>
      <c r="S25" s="4">
        <f>'PV Scenarios'!T$4*'Node ratio'!$B11*Main!$B$9</f>
        <v>1.6733549122005018</v>
      </c>
      <c r="T25" s="4">
        <f>'PV Scenarios'!U$4*'Node ratio'!$B11*Main!$B$9</f>
        <v>0.99992520278063179</v>
      </c>
      <c r="U25" s="4">
        <f>'PV Scenarios'!V$4*'Node ratio'!$B11*Main!$B$9</f>
        <v>0.40300968602636583</v>
      </c>
      <c r="V25" s="4">
        <f>'PV Scenarios'!W$4*'Node ratio'!$B11*Main!$B$9</f>
        <v>2.6203490638905449E-2</v>
      </c>
      <c r="W25" s="4">
        <f>'PV Scenarios'!X$4*'Node ratio'!$B11*Main!$B$9</f>
        <v>2.6203490638905449E-2</v>
      </c>
      <c r="X25" s="4">
        <f>'PV Scenarios'!Y$4*'Node ratio'!$B11*Main!$B$9</f>
        <v>2.6203490638905449E-2</v>
      </c>
      <c r="Y25" s="4">
        <f>'PV Scenarios'!Z$4*'Node ratio'!$B11*Main!$B$9</f>
        <v>2.6203490638905449E-2</v>
      </c>
    </row>
    <row r="26" spans="1:25" x14ac:dyDescent="0.25">
      <c r="A26" s="3">
        <v>16</v>
      </c>
      <c r="B26" s="4">
        <f>'PV Scenarios'!C$4*'Node ratio'!$B12*Main!$B$9</f>
        <v>0.20817272996929365</v>
      </c>
      <c r="C26" s="4">
        <f>'PV Scenarios'!D$4*'Node ratio'!$B12*Main!$B$9</f>
        <v>0.20817272996929365</v>
      </c>
      <c r="D26" s="4">
        <f>'PV Scenarios'!E$4*'Node ratio'!$B12*Main!$B$9</f>
        <v>0.20817272996929365</v>
      </c>
      <c r="E26" s="4">
        <f>'PV Scenarios'!F$4*'Node ratio'!$B12*Main!$B$9</f>
        <v>0.20817272996929365</v>
      </c>
      <c r="F26" s="4">
        <f>'PV Scenarios'!G$4*'Node ratio'!$B12*Main!$B$9</f>
        <v>0.20817272996929365</v>
      </c>
      <c r="G26" s="4">
        <f>'PV Scenarios'!H$4*'Node ratio'!$B12*Main!$B$9</f>
        <v>0.20817272996929365</v>
      </c>
      <c r="H26" s="4">
        <f>'PV Scenarios'!I$4*'Node ratio'!$B12*Main!$B$9</f>
        <v>2.7978414907873064</v>
      </c>
      <c r="I26" s="4">
        <f>'PV Scenarios'!J$4*'Node ratio'!$B12*Main!$B$9</f>
        <v>7.4609106420994848</v>
      </c>
      <c r="J26" s="4">
        <f>'PV Scenarios'!K$4*'Node ratio'!$B12*Main!$B$9</f>
        <v>12.77347871091586</v>
      </c>
      <c r="K26" s="4">
        <f>'PV Scenarios'!L$4*'Node ratio'!$B12*Main!$B$9</f>
        <v>18.219277326912579</v>
      </c>
      <c r="L26" s="4">
        <f>'PV Scenarios'!M$4*'Node ratio'!$B12*Main!$B$9</f>
        <v>23.165461390982998</v>
      </c>
      <c r="M26" s="4">
        <f>'PV Scenarios'!N$4*'Node ratio'!$B12*Main!$B$9</f>
        <v>26.950041621824756</v>
      </c>
      <c r="N26" s="4">
        <f>'PV Scenarios'!O$4*'Node ratio'!$B12*Main!$B$9</f>
        <v>29.048422739915239</v>
      </c>
      <c r="O26" s="4">
        <f>'PV Scenarios'!P$4*'Node ratio'!$B12*Main!$B$9</f>
        <v>29.144182195701109</v>
      </c>
      <c r="P26" s="4">
        <f>'PV Scenarios'!Q$4*'Node ratio'!$B12*Main!$B$9</f>
        <v>27.228993079983606</v>
      </c>
      <c r="Q26" s="4">
        <f>'PV Scenarios'!R$4*'Node ratio'!$B12*Main!$B$9</f>
        <v>23.581806850921581</v>
      </c>
      <c r="R26" s="4">
        <f>'PV Scenarios'!S$4*'Node ratio'!$B12*Main!$B$9</f>
        <v>18.718891878838885</v>
      </c>
      <c r="S26" s="4">
        <f>'PV Scenarios'!T$4*'Node ratio'!$B12*Main!$B$9</f>
        <v>13.293910535839091</v>
      </c>
      <c r="T26" s="4">
        <f>'PV Scenarios'!U$4*'Node ratio'!$B12*Main!$B$9</f>
        <v>7.9438713756282446</v>
      </c>
      <c r="U26" s="4">
        <f>'PV Scenarios'!V$4*'Node ratio'!$B12*Main!$B$9</f>
        <v>3.2016965869277363</v>
      </c>
      <c r="V26" s="4">
        <f>'PV Scenarios'!W$4*'Node ratio'!$B12*Main!$B$9</f>
        <v>0.20817272996929365</v>
      </c>
      <c r="W26" s="4">
        <f>'PV Scenarios'!X$4*'Node ratio'!$B12*Main!$B$9</f>
        <v>0.20817272996929365</v>
      </c>
      <c r="X26" s="4">
        <f>'PV Scenarios'!Y$4*'Node ratio'!$B12*Main!$B$9</f>
        <v>0.20817272996929365</v>
      </c>
      <c r="Y26" s="4">
        <f>'PV Scenarios'!Z$4*'Node ratio'!$B12*Main!$B$9</f>
        <v>0.20817272996929365</v>
      </c>
    </row>
    <row r="27" spans="1:25" x14ac:dyDescent="0.25">
      <c r="A27" s="3">
        <v>17</v>
      </c>
      <c r="B27" s="4">
        <f>'PV Scenarios'!C$4*'Node ratio'!$B13*Main!$B$9</f>
        <v>4.6046608015197055E-2</v>
      </c>
      <c r="C27" s="4">
        <f>'PV Scenarios'!D$4*'Node ratio'!$B13*Main!$B$9</f>
        <v>4.6046608015197055E-2</v>
      </c>
      <c r="D27" s="4">
        <f>'PV Scenarios'!E$4*'Node ratio'!$B13*Main!$B$9</f>
        <v>4.6046608015197055E-2</v>
      </c>
      <c r="E27" s="4">
        <f>'PV Scenarios'!F$4*'Node ratio'!$B13*Main!$B$9</f>
        <v>4.6046608015197055E-2</v>
      </c>
      <c r="F27" s="4">
        <f>'PV Scenarios'!G$4*'Node ratio'!$B13*Main!$B$9</f>
        <v>4.6046608015197055E-2</v>
      </c>
      <c r="G27" s="4">
        <f>'PV Scenarios'!H$4*'Node ratio'!$B13*Main!$B$9</f>
        <v>4.6046608015197055E-2</v>
      </c>
      <c r="H27" s="4">
        <f>'PV Scenarios'!I$4*'Node ratio'!$B13*Main!$B$9</f>
        <v>0.61886641172424839</v>
      </c>
      <c r="I27" s="4">
        <f>'PV Scenarios'!J$4*'Node ratio'!$B13*Main!$B$9</f>
        <v>1.6503104312646628</v>
      </c>
      <c r="J27" s="4">
        <f>'PV Scenarios'!K$4*'Node ratio'!$B13*Main!$B$9</f>
        <v>2.8254198678124913</v>
      </c>
      <c r="K27" s="4">
        <f>'PV Scenarios'!L$4*'Node ratio'!$B13*Main!$B$9</f>
        <v>4.0299991334900458</v>
      </c>
      <c r="L27" s="4">
        <f>'PV Scenarios'!M$4*'Node ratio'!$B13*Main!$B$9</f>
        <v>5.1240665399311283</v>
      </c>
      <c r="M27" s="4">
        <f>'PV Scenarios'!N$4*'Node ratio'!$B13*Main!$B$9</f>
        <v>5.9611938736474102</v>
      </c>
      <c r="N27" s="4">
        <f>'PV Scenarios'!O$4*'Node ratio'!$B13*Main!$B$9</f>
        <v>6.4253436824405972</v>
      </c>
      <c r="O27" s="4">
        <f>'PV Scenarios'!P$4*'Node ratio'!$B13*Main!$B$9</f>
        <v>6.4465251221275874</v>
      </c>
      <c r="P27" s="4">
        <f>'PV Scenarios'!Q$4*'Node ratio'!$B13*Main!$B$9</f>
        <v>6.022896328387775</v>
      </c>
      <c r="Q27" s="4">
        <f>'PV Scenarios'!R$4*'Node ratio'!$B13*Main!$B$9</f>
        <v>5.216159755961522</v>
      </c>
      <c r="R27" s="4">
        <f>'PV Scenarios'!S$4*'Node ratio'!$B13*Main!$B$9</f>
        <v>4.1405109927265196</v>
      </c>
      <c r="S27" s="4">
        <f>'PV Scenarios'!T$4*'Node ratio'!$B13*Main!$B$9</f>
        <v>2.9405363878504835</v>
      </c>
      <c r="T27" s="4">
        <f>'PV Scenarios'!U$4*'Node ratio'!$B13*Main!$B$9</f>
        <v>1.7571385618599193</v>
      </c>
      <c r="U27" s="4">
        <f>'PV Scenarios'!V$4*'Node ratio'!$B13*Main!$B$9</f>
        <v>0.70819683127373068</v>
      </c>
      <c r="V27" s="4">
        <f>'PV Scenarios'!W$4*'Node ratio'!$B13*Main!$B$9</f>
        <v>4.6046608015197055E-2</v>
      </c>
      <c r="W27" s="4">
        <f>'PV Scenarios'!X$4*'Node ratio'!$B13*Main!$B$9</f>
        <v>4.6046608015197055E-2</v>
      </c>
      <c r="X27" s="4">
        <f>'PV Scenarios'!Y$4*'Node ratio'!$B13*Main!$B$9</f>
        <v>4.6046608015197055E-2</v>
      </c>
      <c r="Y27" s="4">
        <f>'PV Scenarios'!Z$4*'Node ratio'!$B13*Main!$B$9</f>
        <v>4.6046608015197055E-2</v>
      </c>
    </row>
    <row r="28" spans="1:25" x14ac:dyDescent="0.25">
      <c r="A28" s="3">
        <v>18</v>
      </c>
      <c r="B28" s="4">
        <f>'PV Scenarios'!C$4*'Node ratio'!$B14*Main!$B$9</f>
        <v>5.9739354856396783E-3</v>
      </c>
      <c r="C28" s="4">
        <f>'PV Scenarios'!D$4*'Node ratio'!$B14*Main!$B$9</f>
        <v>5.9739354856396783E-3</v>
      </c>
      <c r="D28" s="4">
        <f>'PV Scenarios'!E$4*'Node ratio'!$B14*Main!$B$9</f>
        <v>5.9739354856396783E-3</v>
      </c>
      <c r="E28" s="4">
        <f>'PV Scenarios'!F$4*'Node ratio'!$B14*Main!$B$9</f>
        <v>5.9739354856396783E-3</v>
      </c>
      <c r="F28" s="4">
        <f>'PV Scenarios'!G$4*'Node ratio'!$B14*Main!$B$9</f>
        <v>5.9739354856396783E-3</v>
      </c>
      <c r="G28" s="4">
        <f>'PV Scenarios'!H$4*'Node ratio'!$B14*Main!$B$9</f>
        <v>5.9739354856396783E-3</v>
      </c>
      <c r="H28" s="4">
        <f>'PV Scenarios'!I$4*'Node ratio'!$B14*Main!$B$9</f>
        <v>8.0289692926997266E-2</v>
      </c>
      <c r="I28" s="4">
        <f>'PV Scenarios'!J$4*'Node ratio'!$B14*Main!$B$9</f>
        <v>0.2141058478053261</v>
      </c>
      <c r="J28" s="4">
        <f>'PV Scenarios'!K$4*'Node ratio'!$B14*Main!$B$9</f>
        <v>0.36656068139885073</v>
      </c>
      <c r="K28" s="4">
        <f>'PV Scenarios'!L$4*'Node ratio'!$B14*Main!$B$9</f>
        <v>0.52283883370318462</v>
      </c>
      <c r="L28" s="4">
        <f>'PV Scenarios'!M$4*'Node ratio'!$B14*Main!$B$9</f>
        <v>0.66477954084198332</v>
      </c>
      <c r="M28" s="4">
        <f>'PV Scenarios'!N$4*'Node ratio'!$B14*Main!$B$9</f>
        <v>0.77338568797091267</v>
      </c>
      <c r="N28" s="4">
        <f>'PV Scenarios'!O$4*'Node ratio'!$B14*Main!$B$9</f>
        <v>0.83360295766616066</v>
      </c>
      <c r="O28" s="4">
        <f>'PV Scenarios'!P$4*'Node ratio'!$B14*Main!$B$9</f>
        <v>0.83635096798955488</v>
      </c>
      <c r="P28" s="4">
        <f>'PV Scenarios'!Q$4*'Node ratio'!$B14*Main!$B$9</f>
        <v>0.78139076152166997</v>
      </c>
      <c r="Q28" s="4">
        <f>'PV Scenarios'!R$4*'Node ratio'!$B14*Main!$B$9</f>
        <v>0.67672741181326268</v>
      </c>
      <c r="R28" s="4">
        <f>'PV Scenarios'!S$4*'Node ratio'!$B14*Main!$B$9</f>
        <v>0.53717627886871988</v>
      </c>
      <c r="S28" s="4">
        <f>'PV Scenarios'!T$4*'Node ratio'!$B14*Main!$B$9</f>
        <v>0.38149552011294979</v>
      </c>
      <c r="T28" s="4">
        <f>'PV Scenarios'!U$4*'Node ratio'!$B14*Main!$B$9</f>
        <v>0.22796537813201007</v>
      </c>
      <c r="U28" s="4">
        <f>'PV Scenarios'!V$4*'Node ratio'!$B14*Main!$B$9</f>
        <v>9.1879127769138244E-2</v>
      </c>
      <c r="V28" s="4">
        <f>'PV Scenarios'!W$4*'Node ratio'!$B14*Main!$B$9</f>
        <v>5.9739354856396783E-3</v>
      </c>
      <c r="W28" s="4">
        <f>'PV Scenarios'!X$4*'Node ratio'!$B14*Main!$B$9</f>
        <v>5.9739354856396783E-3</v>
      </c>
      <c r="X28" s="4">
        <f>'PV Scenarios'!Y$4*'Node ratio'!$B14*Main!$B$9</f>
        <v>5.9739354856396783E-3</v>
      </c>
      <c r="Y28" s="4">
        <f>'PV Scenarios'!Z$4*'Node ratio'!$B14*Main!$B$9</f>
        <v>5.9739354856396783E-3</v>
      </c>
    </row>
    <row r="29" spans="1:25" x14ac:dyDescent="0.25">
      <c r="A29" s="3">
        <v>20</v>
      </c>
      <c r="B29" s="4">
        <f>'PV Scenarios'!C$4*'Node ratio'!$B15*Main!$B$9</f>
        <v>1.9713710719548597E-2</v>
      </c>
      <c r="C29" s="4">
        <f>'PV Scenarios'!D$4*'Node ratio'!$B15*Main!$B$9</f>
        <v>1.9713710719548597E-2</v>
      </c>
      <c r="D29" s="4">
        <f>'PV Scenarios'!E$4*'Node ratio'!$B15*Main!$B$9</f>
        <v>1.9713710719548597E-2</v>
      </c>
      <c r="E29" s="4">
        <f>'PV Scenarios'!F$4*'Node ratio'!$B15*Main!$B$9</f>
        <v>1.9713710719548597E-2</v>
      </c>
      <c r="F29" s="4">
        <f>'PV Scenarios'!G$4*'Node ratio'!$B15*Main!$B$9</f>
        <v>1.9713710719548597E-2</v>
      </c>
      <c r="G29" s="4">
        <f>'PV Scenarios'!H$4*'Node ratio'!$B15*Main!$B$9</f>
        <v>1.9713710719548597E-2</v>
      </c>
      <c r="H29" s="4">
        <f>'PV Scenarios'!I$4*'Node ratio'!$B15*Main!$B$9</f>
        <v>0.26495227207073313</v>
      </c>
      <c r="I29" s="4">
        <f>'PV Scenarios'!J$4*'Node ratio'!$B15*Main!$B$9</f>
        <v>0.70653939218862183</v>
      </c>
      <c r="J29" s="4">
        <f>'PV Scenarios'!K$4*'Node ratio'!$B15*Main!$B$9</f>
        <v>1.2096332897515021</v>
      </c>
      <c r="K29" s="4">
        <f>'PV Scenarios'!L$4*'Node ratio'!$B15*Main!$B$9</f>
        <v>1.7253439621748932</v>
      </c>
      <c r="L29" s="4">
        <f>'PV Scenarios'!M$4*'Node ratio'!$B15*Main!$B$9</f>
        <v>2.1937417288713679</v>
      </c>
      <c r="M29" s="4">
        <f>'PV Scenarios'!N$4*'Node ratio'!$B15*Main!$B$9</f>
        <v>2.5521369897527615</v>
      </c>
      <c r="N29" s="4">
        <f>'PV Scenarios'!O$4*'Node ratio'!$B15*Main!$B$9</f>
        <v>2.7508511938058118</v>
      </c>
      <c r="O29" s="4">
        <f>'PV Scenarios'!P$4*'Node ratio'!$B15*Main!$B$9</f>
        <v>2.7599195007368036</v>
      </c>
      <c r="P29" s="4">
        <f>'PV Scenarios'!Q$4*'Node ratio'!$B15*Main!$B$9</f>
        <v>2.5785533621169567</v>
      </c>
      <c r="Q29" s="4">
        <f>'PV Scenarios'!R$4*'Node ratio'!$B15*Main!$B$9</f>
        <v>2.2331691503104651</v>
      </c>
      <c r="R29" s="4">
        <f>'PV Scenarios'!S$4*'Node ratio'!$B15*Main!$B$9</f>
        <v>1.77265686790181</v>
      </c>
      <c r="S29" s="4">
        <f>'PV Scenarios'!T$4*'Node ratio'!$B15*Main!$B$9</f>
        <v>1.2589175665503731</v>
      </c>
      <c r="T29" s="4">
        <f>'PV Scenarios'!U$4*'Node ratio'!$B15*Main!$B$9</f>
        <v>0.75227520105797441</v>
      </c>
      <c r="U29" s="4">
        <f>'PV Scenarios'!V$4*'Node ratio'!$B15*Main!$B$9</f>
        <v>0.30319687086665742</v>
      </c>
      <c r="V29" s="4">
        <f>'PV Scenarios'!W$4*'Node ratio'!$B15*Main!$B$9</f>
        <v>1.9713710719548597E-2</v>
      </c>
      <c r="W29" s="4">
        <f>'PV Scenarios'!X$4*'Node ratio'!$B15*Main!$B$9</f>
        <v>1.9713710719548597E-2</v>
      </c>
      <c r="X29" s="4">
        <f>'PV Scenarios'!Y$4*'Node ratio'!$B15*Main!$B$9</f>
        <v>1.9713710719548597E-2</v>
      </c>
      <c r="Y29" s="4">
        <f>'PV Scenarios'!Z$4*'Node ratio'!$B15*Main!$B$9</f>
        <v>1.9713710719548597E-2</v>
      </c>
    </row>
    <row r="30" spans="1:25" x14ac:dyDescent="0.25">
      <c r="A30" s="3">
        <v>21</v>
      </c>
      <c r="B30" s="4">
        <f>'PV Scenarios'!C$4*'Node ratio'!$B16*Main!$B$9</f>
        <v>4.9775125092367312E-2</v>
      </c>
      <c r="C30" s="4">
        <f>'PV Scenarios'!D$4*'Node ratio'!$B16*Main!$B$9</f>
        <v>4.9775125092367312E-2</v>
      </c>
      <c r="D30" s="4">
        <f>'PV Scenarios'!E$4*'Node ratio'!$B16*Main!$B$9</f>
        <v>4.9775125092367312E-2</v>
      </c>
      <c r="E30" s="4">
        <f>'PV Scenarios'!F$4*'Node ratio'!$B16*Main!$B$9</f>
        <v>4.9775125092367312E-2</v>
      </c>
      <c r="F30" s="4">
        <f>'PV Scenarios'!G$4*'Node ratio'!$B16*Main!$B$9</f>
        <v>4.9775125092367312E-2</v>
      </c>
      <c r="G30" s="4">
        <f>'PV Scenarios'!H$4*'Node ratio'!$B16*Main!$B$9</f>
        <v>4.9775125092367312E-2</v>
      </c>
      <c r="H30" s="4">
        <f>'PV Scenarios'!I$4*'Node ratio'!$B16*Main!$B$9</f>
        <v>0.66897768124141654</v>
      </c>
      <c r="I30" s="4">
        <f>'PV Scenarios'!J$4*'Node ratio'!$B16*Main!$B$9</f>
        <v>1.7839404833104446</v>
      </c>
      <c r="J30" s="4">
        <f>'PV Scenarios'!K$4*'Node ratio'!$B16*Main!$B$9</f>
        <v>3.0542016756676582</v>
      </c>
      <c r="K30" s="4">
        <f>'PV Scenarios'!L$4*'Node ratio'!$B16*Main!$B$9</f>
        <v>4.3563189480839863</v>
      </c>
      <c r="L30" s="4">
        <f>'PV Scenarios'!M$4*'Node ratio'!$B16*Main!$B$9</f>
        <v>5.5389759202786344</v>
      </c>
      <c r="M30" s="4">
        <f>'PV Scenarios'!N$4*'Node ratio'!$B16*Main!$B$9</f>
        <v>6.4438876944578718</v>
      </c>
      <c r="N30" s="4">
        <f>'PV Scenarios'!O$4*'Node ratio'!$B16*Main!$B$9</f>
        <v>6.945620955388935</v>
      </c>
      <c r="O30" s="4">
        <f>'PV Scenarios'!P$4*'Node ratio'!$B16*Main!$B$9</f>
        <v>6.968517512931423</v>
      </c>
      <c r="P30" s="4">
        <f>'PV Scenarios'!Q$4*'Node ratio'!$B16*Main!$B$9</f>
        <v>6.5105863620816438</v>
      </c>
      <c r="Q30" s="4">
        <f>'PV Scenarios'!R$4*'Node ratio'!$B16*Main!$B$9</f>
        <v>5.6385261704633693</v>
      </c>
      <c r="R30" s="4">
        <f>'PV Scenarios'!S$4*'Node ratio'!$B16*Main!$B$9</f>
        <v>4.4757792483056686</v>
      </c>
      <c r="S30" s="4">
        <f>'PV Scenarios'!T$4*'Node ratio'!$B16*Main!$B$9</f>
        <v>3.1786394883985758</v>
      </c>
      <c r="T30" s="4">
        <f>'PV Scenarios'!U$4*'Node ratio'!$B16*Main!$B$9</f>
        <v>1.8994187735247361</v>
      </c>
      <c r="U30" s="4">
        <f>'PV Scenarios'!V$4*'Node ratio'!$B16*Main!$B$9</f>
        <v>0.76554142392060931</v>
      </c>
      <c r="V30" s="4">
        <f>'PV Scenarios'!W$4*'Node ratio'!$B16*Main!$B$9</f>
        <v>4.9775125092367312E-2</v>
      </c>
      <c r="W30" s="4">
        <f>'PV Scenarios'!X$4*'Node ratio'!$B16*Main!$B$9</f>
        <v>4.9775125092367312E-2</v>
      </c>
      <c r="X30" s="4">
        <f>'PV Scenarios'!Y$4*'Node ratio'!$B16*Main!$B$9</f>
        <v>4.9775125092367312E-2</v>
      </c>
      <c r="Y30" s="4">
        <f>'PV Scenarios'!Z$4*'Node ratio'!$B16*Main!$B$9</f>
        <v>4.9775125092367312E-2</v>
      </c>
    </row>
    <row r="31" spans="1:25" x14ac:dyDescent="0.25">
      <c r="A31" s="3">
        <v>26</v>
      </c>
      <c r="B31" s="4">
        <f>'PV Scenarios'!C$4*'Node ratio'!$B17*Main!$B$9</f>
        <v>0.14184895148967291</v>
      </c>
      <c r="C31" s="4">
        <f>'PV Scenarios'!D$4*'Node ratio'!$B17*Main!$B$9</f>
        <v>0.14184895148967291</v>
      </c>
      <c r="D31" s="4">
        <f>'PV Scenarios'!E$4*'Node ratio'!$B17*Main!$B$9</f>
        <v>0.14184895148967291</v>
      </c>
      <c r="E31" s="4">
        <f>'PV Scenarios'!F$4*'Node ratio'!$B17*Main!$B$9</f>
        <v>0.14184895148967291</v>
      </c>
      <c r="F31" s="4">
        <f>'PV Scenarios'!G$4*'Node ratio'!$B17*Main!$B$9</f>
        <v>0.14184895148967291</v>
      </c>
      <c r="G31" s="4">
        <f>'PV Scenarios'!H$4*'Node ratio'!$B17*Main!$B$9</f>
        <v>0.14184895148967291</v>
      </c>
      <c r="H31" s="4">
        <f>'PV Scenarios'!I$4*'Node ratio'!$B17*Main!$B$9</f>
        <v>1.9064499080212038</v>
      </c>
      <c r="I31" s="4">
        <f>'PV Scenarios'!J$4*'Node ratio'!$B17*Main!$B$9</f>
        <v>5.0838664213898781</v>
      </c>
      <c r="J31" s="4">
        <f>'PV Scenarios'!K$4*'Node ratio'!$B17*Main!$B$9</f>
        <v>8.703851663406331</v>
      </c>
      <c r="K31" s="4">
        <f>'PV Scenarios'!L$4*'Node ratio'!$B17*Main!$B$9</f>
        <v>12.414620234376173</v>
      </c>
      <c r="L31" s="4">
        <f>'PV Scenarios'!M$4*'Node ratio'!$B17*Main!$B$9</f>
        <v>15.784951321770802</v>
      </c>
      <c r="M31" s="4">
        <f>'PV Scenarios'!N$4*'Node ratio'!$B17*Main!$B$9</f>
        <v>18.363765259853057</v>
      </c>
      <c r="N31" s="4">
        <f>'PV Scenarios'!O$4*'Node ratio'!$B17*Main!$B$9</f>
        <v>19.793602690868958</v>
      </c>
      <c r="O31" s="4">
        <f>'PV Scenarios'!P$4*'Node ratio'!$B17*Main!$B$9</f>
        <v>19.858853208554208</v>
      </c>
      <c r="P31" s="4">
        <f>'PV Scenarios'!Q$4*'Node ratio'!$B17*Main!$B$9</f>
        <v>18.553842854849215</v>
      </c>
      <c r="Q31" s="4">
        <f>'PV Scenarios'!R$4*'Node ratio'!$B17*Main!$B$9</f>
        <v>16.068649224750146</v>
      </c>
      <c r="R31" s="4">
        <f>'PV Scenarios'!S$4*'Node ratio'!$B17*Main!$B$9</f>
        <v>12.755057717951388</v>
      </c>
      <c r="S31" s="4">
        <f>'PV Scenarios'!T$4*'Node ratio'!$B17*Main!$B$9</f>
        <v>9.058474042130511</v>
      </c>
      <c r="T31" s="4">
        <f>'PV Scenarios'!U$4*'Node ratio'!$B17*Main!$B$9</f>
        <v>5.4129559888459173</v>
      </c>
      <c r="U31" s="4">
        <f>'PV Scenarios'!V$4*'Node ratio'!$B17*Main!$B$9</f>
        <v>2.1816368739111693</v>
      </c>
      <c r="V31" s="4">
        <f>'PV Scenarios'!W$4*'Node ratio'!$B17*Main!$B$9</f>
        <v>0.14184895148967291</v>
      </c>
      <c r="W31" s="4">
        <f>'PV Scenarios'!X$4*'Node ratio'!$B17*Main!$B$9</f>
        <v>0.14184895148967291</v>
      </c>
      <c r="X31" s="4">
        <f>'PV Scenarios'!Y$4*'Node ratio'!$B17*Main!$B$9</f>
        <v>0.14184895148967291</v>
      </c>
      <c r="Y31" s="4">
        <f>'PV Scenarios'!Z$4*'Node ratio'!$B17*Main!$B$9</f>
        <v>0.14184895148967291</v>
      </c>
    </row>
    <row r="32" spans="1:25" x14ac:dyDescent="0.25">
      <c r="A32" s="3">
        <v>30</v>
      </c>
      <c r="B32" s="4">
        <f>'PV Scenarios'!C$4*'Node ratio'!$B18*Main!$B$9</f>
        <v>7.1425406029947403E-2</v>
      </c>
      <c r="C32" s="4">
        <f>'PV Scenarios'!D$4*'Node ratio'!$B18*Main!$B$9</f>
        <v>7.1425406029947403E-2</v>
      </c>
      <c r="D32" s="4">
        <f>'PV Scenarios'!E$4*'Node ratio'!$B18*Main!$B$9</f>
        <v>7.1425406029947403E-2</v>
      </c>
      <c r="E32" s="4">
        <f>'PV Scenarios'!F$4*'Node ratio'!$B18*Main!$B$9</f>
        <v>7.1425406029947403E-2</v>
      </c>
      <c r="F32" s="4">
        <f>'PV Scenarios'!G$4*'Node ratio'!$B18*Main!$B$9</f>
        <v>7.1425406029947403E-2</v>
      </c>
      <c r="G32" s="4">
        <f>'PV Scenarios'!H$4*'Node ratio'!$B18*Main!$B$9</f>
        <v>7.1425406029947403E-2</v>
      </c>
      <c r="H32" s="4">
        <f>'PV Scenarios'!I$4*'Node ratio'!$B18*Main!$B$9</f>
        <v>0.95995745704249302</v>
      </c>
      <c r="I32" s="4">
        <f>'PV Scenarios'!J$4*'Node ratio'!$B18*Main!$B$9</f>
        <v>2.5598865521133156</v>
      </c>
      <c r="J32" s="4">
        <f>'PV Scenarios'!K$4*'Node ratio'!$B18*Main!$B$9</f>
        <v>4.3826629139975735</v>
      </c>
      <c r="K32" s="4">
        <f>'PV Scenarios'!L$4*'Node ratio'!$B18*Main!$B$9</f>
        <v>6.2511515357409966</v>
      </c>
      <c r="L32" s="4">
        <f>'PV Scenarios'!M$4*'Node ratio'!$B18*Main!$B$9</f>
        <v>7.9482191830125473</v>
      </c>
      <c r="M32" s="4">
        <f>'PV Scenarios'!N$4*'Node ratio'!$B18*Main!$B$9</f>
        <v>9.2467330646369916</v>
      </c>
      <c r="N32" s="4">
        <f>'PV Scenarios'!O$4*'Node ratio'!$B18*Main!$B$9</f>
        <v>9.9667011574188624</v>
      </c>
      <c r="O32" s="4">
        <f>'PV Scenarios'!P$4*'Node ratio'!$B18*Main!$B$9</f>
        <v>9.9995568441926359</v>
      </c>
      <c r="P32" s="4">
        <f>'PV Scenarios'!Q$4*'Node ratio'!$B18*Main!$B$9</f>
        <v>9.3424431087171218</v>
      </c>
      <c r="Q32" s="4">
        <f>'PV Scenarios'!R$4*'Node ratio'!$B18*Main!$B$9</f>
        <v>8.0910699950724432</v>
      </c>
      <c r="R32" s="4">
        <f>'PV Scenarios'!S$4*'Node ratio'!$B18*Main!$B$9</f>
        <v>6.4225725102128717</v>
      </c>
      <c r="S32" s="4">
        <f>'PV Scenarios'!T$4*'Node ratio'!$B18*Main!$B$9</f>
        <v>4.5612264290724411</v>
      </c>
      <c r="T32" s="4">
        <f>'PV Scenarios'!U$4*'Node ratio'!$B18*Main!$B$9</f>
        <v>2.7255934941027928</v>
      </c>
      <c r="U32" s="4">
        <f>'PV Scenarios'!V$4*'Node ratio'!$B18*Main!$B$9</f>
        <v>1.0985227447405912</v>
      </c>
      <c r="V32" s="4">
        <f>'PV Scenarios'!W$4*'Node ratio'!$B18*Main!$B$9</f>
        <v>7.1425406029947403E-2</v>
      </c>
      <c r="W32" s="4">
        <f>'PV Scenarios'!X$4*'Node ratio'!$B18*Main!$B$9</f>
        <v>7.1425406029947403E-2</v>
      </c>
      <c r="X32" s="4">
        <f>'PV Scenarios'!Y$4*'Node ratio'!$B18*Main!$B$9</f>
        <v>7.1425406029947403E-2</v>
      </c>
      <c r="Y32" s="4">
        <f>'PV Scenarios'!Z$4*'Node ratio'!$B18*Main!$B$9</f>
        <v>7.1425406029947403E-2</v>
      </c>
    </row>
    <row r="33" spans="1:25" x14ac:dyDescent="0.25">
      <c r="A33" s="3">
        <v>35</v>
      </c>
      <c r="B33" s="4">
        <f>'PV Scenarios'!C$4*'Node ratio'!$B19*Main!$B$9</f>
        <v>0.12567842789264788</v>
      </c>
      <c r="C33" s="4">
        <f>'PV Scenarios'!D$4*'Node ratio'!$B19*Main!$B$9</f>
        <v>0.12567842789264788</v>
      </c>
      <c r="D33" s="4">
        <f>'PV Scenarios'!E$4*'Node ratio'!$B19*Main!$B$9</f>
        <v>0.12567842789264788</v>
      </c>
      <c r="E33" s="4">
        <f>'PV Scenarios'!F$4*'Node ratio'!$B19*Main!$B$9</f>
        <v>0.12567842789264788</v>
      </c>
      <c r="F33" s="4">
        <f>'PV Scenarios'!G$4*'Node ratio'!$B19*Main!$B$9</f>
        <v>0.12567842789264788</v>
      </c>
      <c r="G33" s="4">
        <f>'PV Scenarios'!H$4*'Node ratio'!$B19*Main!$B$9</f>
        <v>0.12567842789264788</v>
      </c>
      <c r="H33" s="4">
        <f>'PV Scenarios'!I$4*'Node ratio'!$B19*Main!$B$9</f>
        <v>1.6891180708771873</v>
      </c>
      <c r="I33" s="4">
        <f>'PV Scenarios'!J$4*'Node ratio'!$B19*Main!$B$9</f>
        <v>4.5043148556725008</v>
      </c>
      <c r="J33" s="4">
        <f>'PV Scenarios'!K$4*'Node ratio'!$B19*Main!$B$9</f>
        <v>7.7116283354928745</v>
      </c>
      <c r="K33" s="4">
        <f>'PV Scenarios'!L$4*'Node ratio'!$B19*Main!$B$9</f>
        <v>10.999376009164541</v>
      </c>
      <c r="L33" s="4">
        <f>'PV Scenarios'!M$4*'Node ratio'!$B19*Main!$B$9</f>
        <v>13.985495455893856</v>
      </c>
      <c r="M33" s="4">
        <f>'PV Scenarios'!N$4*'Node ratio'!$B19*Main!$B$9</f>
        <v>16.270329274982192</v>
      </c>
      <c r="N33" s="4">
        <f>'PV Scenarios'!O$4*'Node ratio'!$B19*Main!$B$9</f>
        <v>17.537167828140085</v>
      </c>
      <c r="O33" s="4">
        <f>'PV Scenarios'!P$4*'Node ratio'!$B19*Main!$B$9</f>
        <v>17.594979904970703</v>
      </c>
      <c r="P33" s="4">
        <f>'PV Scenarios'!Q$4*'Node ratio'!$B19*Main!$B$9</f>
        <v>16.438738368358344</v>
      </c>
      <c r="Q33" s="4">
        <f>'PV Scenarios'!R$4*'Node ratio'!$B19*Main!$B$9</f>
        <v>14.236852311679151</v>
      </c>
      <c r="R33" s="4">
        <f>'PV Scenarios'!S$4*'Node ratio'!$B19*Main!$B$9</f>
        <v>11.301004236106898</v>
      </c>
      <c r="S33" s="4">
        <f>'PV Scenarios'!T$4*'Node ratio'!$B19*Main!$B$9</f>
        <v>8.0258244052244923</v>
      </c>
      <c r="T33" s="4">
        <f>'PV Scenarios'!U$4*'Node ratio'!$B19*Main!$B$9</f>
        <v>4.7958888083834426</v>
      </c>
      <c r="U33" s="4">
        <f>'PV Scenarios'!V$4*'Node ratio'!$B19*Main!$B$9</f>
        <v>1.9329342209889244</v>
      </c>
      <c r="V33" s="4">
        <f>'PV Scenarios'!W$4*'Node ratio'!$B19*Main!$B$9</f>
        <v>0.12567842789264788</v>
      </c>
      <c r="W33" s="4">
        <f>'PV Scenarios'!X$4*'Node ratio'!$B19*Main!$B$9</f>
        <v>0.12567842789264788</v>
      </c>
      <c r="X33" s="4">
        <f>'PV Scenarios'!Y$4*'Node ratio'!$B19*Main!$B$9</f>
        <v>0.12567842789264788</v>
      </c>
      <c r="Y33" s="4">
        <f>'PV Scenarios'!Z$4*'Node ratio'!$B19*Main!$B$9</f>
        <v>0.12567842789264788</v>
      </c>
    </row>
    <row r="34" spans="1:25" x14ac:dyDescent="0.25">
      <c r="A34" s="3">
        <v>36</v>
      </c>
      <c r="B34" s="4">
        <f>'PV Scenarios'!C$4*'Node ratio'!$B20*Main!$B$9</f>
        <v>1.5000938832780481E-5</v>
      </c>
      <c r="C34" s="4">
        <f>'PV Scenarios'!D$4*'Node ratio'!$B20*Main!$B$9</f>
        <v>1.5000938832780481E-5</v>
      </c>
      <c r="D34" s="4">
        <f>'PV Scenarios'!E$4*'Node ratio'!$B20*Main!$B$9</f>
        <v>1.5000938832780481E-5</v>
      </c>
      <c r="E34" s="4">
        <f>'PV Scenarios'!F$4*'Node ratio'!$B20*Main!$B$9</f>
        <v>1.5000938832780481E-5</v>
      </c>
      <c r="F34" s="4">
        <f>'PV Scenarios'!G$4*'Node ratio'!$B20*Main!$B$9</f>
        <v>1.5000938832780481E-5</v>
      </c>
      <c r="G34" s="4">
        <f>'PV Scenarios'!H$4*'Node ratio'!$B20*Main!$B$9</f>
        <v>1.5000938832780481E-5</v>
      </c>
      <c r="H34" s="4">
        <f>'PV Scenarios'!I$4*'Node ratio'!$B20*Main!$B$9</f>
        <v>2.0161261791256966E-4</v>
      </c>
      <c r="I34" s="4">
        <f>'PV Scenarios'!J$4*'Node ratio'!$B20*Main!$B$9</f>
        <v>5.3763364776685245E-4</v>
      </c>
      <c r="J34" s="4">
        <f>'PV Scenarios'!K$4*'Node ratio'!$B20*Main!$B$9</f>
        <v>9.2045760677941042E-4</v>
      </c>
      <c r="K34" s="4">
        <f>'PV Scenarios'!L$4*'Node ratio'!$B20*Main!$B$9</f>
        <v>1.3128821666449476E-3</v>
      </c>
      <c r="L34" s="4">
        <f>'PV Scenarios'!M$4*'Node ratio'!$B20*Main!$B$9</f>
        <v>1.6693044733118118E-3</v>
      </c>
      <c r="M34" s="4">
        <f>'PV Scenarios'!N$4*'Node ratio'!$B20*Main!$B$9</f>
        <v>1.9420215412917611E-3</v>
      </c>
      <c r="N34" s="4">
        <f>'PV Scenarios'!O$4*'Node ratio'!$B20*Main!$B$9</f>
        <v>2.0932310047261883E-3</v>
      </c>
      <c r="O34" s="4">
        <f>'PV Scenarios'!P$4*'Node ratio'!$B20*Main!$B$9</f>
        <v>2.1001314365892672E-3</v>
      </c>
      <c r="P34" s="4">
        <f>'PV Scenarios'!Q$4*'Node ratio'!$B20*Main!$B$9</f>
        <v>1.9621227993276871E-3</v>
      </c>
      <c r="Q34" s="4">
        <f>'PV Scenarios'!R$4*'Node ratio'!$B20*Main!$B$9</f>
        <v>1.6993063509773729E-3</v>
      </c>
      <c r="R34" s="4">
        <f>'PV Scenarios'!S$4*'Node ratio'!$B20*Main!$B$9</f>
        <v>1.3488844198436209E-3</v>
      </c>
      <c r="S34" s="4">
        <f>'PV Scenarios'!T$4*'Node ratio'!$B20*Main!$B$9</f>
        <v>9.5795995386136141E-4</v>
      </c>
      <c r="T34" s="4">
        <f>'PV Scenarios'!U$4*'Node ratio'!$B20*Main!$B$9</f>
        <v>5.7243582585890312E-4</v>
      </c>
      <c r="U34" s="4">
        <f>'PV Scenarios'!V$4*'Node ratio'!$B20*Main!$B$9</f>
        <v>2.307144392481638E-4</v>
      </c>
      <c r="V34" s="4">
        <f>'PV Scenarios'!W$4*'Node ratio'!$B20*Main!$B$9</f>
        <v>1.5000938832780481E-5</v>
      </c>
      <c r="W34" s="4">
        <f>'PV Scenarios'!X$4*'Node ratio'!$B20*Main!$B$9</f>
        <v>1.5000938832780481E-5</v>
      </c>
      <c r="X34" s="4">
        <f>'PV Scenarios'!Y$4*'Node ratio'!$B20*Main!$B$9</f>
        <v>1.5000938832780481E-5</v>
      </c>
      <c r="Y34" s="4">
        <f>'PV Scenarios'!Z$4*'Node ratio'!$B20*Main!$B$9</f>
        <v>1.5000938832780481E-5</v>
      </c>
    </row>
    <row r="35" spans="1:25" x14ac:dyDescent="0.25">
      <c r="A35" s="3">
        <v>42</v>
      </c>
      <c r="B35" s="4">
        <f>'PV Scenarios'!C$4*'Node ratio'!$B21*Main!$B$9</f>
        <v>0.10013202394332835</v>
      </c>
      <c r="C35" s="4">
        <f>'PV Scenarios'!D$4*'Node ratio'!$B21*Main!$B$9</f>
        <v>0.10013202394332835</v>
      </c>
      <c r="D35" s="4">
        <f>'PV Scenarios'!E$4*'Node ratio'!$B21*Main!$B$9</f>
        <v>0.10013202394332835</v>
      </c>
      <c r="E35" s="4">
        <f>'PV Scenarios'!F$4*'Node ratio'!$B21*Main!$B$9</f>
        <v>0.10013202394332835</v>
      </c>
      <c r="F35" s="4">
        <f>'PV Scenarios'!G$4*'Node ratio'!$B21*Main!$B$9</f>
        <v>0.10013202394332835</v>
      </c>
      <c r="G35" s="4">
        <f>'PV Scenarios'!H$4*'Node ratio'!$B21*Main!$B$9</f>
        <v>0.10013202394332835</v>
      </c>
      <c r="H35" s="4">
        <f>'PV Scenarios'!I$4*'Node ratio'!$B21*Main!$B$9</f>
        <v>1.3457744017983329</v>
      </c>
      <c r="I35" s="4">
        <f>'PV Scenarios'!J$4*'Node ratio'!$B21*Main!$B$9</f>
        <v>3.5887317381288883</v>
      </c>
      <c r="J35" s="4">
        <f>'PV Scenarios'!K$4*'Node ratio'!$B21*Main!$B$9</f>
        <v>6.1441009891626281</v>
      </c>
      <c r="K35" s="4">
        <f>'PV Scenarios'!L$4*'Node ratio'!$B21*Main!$B$9</f>
        <v>8.7635547355200956</v>
      </c>
      <c r="L35" s="4">
        <f>'PV Scenarios'!M$4*'Node ratio'!$B21*Main!$B$9</f>
        <v>11.142691624413578</v>
      </c>
      <c r="M35" s="4">
        <f>'PV Scenarios'!N$4*'Node ratio'!$B21*Main!$B$9</f>
        <v>12.963091819703287</v>
      </c>
      <c r="N35" s="4">
        <f>'PV Scenarios'!O$4*'Node ratio'!$B21*Main!$B$9</f>
        <v>13.972422621052038</v>
      </c>
      <c r="O35" s="4">
        <f>'PV Scenarios'!P$4*'Node ratio'!$B21*Main!$B$9</f>
        <v>14.018483352065967</v>
      </c>
      <c r="P35" s="4">
        <f>'PV Scenarios'!Q$4*'Node ratio'!$B21*Main!$B$9</f>
        <v>13.097268731787347</v>
      </c>
      <c r="Q35" s="4">
        <f>'PV Scenarios'!R$4*'Node ratio'!$B21*Main!$B$9</f>
        <v>11.342955672300235</v>
      </c>
      <c r="R35" s="4">
        <f>'PV Scenarios'!S$4*'Node ratio'!$B21*Main!$B$9</f>
        <v>9.0038715929840851</v>
      </c>
      <c r="S35" s="4">
        <f>'PV Scenarios'!T$4*'Node ratio'!$B21*Main!$B$9</f>
        <v>6.3944310490209473</v>
      </c>
      <c r="T35" s="4">
        <f>'PV Scenarios'!U$4*'Node ratio'!$B21*Main!$B$9</f>
        <v>3.821038033677409</v>
      </c>
      <c r="U35" s="4">
        <f>'PV Scenarios'!V$4*'Node ratio'!$B21*Main!$B$9</f>
        <v>1.5400305282483899</v>
      </c>
      <c r="V35" s="4">
        <f>'PV Scenarios'!W$4*'Node ratio'!$B21*Main!$B$9</f>
        <v>0.10013202394332835</v>
      </c>
      <c r="W35" s="4">
        <f>'PV Scenarios'!X$4*'Node ratio'!$B21*Main!$B$9</f>
        <v>0.10013202394332835</v>
      </c>
      <c r="X35" s="4">
        <f>'PV Scenarios'!Y$4*'Node ratio'!$B21*Main!$B$9</f>
        <v>0.10013202394332835</v>
      </c>
      <c r="Y35" s="4">
        <f>'PV Scenarios'!Z$4*'Node ratio'!$B21*Main!$B$9</f>
        <v>0.10013202394332835</v>
      </c>
    </row>
    <row r="36" spans="1:25" x14ac:dyDescent="0.25">
      <c r="A36" s="3">
        <v>55</v>
      </c>
      <c r="B36" s="4">
        <f>'PV Scenarios'!C$4*'Node ratio'!$B22*Main!$B$9</f>
        <v>2.5191483481794438E-2</v>
      </c>
      <c r="C36" s="4">
        <f>'PV Scenarios'!D$4*'Node ratio'!$B22*Main!$B$9</f>
        <v>2.5191483481794438E-2</v>
      </c>
      <c r="D36" s="4">
        <f>'PV Scenarios'!E$4*'Node ratio'!$B22*Main!$B$9</f>
        <v>2.5191483481794438E-2</v>
      </c>
      <c r="E36" s="4">
        <f>'PV Scenarios'!F$4*'Node ratio'!$B22*Main!$B$9</f>
        <v>2.5191483481794438E-2</v>
      </c>
      <c r="F36" s="4">
        <f>'PV Scenarios'!G$4*'Node ratio'!$B22*Main!$B$9</f>
        <v>2.5191483481794438E-2</v>
      </c>
      <c r="G36" s="4">
        <f>'PV Scenarios'!H$4*'Node ratio'!$B22*Main!$B$9</f>
        <v>2.5191483481794438E-2</v>
      </c>
      <c r="H36" s="4">
        <f>'PV Scenarios'!I$4*'Node ratio'!$B22*Main!$B$9</f>
        <v>0.3385735379953172</v>
      </c>
      <c r="I36" s="4">
        <f>'PV Scenarios'!J$4*'Node ratio'!$B22*Main!$B$9</f>
        <v>0.90286276798751286</v>
      </c>
      <c r="J36" s="4">
        <f>'PV Scenarios'!K$4*'Node ratio'!$B22*Main!$B$9</f>
        <v>1.545749426442907</v>
      </c>
      <c r="K36" s="4">
        <f>'PV Scenarios'!L$4*'Node ratio'!$B22*Main!$B$9</f>
        <v>2.204758634326649</v>
      </c>
      <c r="L36" s="4">
        <f>'PV Scenarios'!M$4*'Node ratio'!$B22*Main!$B$9</f>
        <v>2.8033082818540849</v>
      </c>
      <c r="M36" s="4">
        <f>'PV Scenarios'!N$4*'Node ratio'!$B22*Main!$B$9</f>
        <v>3.2612894515531079</v>
      </c>
      <c r="N36" s="4">
        <f>'PV Scenarios'!O$4*'Node ratio'!$B22*Main!$B$9</f>
        <v>3.5152196050495959</v>
      </c>
      <c r="O36" s="4">
        <f>'PV Scenarios'!P$4*'Node ratio'!$B22*Main!$B$9</f>
        <v>3.5268076874512211</v>
      </c>
      <c r="P36" s="4">
        <f>'PV Scenarios'!Q$4*'Node ratio'!$B22*Main!$B$9</f>
        <v>3.2950460394187124</v>
      </c>
      <c r="Q36" s="4">
        <f>'PV Scenarios'!R$4*'Node ratio'!$B22*Main!$B$9</f>
        <v>2.8536912488176736</v>
      </c>
      <c r="R36" s="4">
        <f>'PV Scenarios'!S$4*'Node ratio'!$B22*Main!$B$9</f>
        <v>2.2652181946829559</v>
      </c>
      <c r="S36" s="4">
        <f>'PV Scenarios'!T$4*'Node ratio'!$B22*Main!$B$9</f>
        <v>1.6087281351473928</v>
      </c>
      <c r="T36" s="4">
        <f>'PV Scenarios'!U$4*'Node ratio'!$B22*Main!$B$9</f>
        <v>0.9613070096652756</v>
      </c>
      <c r="U36" s="4">
        <f>'PV Scenarios'!V$4*'Node ratio'!$B22*Main!$B$9</f>
        <v>0.38744501594999847</v>
      </c>
      <c r="V36" s="4">
        <f>'PV Scenarios'!W$4*'Node ratio'!$B22*Main!$B$9</f>
        <v>2.5191483481794438E-2</v>
      </c>
      <c r="W36" s="4">
        <f>'PV Scenarios'!X$4*'Node ratio'!$B22*Main!$B$9</f>
        <v>2.5191483481794438E-2</v>
      </c>
      <c r="X36" s="4">
        <f>'PV Scenarios'!Y$4*'Node ratio'!$B22*Main!$B$9</f>
        <v>2.5191483481794438E-2</v>
      </c>
      <c r="Y36" s="4">
        <f>'PV Scenarios'!Z$4*'Node ratio'!$B22*Main!$B$9</f>
        <v>2.5191483481794438E-2</v>
      </c>
    </row>
    <row r="37" spans="1:25" x14ac:dyDescent="0.25">
      <c r="A37" s="3">
        <v>68</v>
      </c>
      <c r="B37" s="4">
        <f>'PV Scenarios'!C$4*'Node ratio'!$B23*Main!$B$9</f>
        <v>3.2945722938575103E-2</v>
      </c>
      <c r="C37" s="4">
        <f>'PV Scenarios'!D$4*'Node ratio'!$B23*Main!$B$9</f>
        <v>3.2945722938575103E-2</v>
      </c>
      <c r="D37" s="4">
        <f>'PV Scenarios'!E$4*'Node ratio'!$B23*Main!$B$9</f>
        <v>3.2945722938575103E-2</v>
      </c>
      <c r="E37" s="4">
        <f>'PV Scenarios'!F$4*'Node ratio'!$B23*Main!$B$9</f>
        <v>3.2945722938575103E-2</v>
      </c>
      <c r="F37" s="4">
        <f>'PV Scenarios'!G$4*'Node ratio'!$B23*Main!$B$9</f>
        <v>3.2945722938575103E-2</v>
      </c>
      <c r="G37" s="4">
        <f>'PV Scenarios'!H$4*'Node ratio'!$B23*Main!$B$9</f>
        <v>3.2945722938575103E-2</v>
      </c>
      <c r="H37" s="4">
        <f>'PV Scenarios'!I$4*'Node ratio'!$B23*Main!$B$9</f>
        <v>0.44279051629444938</v>
      </c>
      <c r="I37" s="4">
        <f>'PV Scenarios'!J$4*'Node ratio'!$B23*Main!$B$9</f>
        <v>1.180774710118532</v>
      </c>
      <c r="J37" s="4">
        <f>'PV Scenarios'!K$4*'Node ratio'!$B23*Main!$B$9</f>
        <v>2.0215495595109685</v>
      </c>
      <c r="K37" s="4">
        <f>'PV Scenarios'!L$4*'Node ratio'!$B23*Main!$B$9</f>
        <v>2.8834096715840931</v>
      </c>
      <c r="L37" s="4">
        <f>'PV Scenarios'!M$4*'Node ratio'!$B23*Main!$B$9</f>
        <v>3.6662000486046376</v>
      </c>
      <c r="M37" s="4">
        <f>'PV Scenarios'!N$4*'Node ratio'!$B23*Main!$B$9</f>
        <v>4.2651532916279331</v>
      </c>
      <c r="N37" s="4">
        <f>'PV Scenarios'!O$4*'Node ratio'!$B23*Main!$B$9</f>
        <v>4.5972461788487706</v>
      </c>
      <c r="O37" s="4">
        <f>'PV Scenarios'!P$4*'Node ratio'!$B23*Main!$B$9</f>
        <v>4.6124012114005142</v>
      </c>
      <c r="P37" s="4">
        <f>'PV Scenarios'!Q$4*'Node ratio'!$B23*Main!$B$9</f>
        <v>4.3093005603656236</v>
      </c>
      <c r="Q37" s="4">
        <f>'PV Scenarios'!R$4*'Node ratio'!$B23*Main!$B$9</f>
        <v>3.732091494481788</v>
      </c>
      <c r="R37" s="4">
        <f>'PV Scenarios'!S$4*'Node ratio'!$B23*Main!$B$9</f>
        <v>2.9624794066366733</v>
      </c>
      <c r="S37" s="4">
        <f>'PV Scenarios'!T$4*'Node ratio'!$B23*Main!$B$9</f>
        <v>2.1039138668574058</v>
      </c>
      <c r="T37" s="4">
        <f>'PV Scenarios'!U$4*'Node ratio'!$B23*Main!$B$9</f>
        <v>1.2572087873360258</v>
      </c>
      <c r="U37" s="4">
        <f>'PV Scenarios'!V$4*'Node ratio'!$B23*Main!$B$9</f>
        <v>0.50670521879528518</v>
      </c>
      <c r="V37" s="4">
        <f>'PV Scenarios'!W$4*'Node ratio'!$B23*Main!$B$9</f>
        <v>3.2945722938575103E-2</v>
      </c>
      <c r="W37" s="4">
        <f>'PV Scenarios'!X$4*'Node ratio'!$B23*Main!$B$9</f>
        <v>3.2945722938575103E-2</v>
      </c>
      <c r="X37" s="4">
        <f>'PV Scenarios'!Y$4*'Node ratio'!$B23*Main!$B$9</f>
        <v>3.2945722938575103E-2</v>
      </c>
      <c r="Y37" s="4">
        <f>'PV Scenarios'!Z$4*'Node ratio'!$B23*Main!$B$9</f>
        <v>3.2945722938575103E-2</v>
      </c>
    </row>
    <row r="38" spans="1:25" x14ac:dyDescent="0.25">
      <c r="A38" s="3">
        <v>72</v>
      </c>
      <c r="B38" s="4">
        <f>'PV Scenarios'!C$4*'Node ratio'!$B24*Main!$B$9</f>
        <v>0.12895411535264037</v>
      </c>
      <c r="C38" s="4">
        <f>'PV Scenarios'!D$4*'Node ratio'!$B24*Main!$B$9</f>
        <v>0.12895411535264037</v>
      </c>
      <c r="D38" s="4">
        <f>'PV Scenarios'!E$4*'Node ratio'!$B24*Main!$B$9</f>
        <v>0.12895411535264037</v>
      </c>
      <c r="E38" s="4">
        <f>'PV Scenarios'!F$4*'Node ratio'!$B24*Main!$B$9</f>
        <v>0.12895411535264037</v>
      </c>
      <c r="F38" s="4">
        <f>'PV Scenarios'!G$4*'Node ratio'!$B24*Main!$B$9</f>
        <v>0.12895411535264037</v>
      </c>
      <c r="G38" s="4">
        <f>'PV Scenarios'!H$4*'Node ratio'!$B24*Main!$B$9</f>
        <v>0.12895411535264037</v>
      </c>
      <c r="H38" s="4">
        <f>'PV Scenarios'!I$4*'Node ratio'!$B24*Main!$B$9</f>
        <v>1.7331433103394862</v>
      </c>
      <c r="I38" s="4">
        <f>'PV Scenarios'!J$4*'Node ratio'!$B24*Main!$B$9</f>
        <v>4.6217154942386314</v>
      </c>
      <c r="J38" s="4">
        <f>'PV Scenarios'!K$4*'Node ratio'!$B24*Main!$B$9</f>
        <v>7.9126245180380126</v>
      </c>
      <c r="K38" s="4">
        <f>'PV Scenarios'!L$4*'Node ratio'!$B24*Main!$B$9</f>
        <v>11.286064175663084</v>
      </c>
      <c r="L38" s="4">
        <f>'PV Scenarios'!M$4*'Node ratio'!$B24*Main!$B$9</f>
        <v>14.350013956441819</v>
      </c>
      <c r="M38" s="4">
        <f>'PV Scenarios'!N$4*'Node ratio'!$B24*Main!$B$9</f>
        <v>16.694399773552821</v>
      </c>
      <c r="N38" s="4">
        <f>'PV Scenarios'!O$4*'Node ratio'!$B24*Main!$B$9</f>
        <v>17.994257256307435</v>
      </c>
      <c r="O38" s="4">
        <f>'PV Scenarios'!P$4*'Node ratio'!$B24*Main!$B$9</f>
        <v>18.053576149369647</v>
      </c>
      <c r="P38" s="4">
        <f>'PV Scenarios'!Q$4*'Node ratio'!$B24*Main!$B$9</f>
        <v>16.867198288125358</v>
      </c>
      <c r="Q38" s="4">
        <f>'PV Scenarios'!R$4*'Node ratio'!$B24*Main!$B$9</f>
        <v>14.6079221871471</v>
      </c>
      <c r="R38" s="4">
        <f>'PV Scenarios'!S$4*'Node ratio'!$B24*Main!$B$9</f>
        <v>11.595554052509423</v>
      </c>
      <c r="S38" s="4">
        <f>'PV Scenarios'!T$4*'Node ratio'!$B24*Main!$B$9</f>
        <v>8.2350098064196118</v>
      </c>
      <c r="T38" s="4">
        <f>'PV Scenarios'!U$4*'Node ratio'!$B24*Main!$B$9</f>
        <v>4.9208890418567552</v>
      </c>
      <c r="U38" s="4">
        <f>'PV Scenarios'!V$4*'Node ratio'!$B24*Main!$B$9</f>
        <v>1.9833142941236088</v>
      </c>
      <c r="V38" s="4">
        <f>'PV Scenarios'!W$4*'Node ratio'!$B24*Main!$B$9</f>
        <v>0.12895411535264037</v>
      </c>
      <c r="W38" s="4">
        <f>'PV Scenarios'!X$4*'Node ratio'!$B24*Main!$B$9</f>
        <v>0.12895411535264037</v>
      </c>
      <c r="X38" s="4">
        <f>'PV Scenarios'!Y$4*'Node ratio'!$B24*Main!$B$9</f>
        <v>0.12895411535264037</v>
      </c>
      <c r="Y38" s="4">
        <f>'PV Scenarios'!Z$4*'Node ratio'!$B24*Main!$B$9</f>
        <v>0.12895411535264037</v>
      </c>
    </row>
    <row r="39" spans="1:25" x14ac:dyDescent="0.25">
      <c r="A39" s="3">
        <v>103</v>
      </c>
      <c r="B39" s="4">
        <f>'PV Scenarios'!C$4*'Node ratio'!$B25*Main!$B$9</f>
        <v>8.1026276370874936E-2</v>
      </c>
      <c r="C39" s="4">
        <f>'PV Scenarios'!D$4*'Node ratio'!$B25*Main!$B$9</f>
        <v>8.1026276370874936E-2</v>
      </c>
      <c r="D39" s="4">
        <f>'PV Scenarios'!E$4*'Node ratio'!$B25*Main!$B$9</f>
        <v>8.1026276370874936E-2</v>
      </c>
      <c r="E39" s="4">
        <f>'PV Scenarios'!F$4*'Node ratio'!$B25*Main!$B$9</f>
        <v>8.1026276370874936E-2</v>
      </c>
      <c r="F39" s="4">
        <f>'PV Scenarios'!G$4*'Node ratio'!$B25*Main!$B$9</f>
        <v>8.1026276370874936E-2</v>
      </c>
      <c r="G39" s="4">
        <f>'PV Scenarios'!H$4*'Node ratio'!$B25*Main!$B$9</f>
        <v>8.1026276370874936E-2</v>
      </c>
      <c r="H39" s="4">
        <f>'PV Scenarios'!I$4*'Node ratio'!$B25*Main!$B$9</f>
        <v>1.0889931544245588</v>
      </c>
      <c r="I39" s="4">
        <f>'PV Scenarios'!J$4*'Node ratio'!$B25*Main!$B$9</f>
        <v>2.9039817451321577</v>
      </c>
      <c r="J39" s="4">
        <f>'PV Scenarios'!K$4*'Node ratio'!$B25*Main!$B$9</f>
        <v>4.9717723181168854</v>
      </c>
      <c r="K39" s="4">
        <f>'PV Scenarios'!L$4*'Node ratio'!$B25*Main!$B$9</f>
        <v>7.0914197079789734</v>
      </c>
      <c r="L39" s="4">
        <f>'PV Scenarios'!M$4*'Node ratio'!$B25*Main!$B$9</f>
        <v>9.0166040345509604</v>
      </c>
      <c r="M39" s="4">
        <f>'PV Scenarios'!N$4*'Node ratio'!$B25*Main!$B$9</f>
        <v>10.489661738973467</v>
      </c>
      <c r="N39" s="4">
        <f>'PV Scenarios'!O$4*'Node ratio'!$B25*Main!$B$9</f>
        <v>11.306406604791887</v>
      </c>
      <c r="O39" s="4">
        <f>'PV Scenarios'!P$4*'Node ratio'!$B25*Main!$B$9</f>
        <v>11.34367869192249</v>
      </c>
      <c r="P39" s="4">
        <f>'PV Scenarios'!Q$4*'Node ratio'!$B25*Main!$B$9</f>
        <v>10.59823694931044</v>
      </c>
      <c r="Q39" s="4">
        <f>'PV Scenarios'!R$4*'Node ratio'!$B25*Main!$B$9</f>
        <v>9.1786565872927106</v>
      </c>
      <c r="R39" s="4">
        <f>'PV Scenarios'!S$4*'Node ratio'!$B25*Main!$B$9</f>
        <v>7.2858827712690726</v>
      </c>
      <c r="S39" s="4">
        <f>'PV Scenarios'!T$4*'Node ratio'!$B25*Main!$B$9</f>
        <v>5.1743380090440718</v>
      </c>
      <c r="T39" s="4">
        <f>'PV Scenarios'!U$4*'Node ratio'!$B25*Main!$B$9</f>
        <v>3.0919627063125867</v>
      </c>
      <c r="U39" s="4">
        <f>'PV Scenarios'!V$4*'Node ratio'!$B25*Main!$B$9</f>
        <v>1.2461841305840564</v>
      </c>
      <c r="V39" s="4">
        <f>'PV Scenarios'!W$4*'Node ratio'!$B25*Main!$B$9</f>
        <v>8.1026276370874936E-2</v>
      </c>
      <c r="W39" s="4">
        <f>'PV Scenarios'!X$4*'Node ratio'!$B25*Main!$B$9</f>
        <v>8.1026276370874936E-2</v>
      </c>
      <c r="X39" s="4">
        <f>'PV Scenarios'!Y$4*'Node ratio'!$B25*Main!$B$9</f>
        <v>8.1026276370874936E-2</v>
      </c>
      <c r="Y39" s="4">
        <f>'PV Scenarios'!Z$4*'Node ratio'!$B25*Main!$B$9</f>
        <v>8.1026276370874936E-2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5005-A461-47D7-AB5A-048EF1E390D3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Scenarios'!C$5*'Node ratio'!$B2*Main!$B$9</f>
        <v>9.0059027099967676E-3</v>
      </c>
      <c r="C16" s="4">
        <f>'PV Scenarios'!D$5*'Node ratio'!$B2*Main!$B$9</f>
        <v>9.0059027099967676E-3</v>
      </c>
      <c r="D16" s="4">
        <f>'PV Scenarios'!E$5*'Node ratio'!$B2*Main!$B$9</f>
        <v>9.0059027099967676E-3</v>
      </c>
      <c r="E16" s="4">
        <f>'PV Scenarios'!F$5*'Node ratio'!$B2*Main!$B$9</f>
        <v>9.0059027099967676E-3</v>
      </c>
      <c r="F16" s="4">
        <f>'PV Scenarios'!G$5*'Node ratio'!$B2*Main!$B$9</f>
        <v>9.0059027099967676E-3</v>
      </c>
      <c r="G16" s="4">
        <f>'PV Scenarios'!H$5*'Node ratio'!$B2*Main!$B$9</f>
        <v>9.0059027099967676E-3</v>
      </c>
      <c r="H16" s="4">
        <f>'PV Scenarios'!I$5*'Node ratio'!$B2*Main!$B$9</f>
        <v>0.12103933242235654</v>
      </c>
      <c r="I16" s="4">
        <f>'PV Scenarios'!J$5*'Node ratio'!$B2*Main!$B$9</f>
        <v>0.32277155312628419</v>
      </c>
      <c r="J16" s="4">
        <f>'PV Scenarios'!K$5*'Node ratio'!$B2*Main!$B$9</f>
        <v>0.55260219028540158</v>
      </c>
      <c r="K16" s="4">
        <f>'PV Scenarios'!L$5*'Node ratio'!$B2*Main!$B$9</f>
        <v>0.78819660517891699</v>
      </c>
      <c r="L16" s="4">
        <f>'PV Scenarios'!M$5*'Node ratio'!$B2*Main!$B$9</f>
        <v>1.0021768535684403</v>
      </c>
      <c r="M16" s="4">
        <f>'PV Scenarios'!N$5*'Node ratio'!$B2*Main!$B$9</f>
        <v>1.1659041648361814</v>
      </c>
      <c r="N16" s="4">
        <f>'PV Scenarios'!O$5*'Node ratio'!$B2*Main!$B$9</f>
        <v>1.2566836641529489</v>
      </c>
      <c r="O16" s="4">
        <f>'PV Scenarios'!P$5*'Node ratio'!$B2*Main!$B$9</f>
        <v>1.2608263793995473</v>
      </c>
      <c r="P16" s="4">
        <f>'PV Scenarios'!Q$5*'Node ratio'!$B2*Main!$B$9</f>
        <v>1.177972074467577</v>
      </c>
      <c r="Q16" s="4">
        <f>'PV Scenarios'!R$5*'Node ratio'!$B2*Main!$B$9</f>
        <v>1.0201886589884337</v>
      </c>
      <c r="R16" s="4">
        <f>'PV Scenarios'!S$5*'Node ratio'!$B2*Main!$B$9</f>
        <v>0.80981077168290927</v>
      </c>
      <c r="S16" s="4">
        <f>'PV Scenarios'!T$5*'Node ratio'!$B2*Main!$B$9</f>
        <v>0.57511694706039351</v>
      </c>
      <c r="T16" s="4">
        <f>'PV Scenarios'!U$5*'Node ratio'!$B2*Main!$B$9</f>
        <v>0.34366524741347654</v>
      </c>
      <c r="U16" s="4">
        <f>'PV Scenarios'!V$5*'Node ratio'!$B2*Main!$B$9</f>
        <v>0.13851078367975028</v>
      </c>
      <c r="V16" s="4">
        <f>'PV Scenarios'!W$5*'Node ratio'!$B2*Main!$B$9</f>
        <v>9.0059027099967676E-3</v>
      </c>
      <c r="W16" s="4">
        <f>'PV Scenarios'!X$5*'Node ratio'!$B2*Main!$B$9</f>
        <v>9.0059027099967676E-3</v>
      </c>
      <c r="X16" s="4">
        <f>'PV Scenarios'!Y$5*'Node ratio'!$B2*Main!$B$9</f>
        <v>9.0059027099967676E-3</v>
      </c>
      <c r="Y16" s="4">
        <f>'PV Scenarios'!Z$5*'Node ratio'!$B2*Main!$B$9</f>
        <v>9.0059027099967676E-3</v>
      </c>
    </row>
    <row r="17" spans="1:25" x14ac:dyDescent="0.25">
      <c r="A17" s="3">
        <v>2</v>
      </c>
      <c r="B17" s="4">
        <f>'PV Scenarios'!C$5*'Node ratio'!$B3*Main!$B$9</f>
        <v>0.13500773528730026</v>
      </c>
      <c r="C17" s="4">
        <f>'PV Scenarios'!D$5*'Node ratio'!$B3*Main!$B$9</f>
        <v>0.13500773528730026</v>
      </c>
      <c r="D17" s="4">
        <f>'PV Scenarios'!E$5*'Node ratio'!$B3*Main!$B$9</f>
        <v>0.13500773528730026</v>
      </c>
      <c r="E17" s="4">
        <f>'PV Scenarios'!F$5*'Node ratio'!$B3*Main!$B$9</f>
        <v>0.13500773528730026</v>
      </c>
      <c r="F17" s="4">
        <f>'PV Scenarios'!G$5*'Node ratio'!$B3*Main!$B$9</f>
        <v>0.13500773528730026</v>
      </c>
      <c r="G17" s="4">
        <f>'PV Scenarios'!H$5*'Node ratio'!$B3*Main!$B$9</f>
        <v>0.13500773528730026</v>
      </c>
      <c r="H17" s="4">
        <f>'PV Scenarios'!I$5*'Node ratio'!$B3*Main!$B$9</f>
        <v>1.8145039622613153</v>
      </c>
      <c r="I17" s="4">
        <f>'PV Scenarios'!J$5*'Node ratio'!$B3*Main!$B$9</f>
        <v>4.8386772326968419</v>
      </c>
      <c r="J17" s="4">
        <f>'PV Scenarios'!K$5*'Node ratio'!$B3*Main!$B$9</f>
        <v>8.284074637228743</v>
      </c>
      <c r="K17" s="4">
        <f>'PV Scenarios'!L$5*'Node ratio'!$B3*Main!$B$9</f>
        <v>11.815876992344517</v>
      </c>
      <c r="L17" s="4">
        <f>'PV Scenarios'!M$5*'Node ratio'!$B3*Main!$B$9</f>
        <v>15.023660782770772</v>
      </c>
      <c r="M17" s="4">
        <f>'PV Scenarios'!N$5*'Node ratio'!$B3*Main!$B$9</f>
        <v>17.478101410293892</v>
      </c>
      <c r="N17" s="4">
        <f>'PV Scenarios'!O$5*'Node ratio'!$B3*Main!$B$9</f>
        <v>18.838979381989876</v>
      </c>
      <c r="O17" s="4">
        <f>'PV Scenarios'!P$5*'Node ratio'!$B3*Main!$B$9</f>
        <v>18.901082940222036</v>
      </c>
      <c r="P17" s="4">
        <f>'PV Scenarios'!Q$5*'Node ratio'!$B3*Main!$B$9</f>
        <v>17.659011775578875</v>
      </c>
      <c r="Q17" s="4">
        <f>'PV Scenarios'!R$5*'Node ratio'!$B3*Main!$B$9</f>
        <v>15.293676253345373</v>
      </c>
      <c r="R17" s="4">
        <f>'PV Scenarios'!S$5*'Node ratio'!$B3*Main!$B$9</f>
        <v>12.139895557034039</v>
      </c>
      <c r="S17" s="4">
        <f>'PV Scenarios'!T$5*'Node ratio'!$B3*Main!$B$9</f>
        <v>8.6215939754469932</v>
      </c>
      <c r="T17" s="4">
        <f>'PV Scenarios'!U$5*'Node ratio'!$B3*Main!$B$9</f>
        <v>5.1518951785633771</v>
      </c>
      <c r="U17" s="4">
        <f>'PV Scenarios'!V$5*'Node ratio'!$B3*Main!$B$9</f>
        <v>2.076418968718678</v>
      </c>
      <c r="V17" s="4">
        <f>'PV Scenarios'!W$5*'Node ratio'!$B3*Main!$B$9</f>
        <v>0.13500773528730026</v>
      </c>
      <c r="W17" s="4">
        <f>'PV Scenarios'!X$5*'Node ratio'!$B3*Main!$B$9</f>
        <v>0.13500773528730026</v>
      </c>
      <c r="X17" s="4">
        <f>'PV Scenarios'!Y$5*'Node ratio'!$B3*Main!$B$9</f>
        <v>0.13500773528730026</v>
      </c>
      <c r="Y17" s="4">
        <f>'PV Scenarios'!Z$5*'Node ratio'!$B3*Main!$B$9</f>
        <v>0.13500773528730026</v>
      </c>
    </row>
    <row r="18" spans="1:25" x14ac:dyDescent="0.25">
      <c r="A18" s="3">
        <v>3</v>
      </c>
      <c r="B18" s="4">
        <f>'PV Scenarios'!C$5*'Node ratio'!$B4*Main!$B$9</f>
        <v>0.14933017992729181</v>
      </c>
      <c r="C18" s="4">
        <f>'PV Scenarios'!D$5*'Node ratio'!$B4*Main!$B$9</f>
        <v>0.14933017992729181</v>
      </c>
      <c r="D18" s="4">
        <f>'PV Scenarios'!E$5*'Node ratio'!$B4*Main!$B$9</f>
        <v>0.14933017992729181</v>
      </c>
      <c r="E18" s="4">
        <f>'PV Scenarios'!F$5*'Node ratio'!$B4*Main!$B$9</f>
        <v>0.14933017992729181</v>
      </c>
      <c r="F18" s="4">
        <f>'PV Scenarios'!G$5*'Node ratio'!$B4*Main!$B$9</f>
        <v>0.14933017992729181</v>
      </c>
      <c r="G18" s="4">
        <f>'PV Scenarios'!H$5*'Node ratio'!$B4*Main!$B$9</f>
        <v>0.14933017992729181</v>
      </c>
      <c r="H18" s="4">
        <f>'PV Scenarios'!I$5*'Node ratio'!$B4*Main!$B$9</f>
        <v>2.0069976182228015</v>
      </c>
      <c r="I18" s="4">
        <f>'PV Scenarios'!J$5*'Node ratio'!$B4*Main!$B$9</f>
        <v>5.3519936485941386</v>
      </c>
      <c r="J18" s="4">
        <f>'PV Scenarios'!K$5*'Node ratio'!$B4*Main!$B$9</f>
        <v>9.1628998403386248</v>
      </c>
      <c r="K18" s="4">
        <f>'PV Scenarios'!L$5*'Node ratio'!$B4*Main!$B$9</f>
        <v>13.069377347236577</v>
      </c>
      <c r="L18" s="4">
        <f>'PV Scenarios'!M$5*'Node ratio'!$B4*Main!$B$9</f>
        <v>16.617462422309032</v>
      </c>
      <c r="M18" s="4">
        <f>'PV Scenarios'!N$5*'Node ratio'!$B4*Main!$B$9</f>
        <v>19.332285093387195</v>
      </c>
      <c r="N18" s="4">
        <f>'PV Scenarios'!O$5*'Node ratio'!$B4*Main!$B$9</f>
        <v>20.837533307054301</v>
      </c>
      <c r="O18" s="4">
        <f>'PV Scenarios'!P$5*'Node ratio'!$B4*Main!$B$9</f>
        <v>20.906225189820855</v>
      </c>
      <c r="P18" s="4">
        <f>'PV Scenarios'!Q$5*'Node ratio'!$B4*Main!$B$9</f>
        <v>19.532387534489768</v>
      </c>
      <c r="Q18" s="4">
        <f>'PV Scenarios'!R$5*'Node ratio'!$B4*Main!$B$9</f>
        <v>16.916122782163615</v>
      </c>
      <c r="R18" s="4">
        <f>'PV Scenarios'!S$5*'Node ratio'!$B4*Main!$B$9</f>
        <v>13.427769779062078</v>
      </c>
      <c r="S18" s="4">
        <f>'PV Scenarios'!T$5*'Node ratio'!$B4*Main!$B$9</f>
        <v>9.5362252901568532</v>
      </c>
      <c r="T18" s="4">
        <f>'PV Scenarios'!U$5*'Node ratio'!$B4*Main!$B$9</f>
        <v>5.6984396660254548</v>
      </c>
      <c r="U18" s="4">
        <f>'PV Scenarios'!V$5*'Node ratio'!$B4*Main!$B$9</f>
        <v>2.2966981672817481</v>
      </c>
      <c r="V18" s="4">
        <f>'PV Scenarios'!W$5*'Node ratio'!$B4*Main!$B$9</f>
        <v>0.14933017992729181</v>
      </c>
      <c r="W18" s="4">
        <f>'PV Scenarios'!X$5*'Node ratio'!$B4*Main!$B$9</f>
        <v>0.14933017992729181</v>
      </c>
      <c r="X18" s="4">
        <f>'PV Scenarios'!Y$5*'Node ratio'!$B4*Main!$B$9</f>
        <v>0.14933017992729181</v>
      </c>
      <c r="Y18" s="4">
        <f>'PV Scenarios'!Z$5*'Node ratio'!$B4*Main!$B$9</f>
        <v>0.14933017992729181</v>
      </c>
    </row>
    <row r="19" spans="1:25" x14ac:dyDescent="0.25">
      <c r="A19" s="3">
        <v>4</v>
      </c>
      <c r="B19" s="4">
        <f>'PV Scenarios'!C$5*'Node ratio'!$B5*Main!$B$9</f>
        <v>0.42444112707654658</v>
      </c>
      <c r="C19" s="4">
        <f>'PV Scenarios'!D$5*'Node ratio'!$B5*Main!$B$9</f>
        <v>0.42444112707654658</v>
      </c>
      <c r="D19" s="4">
        <f>'PV Scenarios'!E$5*'Node ratio'!$B5*Main!$B$9</f>
        <v>0.42444112707654658</v>
      </c>
      <c r="E19" s="4">
        <f>'PV Scenarios'!F$5*'Node ratio'!$B5*Main!$B$9</f>
        <v>0.42444112707654658</v>
      </c>
      <c r="F19" s="4">
        <f>'PV Scenarios'!G$5*'Node ratio'!$B5*Main!$B$9</f>
        <v>0.42444112707654658</v>
      </c>
      <c r="G19" s="4">
        <f>'PV Scenarios'!H$5*'Node ratio'!$B5*Main!$B$9</f>
        <v>0.42444112707654658</v>
      </c>
      <c r="H19" s="4">
        <f>'PV Scenarios'!I$5*'Node ratio'!$B5*Main!$B$9</f>
        <v>5.704488747908786</v>
      </c>
      <c r="I19" s="4">
        <f>'PV Scenarios'!J$5*'Node ratio'!$B5*Main!$B$9</f>
        <v>15.211969994423432</v>
      </c>
      <c r="J19" s="4">
        <f>'PV Scenarios'!K$5*'Node ratio'!$B5*Main!$B$9</f>
        <v>26.043707557416898</v>
      </c>
      <c r="K19" s="4">
        <f>'PV Scenarios'!L$5*'Node ratio'!$B5*Main!$B$9</f>
        <v>37.147087441739352</v>
      </c>
      <c r="L19" s="4">
        <f>'PV Scenarios'!M$5*'Node ratio'!$B5*Main!$B$9</f>
        <v>47.231808621078109</v>
      </c>
      <c r="M19" s="4">
        <f>'PV Scenarios'!N$5*'Node ratio'!$B5*Main!$B$9</f>
        <v>54.948148311329717</v>
      </c>
      <c r="N19" s="4">
        <f>'PV Scenarios'!O$5*'Node ratio'!$B5*Main!$B$9</f>
        <v>59.226514872261312</v>
      </c>
      <c r="O19" s="4">
        <f>'PV Scenarios'!P$5*'Node ratio'!$B5*Main!$B$9</f>
        <v>59.421757790716526</v>
      </c>
      <c r="P19" s="4">
        <f>'PV Scenarios'!Q$5*'Node ratio'!$B5*Main!$B$9</f>
        <v>55.516899421612294</v>
      </c>
      <c r="Q19" s="4">
        <f>'PV Scenarios'!R$5*'Node ratio'!$B5*Main!$B$9</f>
        <v>48.080690875231191</v>
      </c>
      <c r="R19" s="4">
        <f>'PV Scenarios'!S$5*'Node ratio'!$B5*Main!$B$9</f>
        <v>38.165746146723073</v>
      </c>
      <c r="S19" s="4">
        <f>'PV Scenarios'!T$5*'Node ratio'!$B5*Main!$B$9</f>
        <v>27.104810375108265</v>
      </c>
      <c r="T19" s="4">
        <f>'PV Scenarios'!U$5*'Node ratio'!$B5*Main!$B$9</f>
        <v>16.196673409241015</v>
      </c>
      <c r="U19" s="4">
        <f>'PV Scenarios'!V$5*'Node ratio'!$B5*Main!$B$9</f>
        <v>6.5279045344372868</v>
      </c>
      <c r="V19" s="4">
        <f>'PV Scenarios'!W$5*'Node ratio'!$B5*Main!$B$9</f>
        <v>0.42444112707654658</v>
      </c>
      <c r="W19" s="4">
        <f>'PV Scenarios'!X$5*'Node ratio'!$B5*Main!$B$9</f>
        <v>0.42444112707654658</v>
      </c>
      <c r="X19" s="4">
        <f>'PV Scenarios'!Y$5*'Node ratio'!$B5*Main!$B$9</f>
        <v>0.42444112707654658</v>
      </c>
      <c r="Y19" s="4">
        <f>'PV Scenarios'!Z$5*'Node ratio'!$B5*Main!$B$9</f>
        <v>0.42444112707654658</v>
      </c>
    </row>
    <row r="20" spans="1:25" x14ac:dyDescent="0.25">
      <c r="A20" s="3">
        <v>5</v>
      </c>
      <c r="B20" s="4">
        <f>'PV Scenarios'!C$5*'Node ratio'!$B6*Main!$B$9</f>
        <v>1.558019222794715E-2</v>
      </c>
      <c r="C20" s="4">
        <f>'PV Scenarios'!D$5*'Node ratio'!$B6*Main!$B$9</f>
        <v>1.558019222794715E-2</v>
      </c>
      <c r="D20" s="4">
        <f>'PV Scenarios'!E$5*'Node ratio'!$B6*Main!$B$9</f>
        <v>1.558019222794715E-2</v>
      </c>
      <c r="E20" s="4">
        <f>'PV Scenarios'!F$5*'Node ratio'!$B6*Main!$B$9</f>
        <v>1.558019222794715E-2</v>
      </c>
      <c r="F20" s="4">
        <f>'PV Scenarios'!G$5*'Node ratio'!$B6*Main!$B$9</f>
        <v>1.558019222794715E-2</v>
      </c>
      <c r="G20" s="4">
        <f>'PV Scenarios'!H$5*'Node ratio'!$B6*Main!$B$9</f>
        <v>1.558019222794715E-2</v>
      </c>
      <c r="H20" s="4">
        <f>'PV Scenarios'!I$5*'Node ratio'!$B6*Main!$B$9</f>
        <v>0.20939778354360969</v>
      </c>
      <c r="I20" s="4">
        <f>'PV Scenarios'!J$5*'Node ratio'!$B6*Main!$B$9</f>
        <v>0.55839408944962599</v>
      </c>
      <c r="J20" s="4">
        <f>'PV Scenarios'!K$5*'Node ratio'!$B6*Main!$B$9</f>
        <v>0.9560005951068371</v>
      </c>
      <c r="K20" s="4">
        <f>'PV Scenarios'!L$5*'Node ratio'!$B6*Main!$B$9</f>
        <v>1.3635784237899347</v>
      </c>
      <c r="L20" s="4">
        <f>'PV Scenarios'!M$5*'Node ratio'!$B6*Main!$B$9</f>
        <v>1.7337637911259591</v>
      </c>
      <c r="M20" s="4">
        <f>'PV Scenarios'!N$5*'Node ratio'!$B6*Main!$B$9</f>
        <v>2.0170116858300382</v>
      </c>
      <c r="N20" s="4">
        <f>'PV Scenarios'!O$5*'Node ratio'!$B6*Main!$B$9</f>
        <v>2.1740600234877454</v>
      </c>
      <c r="O20" s="4">
        <f>'PV Scenarios'!P$5*'Node ratio'!$B6*Main!$B$9</f>
        <v>2.1812269119126011</v>
      </c>
      <c r="P20" s="4">
        <f>'PV Scenarios'!Q$5*'Node ratio'!$B6*Main!$B$9</f>
        <v>2.0378891434154873</v>
      </c>
      <c r="Q20" s="4">
        <f>'PV Scenarios'!R$5*'Node ratio'!$B6*Main!$B$9</f>
        <v>1.7649241755818532</v>
      </c>
      <c r="R20" s="4">
        <f>'PV Scenarios'!S$5*'Node ratio'!$B6*Main!$B$9</f>
        <v>1.4009708851370077</v>
      </c>
      <c r="S20" s="4">
        <f>'PV Scenarios'!T$5*'Node ratio'!$B6*Main!$B$9</f>
        <v>0.99495107567670493</v>
      </c>
      <c r="T20" s="4">
        <f>'PV Scenarios'!U$5*'Node ratio'!$B6*Main!$B$9</f>
        <v>0.59454013541846318</v>
      </c>
      <c r="U20" s="4">
        <f>'PV Scenarios'!V$5*'Node ratio'!$B6*Main!$B$9</f>
        <v>0.23962335646582719</v>
      </c>
      <c r="V20" s="4">
        <f>'PV Scenarios'!W$5*'Node ratio'!$B6*Main!$B$9</f>
        <v>1.558019222794715E-2</v>
      </c>
      <c r="W20" s="4">
        <f>'PV Scenarios'!X$5*'Node ratio'!$B6*Main!$B$9</f>
        <v>1.558019222794715E-2</v>
      </c>
      <c r="X20" s="4">
        <f>'PV Scenarios'!Y$5*'Node ratio'!$B6*Main!$B$9</f>
        <v>1.558019222794715E-2</v>
      </c>
      <c r="Y20" s="4">
        <f>'PV Scenarios'!Z$5*'Node ratio'!$B6*Main!$B$9</f>
        <v>1.558019222794715E-2</v>
      </c>
    </row>
    <row r="21" spans="1:25" x14ac:dyDescent="0.25">
      <c r="A21" s="3">
        <v>8</v>
      </c>
      <c r="B21" s="4">
        <f>'PV Scenarios'!C$5*'Node ratio'!$B7*Main!$B$9</f>
        <v>0</v>
      </c>
      <c r="C21" s="4">
        <f>'PV Scenarios'!D$5*'Node ratio'!$B7*Main!$B$9</f>
        <v>0</v>
      </c>
      <c r="D21" s="4">
        <f>'PV Scenarios'!E$5*'Node ratio'!$B7*Main!$B$9</f>
        <v>0</v>
      </c>
      <c r="E21" s="4">
        <f>'PV Scenarios'!F$5*'Node ratio'!$B7*Main!$B$9</f>
        <v>0</v>
      </c>
      <c r="F21" s="4">
        <f>'PV Scenarios'!G$5*'Node ratio'!$B7*Main!$B$9</f>
        <v>0</v>
      </c>
      <c r="G21" s="4">
        <f>'PV Scenarios'!H$5*'Node ratio'!$B7*Main!$B$9</f>
        <v>0</v>
      </c>
      <c r="H21" s="4">
        <f>'PV Scenarios'!I$5*'Node ratio'!$B7*Main!$B$9</f>
        <v>0</v>
      </c>
      <c r="I21" s="4">
        <f>'PV Scenarios'!J$5*'Node ratio'!$B7*Main!$B$9</f>
        <v>0</v>
      </c>
      <c r="J21" s="4">
        <f>'PV Scenarios'!K$5*'Node ratio'!$B7*Main!$B$9</f>
        <v>0</v>
      </c>
      <c r="K21" s="4">
        <f>'PV Scenarios'!L$5*'Node ratio'!$B7*Main!$B$9</f>
        <v>0</v>
      </c>
      <c r="L21" s="4">
        <f>'PV Scenarios'!M$5*'Node ratio'!$B7*Main!$B$9</f>
        <v>0</v>
      </c>
      <c r="M21" s="4">
        <f>'PV Scenarios'!N$5*'Node ratio'!$B7*Main!$B$9</f>
        <v>0</v>
      </c>
      <c r="N21" s="4">
        <f>'PV Scenarios'!O$5*'Node ratio'!$B7*Main!$B$9</f>
        <v>0</v>
      </c>
      <c r="O21" s="4">
        <f>'PV Scenarios'!P$5*'Node ratio'!$B7*Main!$B$9</f>
        <v>0</v>
      </c>
      <c r="P21" s="4">
        <f>'PV Scenarios'!Q$5*'Node ratio'!$B7*Main!$B$9</f>
        <v>0</v>
      </c>
      <c r="Q21" s="4">
        <f>'PV Scenarios'!R$5*'Node ratio'!$B7*Main!$B$9</f>
        <v>0</v>
      </c>
      <c r="R21" s="4">
        <f>'PV Scenarios'!S$5*'Node ratio'!$B7*Main!$B$9</f>
        <v>0</v>
      </c>
      <c r="S21" s="4">
        <f>'PV Scenarios'!T$5*'Node ratio'!$B7*Main!$B$9</f>
        <v>0</v>
      </c>
      <c r="T21" s="4">
        <f>'PV Scenarios'!U$5*'Node ratio'!$B7*Main!$B$9</f>
        <v>0</v>
      </c>
      <c r="U21" s="4">
        <f>'PV Scenarios'!V$5*'Node ratio'!$B7*Main!$B$9</f>
        <v>0</v>
      </c>
      <c r="V21" s="4">
        <f>'PV Scenarios'!W$5*'Node ratio'!$B7*Main!$B$9</f>
        <v>0</v>
      </c>
      <c r="W21" s="4">
        <f>'PV Scenarios'!X$5*'Node ratio'!$B7*Main!$B$9</f>
        <v>0</v>
      </c>
      <c r="X21" s="4">
        <f>'PV Scenarios'!Y$5*'Node ratio'!$B7*Main!$B$9</f>
        <v>0</v>
      </c>
      <c r="Y21" s="4">
        <f>'PV Scenarios'!Z$5*'Node ratio'!$B7*Main!$B$9</f>
        <v>0</v>
      </c>
    </row>
    <row r="22" spans="1:25" x14ac:dyDescent="0.25">
      <c r="A22" s="3">
        <v>9</v>
      </c>
      <c r="B22" s="4">
        <f>'PV Scenarios'!C$5*'Node ratio'!$B8*Main!$B$9</f>
        <v>0</v>
      </c>
      <c r="C22" s="4">
        <f>'PV Scenarios'!D$5*'Node ratio'!$B8*Main!$B$9</f>
        <v>0</v>
      </c>
      <c r="D22" s="4">
        <f>'PV Scenarios'!E$5*'Node ratio'!$B8*Main!$B$9</f>
        <v>0</v>
      </c>
      <c r="E22" s="4">
        <f>'PV Scenarios'!F$5*'Node ratio'!$B8*Main!$B$9</f>
        <v>0</v>
      </c>
      <c r="F22" s="4">
        <f>'PV Scenarios'!G$5*'Node ratio'!$B8*Main!$B$9</f>
        <v>0</v>
      </c>
      <c r="G22" s="4">
        <f>'PV Scenarios'!H$5*'Node ratio'!$B8*Main!$B$9</f>
        <v>0</v>
      </c>
      <c r="H22" s="4">
        <f>'PV Scenarios'!I$5*'Node ratio'!$B8*Main!$B$9</f>
        <v>0</v>
      </c>
      <c r="I22" s="4">
        <f>'PV Scenarios'!J$5*'Node ratio'!$B8*Main!$B$9</f>
        <v>0</v>
      </c>
      <c r="J22" s="4">
        <f>'PV Scenarios'!K$5*'Node ratio'!$B8*Main!$B$9</f>
        <v>0</v>
      </c>
      <c r="K22" s="4">
        <f>'PV Scenarios'!L$5*'Node ratio'!$B8*Main!$B$9</f>
        <v>0</v>
      </c>
      <c r="L22" s="4">
        <f>'PV Scenarios'!M$5*'Node ratio'!$B8*Main!$B$9</f>
        <v>0</v>
      </c>
      <c r="M22" s="4">
        <f>'PV Scenarios'!N$5*'Node ratio'!$B8*Main!$B$9</f>
        <v>0</v>
      </c>
      <c r="N22" s="4">
        <f>'PV Scenarios'!O$5*'Node ratio'!$B8*Main!$B$9</f>
        <v>0</v>
      </c>
      <c r="O22" s="4">
        <f>'PV Scenarios'!P$5*'Node ratio'!$B8*Main!$B$9</f>
        <v>0</v>
      </c>
      <c r="P22" s="4">
        <f>'PV Scenarios'!Q$5*'Node ratio'!$B8*Main!$B$9</f>
        <v>0</v>
      </c>
      <c r="Q22" s="4">
        <f>'PV Scenarios'!R$5*'Node ratio'!$B8*Main!$B$9</f>
        <v>0</v>
      </c>
      <c r="R22" s="4">
        <f>'PV Scenarios'!S$5*'Node ratio'!$B8*Main!$B$9</f>
        <v>0</v>
      </c>
      <c r="S22" s="4">
        <f>'PV Scenarios'!T$5*'Node ratio'!$B8*Main!$B$9</f>
        <v>0</v>
      </c>
      <c r="T22" s="4">
        <f>'PV Scenarios'!U$5*'Node ratio'!$B8*Main!$B$9</f>
        <v>0</v>
      </c>
      <c r="U22" s="4">
        <f>'PV Scenarios'!V$5*'Node ratio'!$B8*Main!$B$9</f>
        <v>0</v>
      </c>
      <c r="V22" s="4">
        <f>'PV Scenarios'!W$5*'Node ratio'!$B8*Main!$B$9</f>
        <v>0</v>
      </c>
      <c r="W22" s="4">
        <f>'PV Scenarios'!X$5*'Node ratio'!$B8*Main!$B$9</f>
        <v>0</v>
      </c>
      <c r="X22" s="4">
        <f>'PV Scenarios'!Y$5*'Node ratio'!$B8*Main!$B$9</f>
        <v>0</v>
      </c>
      <c r="Y22" s="4">
        <f>'PV Scenarios'!Z$5*'Node ratio'!$B8*Main!$B$9</f>
        <v>0</v>
      </c>
    </row>
    <row r="23" spans="1:25" x14ac:dyDescent="0.25">
      <c r="A23" s="3">
        <v>10</v>
      </c>
      <c r="B23" s="4">
        <f>'PV Scenarios'!C$5*'Node ratio'!$B9*Main!$B$9</f>
        <v>0.20607033784644332</v>
      </c>
      <c r="C23" s="4">
        <f>'PV Scenarios'!D$5*'Node ratio'!$B9*Main!$B$9</f>
        <v>0.20607033784644332</v>
      </c>
      <c r="D23" s="4">
        <f>'PV Scenarios'!E$5*'Node ratio'!$B9*Main!$B$9</f>
        <v>0.20607033784644332</v>
      </c>
      <c r="E23" s="4">
        <f>'PV Scenarios'!F$5*'Node ratio'!$B9*Main!$B$9</f>
        <v>0.20607033784644332</v>
      </c>
      <c r="F23" s="4">
        <f>'PV Scenarios'!G$5*'Node ratio'!$B9*Main!$B$9</f>
        <v>0.20607033784644332</v>
      </c>
      <c r="G23" s="4">
        <f>'PV Scenarios'!H$5*'Node ratio'!$B9*Main!$B$9</f>
        <v>0.20607033784644332</v>
      </c>
      <c r="H23" s="4">
        <f>'PV Scenarios'!I$5*'Node ratio'!$B9*Main!$B$9</f>
        <v>2.7695853406561981</v>
      </c>
      <c r="I23" s="4">
        <f>'PV Scenarios'!J$5*'Node ratio'!$B9*Main!$B$9</f>
        <v>7.3855609084165295</v>
      </c>
      <c r="J23" s="4">
        <f>'PV Scenarios'!K$5*'Node ratio'!$B9*Main!$B$9</f>
        <v>12.644475930257762</v>
      </c>
      <c r="K23" s="4">
        <f>'PV Scenarios'!L$5*'Node ratio'!$B9*Main!$B$9</f>
        <v>18.035275968320718</v>
      </c>
      <c r="L23" s="4">
        <f>'PV Scenarios'!M$5*'Node ratio'!$B9*Main!$B$9</f>
        <v>22.931507195552214</v>
      </c>
      <c r="M23" s="4">
        <f>'PV Scenarios'!N$5*'Node ratio'!$B9*Main!$B$9</f>
        <v>26.677865937600554</v>
      </c>
      <c r="N23" s="4">
        <f>'PV Scenarios'!O$5*'Node ratio'!$B9*Main!$B$9</f>
        <v>28.755054943092702</v>
      </c>
      <c r="O23" s="4">
        <f>'PV Scenarios'!P$5*'Node ratio'!$B9*Main!$B$9</f>
        <v>28.849847298502066</v>
      </c>
      <c r="P23" s="4">
        <f>'PV Scenarios'!Q$5*'Node ratio'!$B9*Main!$B$9</f>
        <v>26.95400019031479</v>
      </c>
      <c r="Q23" s="4">
        <f>'PV Scenarios'!R$5*'Node ratio'!$B9*Main!$B$9</f>
        <v>23.343647871245103</v>
      </c>
      <c r="R23" s="4">
        <f>'PV Scenarios'!S$5*'Node ratio'!$B9*Main!$B$9</f>
        <v>18.529844779152185</v>
      </c>
      <c r="S23" s="4">
        <f>'PV Scenarios'!T$5*'Node ratio'!$B9*Main!$B$9</f>
        <v>13.15965177487387</v>
      </c>
      <c r="T23" s="4">
        <f>'PV Scenarios'!U$5*'Node ratio'!$B9*Main!$B$9</f>
        <v>7.8636440922202766</v>
      </c>
      <c r="U23" s="4">
        <f>'PV Scenarios'!V$5*'Node ratio'!$B9*Main!$B$9</f>
        <v>3.1693617960782992</v>
      </c>
      <c r="V23" s="4">
        <f>'PV Scenarios'!W$5*'Node ratio'!$B9*Main!$B$9</f>
        <v>0.20607033784644332</v>
      </c>
      <c r="W23" s="4">
        <f>'PV Scenarios'!X$5*'Node ratio'!$B9*Main!$B$9</f>
        <v>0.20607033784644332</v>
      </c>
      <c r="X23" s="4">
        <f>'PV Scenarios'!Y$5*'Node ratio'!$B9*Main!$B$9</f>
        <v>0.20607033784644332</v>
      </c>
      <c r="Y23" s="4">
        <f>'PV Scenarios'!Z$5*'Node ratio'!$B9*Main!$B$9</f>
        <v>0.20607033784644332</v>
      </c>
    </row>
    <row r="24" spans="1:25" x14ac:dyDescent="0.25">
      <c r="A24" s="3">
        <v>12</v>
      </c>
      <c r="B24" s="4">
        <f>'PV Scenarios'!C$5*'Node ratio'!$B10*Main!$B$9</f>
        <v>1.3577847291328013</v>
      </c>
      <c r="C24" s="4">
        <f>'PV Scenarios'!D$5*'Node ratio'!$B10*Main!$B$9</f>
        <v>1.3577847291328013</v>
      </c>
      <c r="D24" s="4">
        <f>'PV Scenarios'!E$5*'Node ratio'!$B10*Main!$B$9</f>
        <v>1.3577847291328013</v>
      </c>
      <c r="E24" s="4">
        <f>'PV Scenarios'!F$5*'Node ratio'!$B10*Main!$B$9</f>
        <v>1.3577847291328013</v>
      </c>
      <c r="F24" s="4">
        <f>'PV Scenarios'!G$5*'Node ratio'!$B10*Main!$B$9</f>
        <v>1.3577847291328013</v>
      </c>
      <c r="G24" s="4">
        <f>'PV Scenarios'!H$5*'Node ratio'!$B10*Main!$B$9</f>
        <v>1.3577847291328013</v>
      </c>
      <c r="H24" s="4">
        <f>'PV Scenarios'!I$5*'Node ratio'!$B10*Main!$B$9</f>
        <v>18.248626759544845</v>
      </c>
      <c r="I24" s="4">
        <f>'PV Scenarios'!J$5*'Node ratio'!$B10*Main!$B$9</f>
        <v>48.663004692119607</v>
      </c>
      <c r="J24" s="4">
        <f>'PV Scenarios'!K$5*'Node ratio'!$B10*Main!$B$9</f>
        <v>83.313670979588679</v>
      </c>
      <c r="K24" s="4">
        <f>'PV Scenarios'!L$5*'Node ratio'!$B10*Main!$B$9</f>
        <v>118.83331949370276</v>
      </c>
      <c r="L24" s="4">
        <f>'PV Scenarios'!M$5*'Node ratio'!$B10*Main!$B$9</f>
        <v>151.09428465789813</v>
      </c>
      <c r="M24" s="4">
        <f>'PV Scenarios'!N$5*'Node ratio'!$B10*Main!$B$9</f>
        <v>175.77881103353246</v>
      </c>
      <c r="N24" s="4">
        <f>'PV Scenarios'!O$5*'Node ratio'!$B10*Main!$B$9</f>
        <v>189.46528110319107</v>
      </c>
      <c r="O24" s="4">
        <f>'PV Scenarios'!P$5*'Node ratio'!$B10*Main!$B$9</f>
        <v>190.08986207859218</v>
      </c>
      <c r="P24" s="4">
        <f>'PV Scenarios'!Q$5*'Node ratio'!$B10*Main!$B$9</f>
        <v>177.59824257057039</v>
      </c>
      <c r="Q24" s="4">
        <f>'PV Scenarios'!R$5*'Node ratio'!$B10*Main!$B$9</f>
        <v>153.80985411616371</v>
      </c>
      <c r="R24" s="4">
        <f>'PV Scenarios'!S$5*'Node ratio'!$B10*Main!$B$9</f>
        <v>122.09200284362149</v>
      </c>
      <c r="S24" s="4">
        <f>'PV Scenarios'!T$5*'Node ratio'!$B10*Main!$B$9</f>
        <v>86.708132802420678</v>
      </c>
      <c r="T24" s="4">
        <f>'PV Scenarios'!U$5*'Node ratio'!$B10*Main!$B$9</f>
        <v>51.813065263707692</v>
      </c>
      <c r="U24" s="4">
        <f>'PV Scenarios'!V$5*'Node ratio'!$B10*Main!$B$9</f>
        <v>20.882729134062487</v>
      </c>
      <c r="V24" s="4">
        <f>'PV Scenarios'!W$5*'Node ratio'!$B10*Main!$B$9</f>
        <v>1.3577847291328013</v>
      </c>
      <c r="W24" s="4">
        <f>'PV Scenarios'!X$5*'Node ratio'!$B10*Main!$B$9</f>
        <v>1.3577847291328013</v>
      </c>
      <c r="X24" s="4">
        <f>'PV Scenarios'!Y$5*'Node ratio'!$B10*Main!$B$9</f>
        <v>1.3577847291328013</v>
      </c>
      <c r="Y24" s="4">
        <f>'PV Scenarios'!Z$5*'Node ratio'!$B10*Main!$B$9</f>
        <v>1.3577847291328013</v>
      </c>
    </row>
    <row r="25" spans="1:25" x14ac:dyDescent="0.25">
      <c r="A25" s="3">
        <v>15</v>
      </c>
      <c r="B25" s="4">
        <f>'PV Scenarios'!C$5*'Node ratio'!$B11*Main!$B$9</f>
        <v>2.7394558395219329E-2</v>
      </c>
      <c r="C25" s="4">
        <f>'PV Scenarios'!D$5*'Node ratio'!$B11*Main!$B$9</f>
        <v>2.7394558395219329E-2</v>
      </c>
      <c r="D25" s="4">
        <f>'PV Scenarios'!E$5*'Node ratio'!$B11*Main!$B$9</f>
        <v>2.7394558395219329E-2</v>
      </c>
      <c r="E25" s="4">
        <f>'PV Scenarios'!F$5*'Node ratio'!$B11*Main!$B$9</f>
        <v>2.7394558395219329E-2</v>
      </c>
      <c r="F25" s="4">
        <f>'PV Scenarios'!G$5*'Node ratio'!$B11*Main!$B$9</f>
        <v>2.7394558395219329E-2</v>
      </c>
      <c r="G25" s="4">
        <f>'PV Scenarios'!H$5*'Node ratio'!$B11*Main!$B$9</f>
        <v>2.7394558395219329E-2</v>
      </c>
      <c r="H25" s="4">
        <f>'PV Scenarios'!I$5*'Node ratio'!$B11*Main!$B$9</f>
        <v>0.36818286483174778</v>
      </c>
      <c r="I25" s="4">
        <f>'PV Scenarios'!J$5*'Node ratio'!$B11*Main!$B$9</f>
        <v>0.98182097288466086</v>
      </c>
      <c r="J25" s="4">
        <f>'PV Scenarios'!K$5*'Node ratio'!$B11*Main!$B$9</f>
        <v>1.680930103130658</v>
      </c>
      <c r="K25" s="4">
        <f>'PV Scenarios'!L$5*'Node ratio'!$B11*Main!$B$9</f>
        <v>2.3975717507495951</v>
      </c>
      <c r="L25" s="4">
        <f>'PV Scenarios'!M$5*'Node ratio'!$B11*Main!$B$9</f>
        <v>3.0484664582200072</v>
      </c>
      <c r="M25" s="4">
        <f>'PV Scenarios'!N$5*'Node ratio'!$B11*Main!$B$9</f>
        <v>3.5464995298450943</v>
      </c>
      <c r="N25" s="4">
        <f>'PV Scenarios'!O$5*'Node ratio'!$B11*Main!$B$9</f>
        <v>3.8226366784689052</v>
      </c>
      <c r="O25" s="4">
        <f>'PV Scenarios'!P$5*'Node ratio'!$B11*Main!$B$9</f>
        <v>3.8352381753307059</v>
      </c>
      <c r="P25" s="4">
        <f>'PV Scenarios'!Q$5*'Node ratio'!$B11*Main!$B$9</f>
        <v>3.5832082380946884</v>
      </c>
      <c r="Q25" s="4">
        <f>'PV Scenarios'!R$5*'Node ratio'!$B11*Main!$B$9</f>
        <v>3.1032555750104458</v>
      </c>
      <c r="R25" s="4">
        <f>'PV Scenarios'!S$5*'Node ratio'!$B11*Main!$B$9</f>
        <v>2.4633186908981219</v>
      </c>
      <c r="S25" s="4">
        <f>'PV Scenarios'!T$5*'Node ratio'!$B11*Main!$B$9</f>
        <v>1.749416499118706</v>
      </c>
      <c r="T25" s="4">
        <f>'PV Scenarios'!U$5*'Node ratio'!$B11*Main!$B$9</f>
        <v>1.0453763483615695</v>
      </c>
      <c r="U25" s="4">
        <f>'PV Scenarios'!V$5*'Node ratio'!$B11*Main!$B$9</f>
        <v>0.42132830811847333</v>
      </c>
      <c r="V25" s="4">
        <f>'PV Scenarios'!W$5*'Node ratio'!$B11*Main!$B$9</f>
        <v>2.7394558395219329E-2</v>
      </c>
      <c r="W25" s="4">
        <f>'PV Scenarios'!X$5*'Node ratio'!$B11*Main!$B$9</f>
        <v>2.7394558395219329E-2</v>
      </c>
      <c r="X25" s="4">
        <f>'PV Scenarios'!Y$5*'Node ratio'!$B11*Main!$B$9</f>
        <v>2.7394558395219329E-2</v>
      </c>
      <c r="Y25" s="4">
        <f>'PV Scenarios'!Z$5*'Node ratio'!$B11*Main!$B$9</f>
        <v>2.7394558395219329E-2</v>
      </c>
    </row>
    <row r="26" spans="1:25" x14ac:dyDescent="0.25">
      <c r="A26" s="3">
        <v>16</v>
      </c>
      <c r="B26" s="4">
        <f>'PV Scenarios'!C$5*'Node ratio'!$B12*Main!$B$9</f>
        <v>0.21763512678607971</v>
      </c>
      <c r="C26" s="4">
        <f>'PV Scenarios'!D$5*'Node ratio'!$B12*Main!$B$9</f>
        <v>0.21763512678607971</v>
      </c>
      <c r="D26" s="4">
        <f>'PV Scenarios'!E$5*'Node ratio'!$B12*Main!$B$9</f>
        <v>0.21763512678607971</v>
      </c>
      <c r="E26" s="4">
        <f>'PV Scenarios'!F$5*'Node ratio'!$B12*Main!$B$9</f>
        <v>0.21763512678607971</v>
      </c>
      <c r="F26" s="4">
        <f>'PV Scenarios'!G$5*'Node ratio'!$B12*Main!$B$9</f>
        <v>0.21763512678607971</v>
      </c>
      <c r="G26" s="4">
        <f>'PV Scenarios'!H$5*'Node ratio'!$B12*Main!$B$9</f>
        <v>0.21763512678607971</v>
      </c>
      <c r="H26" s="4">
        <f>'PV Scenarios'!I$5*'Node ratio'!$B12*Main!$B$9</f>
        <v>2.9250161040049107</v>
      </c>
      <c r="I26" s="4">
        <f>'PV Scenarios'!J$5*'Node ratio'!$B12*Main!$B$9</f>
        <v>7.8000429440130965</v>
      </c>
      <c r="J26" s="4">
        <f>'PV Scenarios'!K$5*'Node ratio'!$B12*Main!$B$9</f>
        <v>13.354091379593848</v>
      </c>
      <c r="K26" s="4">
        <f>'PV Scenarios'!L$5*'Node ratio'!$B12*Main!$B$9</f>
        <v>19.047426296317692</v>
      </c>
      <c r="L26" s="4">
        <f>'PV Scenarios'!M$5*'Node ratio'!$B12*Main!$B$9</f>
        <v>24.218436908754949</v>
      </c>
      <c r="M26" s="4">
        <f>'PV Scenarios'!N$5*'Node ratio'!$B12*Main!$B$9</f>
        <v>28.175043513725875</v>
      </c>
      <c r="N26" s="4">
        <f>'PV Scenarios'!O$5*'Node ratio'!$B12*Main!$B$9</f>
        <v>30.368805591729558</v>
      </c>
      <c r="O26" s="4">
        <f>'PV Scenarios'!P$5*'Node ratio'!$B12*Main!$B$9</f>
        <v>30.468917750051158</v>
      </c>
      <c r="P26" s="4">
        <f>'PV Scenarios'!Q$5*'Node ratio'!$B12*Main!$B$9</f>
        <v>28.466674583619223</v>
      </c>
      <c r="Q26" s="4">
        <f>'PV Scenarios'!R$5*'Node ratio'!$B12*Main!$B$9</f>
        <v>24.653707162327105</v>
      </c>
      <c r="R26" s="4">
        <f>'PV Scenarios'!S$5*'Node ratio'!$B12*Main!$B$9</f>
        <v>19.569750600604287</v>
      </c>
      <c r="S26" s="4">
        <f>'PV Scenarios'!T$5*'Node ratio'!$B12*Main!$B$9</f>
        <v>13.898179196559047</v>
      </c>
      <c r="T26" s="4">
        <f>'PV Scenarios'!U$5*'Node ratio'!$B12*Main!$B$9</f>
        <v>8.3049564381568004</v>
      </c>
      <c r="U26" s="4">
        <f>'PV Scenarios'!V$5*'Node ratio'!$B12*Main!$B$9</f>
        <v>3.3472282499699055</v>
      </c>
      <c r="V26" s="4">
        <f>'PV Scenarios'!W$5*'Node ratio'!$B12*Main!$B$9</f>
        <v>0.21763512678607971</v>
      </c>
      <c r="W26" s="4">
        <f>'PV Scenarios'!X$5*'Node ratio'!$B12*Main!$B$9</f>
        <v>0.21763512678607971</v>
      </c>
      <c r="X26" s="4">
        <f>'PV Scenarios'!Y$5*'Node ratio'!$B12*Main!$B$9</f>
        <v>0.21763512678607971</v>
      </c>
      <c r="Y26" s="4">
        <f>'PV Scenarios'!Z$5*'Node ratio'!$B12*Main!$B$9</f>
        <v>0.21763512678607971</v>
      </c>
    </row>
    <row r="27" spans="1:25" x14ac:dyDescent="0.25">
      <c r="A27" s="3">
        <v>17</v>
      </c>
      <c r="B27" s="4">
        <f>'PV Scenarios'!C$5*'Node ratio'!$B13*Main!$B$9</f>
        <v>4.8139635652251461E-2</v>
      </c>
      <c r="C27" s="4">
        <f>'PV Scenarios'!D$5*'Node ratio'!$B13*Main!$B$9</f>
        <v>4.8139635652251461E-2</v>
      </c>
      <c r="D27" s="4">
        <f>'PV Scenarios'!E$5*'Node ratio'!$B13*Main!$B$9</f>
        <v>4.8139635652251461E-2</v>
      </c>
      <c r="E27" s="4">
        <f>'PV Scenarios'!F$5*'Node ratio'!$B13*Main!$B$9</f>
        <v>4.8139635652251461E-2</v>
      </c>
      <c r="F27" s="4">
        <f>'PV Scenarios'!G$5*'Node ratio'!$B13*Main!$B$9</f>
        <v>4.8139635652251461E-2</v>
      </c>
      <c r="G27" s="4">
        <f>'PV Scenarios'!H$5*'Node ratio'!$B13*Main!$B$9</f>
        <v>4.8139635652251461E-2</v>
      </c>
      <c r="H27" s="4">
        <f>'PV Scenarios'!I$5*'Node ratio'!$B13*Main!$B$9</f>
        <v>0.64699670316625946</v>
      </c>
      <c r="I27" s="4">
        <f>'PV Scenarios'!J$5*'Node ratio'!$B13*Main!$B$9</f>
        <v>1.7253245417766925</v>
      </c>
      <c r="J27" s="4">
        <f>'PV Scenarios'!K$5*'Node ratio'!$B13*Main!$B$9</f>
        <v>2.9538480436221493</v>
      </c>
      <c r="K27" s="4">
        <f>'PV Scenarios'!L$5*'Node ratio'!$B13*Main!$B$9</f>
        <v>4.213180912285047</v>
      </c>
      <c r="L27" s="4">
        <f>'PV Scenarios'!M$5*'Node ratio'!$B13*Main!$B$9</f>
        <v>5.3569786553825427</v>
      </c>
      <c r="M27" s="4">
        <f>'PV Scenarios'!N$5*'Node ratio'!$B13*Main!$B$9</f>
        <v>6.232157231540473</v>
      </c>
      <c r="N27" s="4">
        <f>'PV Scenarios'!O$5*'Node ratio'!$B13*Main!$B$9</f>
        <v>6.7174047589151691</v>
      </c>
      <c r="O27" s="4">
        <f>'PV Scenarios'!P$5*'Node ratio'!$B13*Main!$B$9</f>
        <v>6.7395489913152042</v>
      </c>
      <c r="P27" s="4">
        <f>'PV Scenarios'!Q$5*'Node ratio'!$B13*Main!$B$9</f>
        <v>6.2966643433144913</v>
      </c>
      <c r="Q27" s="4">
        <f>'PV Scenarios'!R$5*'Node ratio'!$B13*Main!$B$9</f>
        <v>5.4532579266870451</v>
      </c>
      <c r="R27" s="4">
        <f>'PV Scenarios'!S$5*'Node ratio'!$B13*Main!$B$9</f>
        <v>4.3287160378504508</v>
      </c>
      <c r="S27" s="4">
        <f>'PV Scenarios'!T$5*'Node ratio'!$B13*Main!$B$9</f>
        <v>3.074197132752778</v>
      </c>
      <c r="T27" s="4">
        <f>'PV Scenarios'!U$5*'Node ratio'!$B13*Main!$B$9</f>
        <v>1.8370084964899154</v>
      </c>
      <c r="U27" s="4">
        <f>'PV Scenarios'!V$5*'Node ratio'!$B13*Main!$B$9</f>
        <v>0.74038759633162754</v>
      </c>
      <c r="V27" s="4">
        <f>'PV Scenarios'!W$5*'Node ratio'!$B13*Main!$B$9</f>
        <v>4.8139635652251461E-2</v>
      </c>
      <c r="W27" s="4">
        <f>'PV Scenarios'!X$5*'Node ratio'!$B13*Main!$B$9</f>
        <v>4.8139635652251461E-2</v>
      </c>
      <c r="X27" s="4">
        <f>'PV Scenarios'!Y$5*'Node ratio'!$B13*Main!$B$9</f>
        <v>4.8139635652251461E-2</v>
      </c>
      <c r="Y27" s="4">
        <f>'PV Scenarios'!Z$5*'Node ratio'!$B13*Main!$B$9</f>
        <v>4.8139635652251461E-2</v>
      </c>
    </row>
    <row r="28" spans="1:25" x14ac:dyDescent="0.25">
      <c r="A28" s="3">
        <v>18</v>
      </c>
      <c r="B28" s="4">
        <f>'PV Scenarios'!C$5*'Node ratio'!$B14*Main!$B$9</f>
        <v>6.2454780077142082E-3</v>
      </c>
      <c r="C28" s="4">
        <f>'PV Scenarios'!D$5*'Node ratio'!$B14*Main!$B$9</f>
        <v>6.2454780077142082E-3</v>
      </c>
      <c r="D28" s="4">
        <f>'PV Scenarios'!E$5*'Node ratio'!$B14*Main!$B$9</f>
        <v>6.2454780077142082E-3</v>
      </c>
      <c r="E28" s="4">
        <f>'PV Scenarios'!F$5*'Node ratio'!$B14*Main!$B$9</f>
        <v>6.2454780077142082E-3</v>
      </c>
      <c r="F28" s="4">
        <f>'PV Scenarios'!G$5*'Node ratio'!$B14*Main!$B$9</f>
        <v>6.2454780077142082E-3</v>
      </c>
      <c r="G28" s="4">
        <f>'PV Scenarios'!H$5*'Node ratio'!$B14*Main!$B$9</f>
        <v>6.2454780077142082E-3</v>
      </c>
      <c r="H28" s="4">
        <f>'PV Scenarios'!I$5*'Node ratio'!$B14*Main!$B$9</f>
        <v>8.3939224423678946E-2</v>
      </c>
      <c r="I28" s="4">
        <f>'PV Scenarios'!J$5*'Node ratio'!$B14*Main!$B$9</f>
        <v>0.22383793179647724</v>
      </c>
      <c r="J28" s="4">
        <f>'PV Scenarios'!K$5*'Node ratio'!$B14*Main!$B$9</f>
        <v>0.38322253055334382</v>
      </c>
      <c r="K28" s="4">
        <f>'PV Scenarios'!L$5*'Node ratio'!$B14*Main!$B$9</f>
        <v>0.54660423523514745</v>
      </c>
      <c r="L28" s="4">
        <f>'PV Scenarios'!M$5*'Node ratio'!$B14*Main!$B$9</f>
        <v>0.69499679269843717</v>
      </c>
      <c r="M28" s="4">
        <f>'PV Scenarios'!N$5*'Node ratio'!$B14*Main!$B$9</f>
        <v>0.80853958287868133</v>
      </c>
      <c r="N28" s="4">
        <f>'PV Scenarios'!O$5*'Node ratio'!$B14*Main!$B$9</f>
        <v>0.8714940011964406</v>
      </c>
      <c r="O28" s="4">
        <f>'PV Scenarios'!P$5*'Node ratio'!$B14*Main!$B$9</f>
        <v>0.87436692107998915</v>
      </c>
      <c r="P28" s="4">
        <f>'PV Scenarios'!Q$5*'Node ratio'!$B14*Main!$B$9</f>
        <v>0.81690852340901854</v>
      </c>
      <c r="Q28" s="4">
        <f>'PV Scenarios'!R$5*'Node ratio'!$B14*Main!$B$9</f>
        <v>0.70748774871386544</v>
      </c>
      <c r="R28" s="4">
        <f>'PV Scenarios'!S$5*'Node ratio'!$B14*Main!$B$9</f>
        <v>0.56159338245366153</v>
      </c>
      <c r="S28" s="4">
        <f>'PV Scenarios'!T$5*'Node ratio'!$B14*Main!$B$9</f>
        <v>0.39883622557262927</v>
      </c>
      <c r="T28" s="4">
        <f>'PV Scenarios'!U$5*'Node ratio'!$B14*Main!$B$9</f>
        <v>0.23832744077437412</v>
      </c>
      <c r="U28" s="4">
        <f>'PV Scenarios'!V$5*'Node ratio'!$B14*Main!$B$9</f>
        <v>9.6055451758644522E-2</v>
      </c>
      <c r="V28" s="4">
        <f>'PV Scenarios'!W$5*'Node ratio'!$B14*Main!$B$9</f>
        <v>6.2454780077142082E-3</v>
      </c>
      <c r="W28" s="4">
        <f>'PV Scenarios'!X$5*'Node ratio'!$B14*Main!$B$9</f>
        <v>6.2454780077142082E-3</v>
      </c>
      <c r="X28" s="4">
        <f>'PV Scenarios'!Y$5*'Node ratio'!$B14*Main!$B$9</f>
        <v>6.2454780077142082E-3</v>
      </c>
      <c r="Y28" s="4">
        <f>'PV Scenarios'!Z$5*'Node ratio'!$B14*Main!$B$9</f>
        <v>6.2454780077142082E-3</v>
      </c>
    </row>
    <row r="29" spans="1:25" x14ac:dyDescent="0.25">
      <c r="A29" s="3">
        <v>20</v>
      </c>
      <c r="B29" s="4">
        <f>'PV Scenarios'!C$5*'Node ratio'!$B15*Main!$B$9</f>
        <v>2.0609788479528077E-2</v>
      </c>
      <c r="C29" s="4">
        <f>'PV Scenarios'!D$5*'Node ratio'!$B15*Main!$B$9</f>
        <v>2.0609788479528077E-2</v>
      </c>
      <c r="D29" s="4">
        <f>'PV Scenarios'!E$5*'Node ratio'!$B15*Main!$B$9</f>
        <v>2.0609788479528077E-2</v>
      </c>
      <c r="E29" s="4">
        <f>'PV Scenarios'!F$5*'Node ratio'!$B15*Main!$B$9</f>
        <v>2.0609788479528077E-2</v>
      </c>
      <c r="F29" s="4">
        <f>'PV Scenarios'!G$5*'Node ratio'!$B15*Main!$B$9</f>
        <v>2.0609788479528077E-2</v>
      </c>
      <c r="G29" s="4">
        <f>'PV Scenarios'!H$5*'Node ratio'!$B15*Main!$B$9</f>
        <v>2.0609788479528077E-2</v>
      </c>
      <c r="H29" s="4">
        <f>'PV Scenarios'!I$5*'Node ratio'!$B15*Main!$B$9</f>
        <v>0.27699555716485735</v>
      </c>
      <c r="I29" s="4">
        <f>'PV Scenarios'!J$5*'Node ratio'!$B15*Main!$B$9</f>
        <v>0.73865481910628639</v>
      </c>
      <c r="J29" s="4">
        <f>'PV Scenarios'!K$5*'Node ratio'!$B15*Main!$B$9</f>
        <v>1.2646166211038428</v>
      </c>
      <c r="K29" s="4">
        <f>'PV Scenarios'!L$5*'Node ratio'!$B15*Main!$B$9</f>
        <v>1.803768687728297</v>
      </c>
      <c r="L29" s="4">
        <f>'PV Scenarios'!M$5*'Node ratio'!$B15*Main!$B$9</f>
        <v>2.2934572620018843</v>
      </c>
      <c r="M29" s="4">
        <f>'PV Scenarios'!N$5*'Node ratio'!$B15*Main!$B$9</f>
        <v>2.6681432165597045</v>
      </c>
      <c r="N29" s="4">
        <f>'PV Scenarios'!O$5*'Node ratio'!$B15*Main!$B$9</f>
        <v>2.8758898844333474</v>
      </c>
      <c r="O29" s="4">
        <f>'PV Scenarios'!P$5*'Node ratio'!$B15*Main!$B$9</f>
        <v>2.8853703871339307</v>
      </c>
      <c r="P29" s="4">
        <f>'PV Scenarios'!Q$5*'Node ratio'!$B15*Main!$B$9</f>
        <v>2.6957603331222728</v>
      </c>
      <c r="Q29" s="4">
        <f>'PV Scenarios'!R$5*'Node ratio'!$B15*Main!$B$9</f>
        <v>2.3346768389609402</v>
      </c>
      <c r="R29" s="4">
        <f>'PV Scenarios'!S$5*'Node ratio'!$B15*Main!$B$9</f>
        <v>1.8532321800791647</v>
      </c>
      <c r="S29" s="4">
        <f>'PV Scenarios'!T$5*'Node ratio'!$B15*Main!$B$9</f>
        <v>1.3161410923026629</v>
      </c>
      <c r="T29" s="4">
        <f>'PV Scenarios'!U$5*'Node ratio'!$B15*Main!$B$9</f>
        <v>0.78646952837879125</v>
      </c>
      <c r="U29" s="4">
        <f>'PV Scenarios'!V$5*'Node ratio'!$B15*Main!$B$9</f>
        <v>0.31697854681514182</v>
      </c>
      <c r="V29" s="4">
        <f>'PV Scenarios'!W$5*'Node ratio'!$B15*Main!$B$9</f>
        <v>2.0609788479528077E-2</v>
      </c>
      <c r="W29" s="4">
        <f>'PV Scenarios'!X$5*'Node ratio'!$B15*Main!$B$9</f>
        <v>2.0609788479528077E-2</v>
      </c>
      <c r="X29" s="4">
        <f>'PV Scenarios'!Y$5*'Node ratio'!$B15*Main!$B$9</f>
        <v>2.0609788479528077E-2</v>
      </c>
      <c r="Y29" s="4">
        <f>'PV Scenarios'!Z$5*'Node ratio'!$B15*Main!$B$9</f>
        <v>2.0609788479528077E-2</v>
      </c>
    </row>
    <row r="30" spans="1:25" x14ac:dyDescent="0.25">
      <c r="A30" s="3">
        <v>21</v>
      </c>
      <c r="B30" s="4">
        <f>'PV Scenarios'!C$5*'Node ratio'!$B16*Main!$B$9</f>
        <v>5.2037630778384004E-2</v>
      </c>
      <c r="C30" s="4">
        <f>'PV Scenarios'!D$5*'Node ratio'!$B16*Main!$B$9</f>
        <v>5.2037630778384004E-2</v>
      </c>
      <c r="D30" s="4">
        <f>'PV Scenarios'!E$5*'Node ratio'!$B16*Main!$B$9</f>
        <v>5.2037630778384004E-2</v>
      </c>
      <c r="E30" s="4">
        <f>'PV Scenarios'!F$5*'Node ratio'!$B16*Main!$B$9</f>
        <v>5.2037630778384004E-2</v>
      </c>
      <c r="F30" s="4">
        <f>'PV Scenarios'!G$5*'Node ratio'!$B16*Main!$B$9</f>
        <v>5.2037630778384004E-2</v>
      </c>
      <c r="G30" s="4">
        <f>'PV Scenarios'!H$5*'Node ratio'!$B16*Main!$B$9</f>
        <v>5.2037630778384004E-2</v>
      </c>
      <c r="H30" s="4">
        <f>'PV Scenarios'!I$5*'Node ratio'!$B16*Main!$B$9</f>
        <v>0.69938575766148092</v>
      </c>
      <c r="I30" s="4">
        <f>'PV Scenarios'!J$5*'Node ratio'!$B16*Main!$B$9</f>
        <v>1.8650286870972828</v>
      </c>
      <c r="J30" s="4">
        <f>'PV Scenarios'!K$5*'Node ratio'!$B16*Main!$B$9</f>
        <v>3.1930290245616422</v>
      </c>
      <c r="K30" s="4">
        <f>'PV Scenarios'!L$5*'Node ratio'!$B16*Main!$B$9</f>
        <v>4.5543334457241675</v>
      </c>
      <c r="L30" s="4">
        <f>'PV Scenarios'!M$5*'Node ratio'!$B16*Main!$B$9</f>
        <v>5.790747553018571</v>
      </c>
      <c r="M30" s="4">
        <f>'PV Scenarios'!N$5*'Node ratio'!$B16*Main!$B$9</f>
        <v>6.7367916805695929</v>
      </c>
      <c r="N30" s="4">
        <f>'PV Scenarios'!O$5*'Node ratio'!$B16*Main!$B$9</f>
        <v>7.2613309988157031</v>
      </c>
      <c r="O30" s="4">
        <f>'PV Scenarios'!P$5*'Node ratio'!$B16*Main!$B$9</f>
        <v>7.2852683089737589</v>
      </c>
      <c r="P30" s="4">
        <f>'PV Scenarios'!Q$5*'Node ratio'!$B16*Main!$B$9</f>
        <v>6.8065221058126273</v>
      </c>
      <c r="Q30" s="4">
        <f>'PV Scenarios'!R$5*'Node ratio'!$B16*Main!$B$9</f>
        <v>5.8948228145753401</v>
      </c>
      <c r="R30" s="4">
        <f>'PV Scenarios'!S$5*'Node ratio'!$B16*Main!$B$9</f>
        <v>4.679223759592289</v>
      </c>
      <c r="S30" s="4">
        <f>'PV Scenarios'!T$5*'Node ratio'!$B16*Main!$B$9</f>
        <v>3.3231231015076017</v>
      </c>
      <c r="T30" s="4">
        <f>'PV Scenarios'!U$5*'Node ratio'!$B16*Main!$B$9</f>
        <v>1.985755990503133</v>
      </c>
      <c r="U30" s="4">
        <f>'PV Scenarios'!V$5*'Node ratio'!$B16*Main!$B$9</f>
        <v>0.80033876137154591</v>
      </c>
      <c r="V30" s="4">
        <f>'PV Scenarios'!W$5*'Node ratio'!$B16*Main!$B$9</f>
        <v>5.2037630778384004E-2</v>
      </c>
      <c r="W30" s="4">
        <f>'PV Scenarios'!X$5*'Node ratio'!$B16*Main!$B$9</f>
        <v>5.2037630778384004E-2</v>
      </c>
      <c r="X30" s="4">
        <f>'PV Scenarios'!Y$5*'Node ratio'!$B16*Main!$B$9</f>
        <v>5.2037630778384004E-2</v>
      </c>
      <c r="Y30" s="4">
        <f>'PV Scenarios'!Z$5*'Node ratio'!$B16*Main!$B$9</f>
        <v>5.2037630778384004E-2</v>
      </c>
    </row>
    <row r="31" spans="1:25" x14ac:dyDescent="0.25">
      <c r="A31" s="3">
        <v>26</v>
      </c>
      <c r="B31" s="4">
        <f>'PV Scenarios'!C$5*'Node ratio'!$B17*Main!$B$9</f>
        <v>0.14829663110283986</v>
      </c>
      <c r="C31" s="4">
        <f>'PV Scenarios'!D$5*'Node ratio'!$B17*Main!$B$9</f>
        <v>0.14829663110283986</v>
      </c>
      <c r="D31" s="4">
        <f>'PV Scenarios'!E$5*'Node ratio'!$B17*Main!$B$9</f>
        <v>0.14829663110283986</v>
      </c>
      <c r="E31" s="4">
        <f>'PV Scenarios'!F$5*'Node ratio'!$B17*Main!$B$9</f>
        <v>0.14829663110283986</v>
      </c>
      <c r="F31" s="4">
        <f>'PV Scenarios'!G$5*'Node ratio'!$B17*Main!$B$9</f>
        <v>0.14829663110283986</v>
      </c>
      <c r="G31" s="4">
        <f>'PV Scenarios'!H$5*'Node ratio'!$B17*Main!$B$9</f>
        <v>0.14829663110283986</v>
      </c>
      <c r="H31" s="4">
        <f>'PV Scenarios'!I$5*'Node ratio'!$B17*Main!$B$9</f>
        <v>1.9931067220221672</v>
      </c>
      <c r="I31" s="4">
        <f>'PV Scenarios'!J$5*'Node ratio'!$B17*Main!$B$9</f>
        <v>5.3149512587257801</v>
      </c>
      <c r="J31" s="4">
        <f>'PV Scenarios'!K$5*'Node ratio'!$B17*Main!$B$9</f>
        <v>9.0994812844702526</v>
      </c>
      <c r="K31" s="4">
        <f>'PV Scenarios'!L$5*'Node ratio'!$B17*Main!$B$9</f>
        <v>12.978921154120542</v>
      </c>
      <c r="L31" s="4">
        <f>'PV Scenarios'!M$5*'Node ratio'!$B17*Main!$B$9</f>
        <v>16.502449109124019</v>
      </c>
      <c r="M31" s="4">
        <f>'PV Scenarios'!N$5*'Node ratio'!$B17*Main!$B$9</f>
        <v>19.198481862573644</v>
      </c>
      <c r="N31" s="4">
        <f>'PV Scenarios'!O$5*'Node ratio'!$B17*Main!$B$9</f>
        <v>20.693311904090269</v>
      </c>
      <c r="O31" s="4">
        <f>'PV Scenarios'!P$5*'Node ratio'!$B17*Main!$B$9</f>
        <v>20.761528354397576</v>
      </c>
      <c r="P31" s="4">
        <f>'PV Scenarios'!Q$5*'Node ratio'!$B17*Main!$B$9</f>
        <v>19.397199348251451</v>
      </c>
      <c r="Q31" s="4">
        <f>'PV Scenarios'!R$5*'Node ratio'!$B17*Main!$B$9</f>
        <v>16.799042371329698</v>
      </c>
      <c r="R31" s="4">
        <f>'PV Scenarios'!S$5*'Node ratio'!$B17*Main!$B$9</f>
        <v>13.334833068767358</v>
      </c>
      <c r="S31" s="4">
        <f>'PV Scenarios'!T$5*'Node ratio'!$B17*Main!$B$9</f>
        <v>9.4702228622273505</v>
      </c>
      <c r="T31" s="4">
        <f>'PV Scenarios'!U$5*'Node ratio'!$B17*Main!$B$9</f>
        <v>5.6589994428843671</v>
      </c>
      <c r="U31" s="4">
        <f>'PV Scenarios'!V$5*'Node ratio'!$B17*Main!$B$9</f>
        <v>2.2808021863616768</v>
      </c>
      <c r="V31" s="4">
        <f>'PV Scenarios'!W$5*'Node ratio'!$B17*Main!$B$9</f>
        <v>0.14829663110283986</v>
      </c>
      <c r="W31" s="4">
        <f>'PV Scenarios'!X$5*'Node ratio'!$B17*Main!$B$9</f>
        <v>0.14829663110283986</v>
      </c>
      <c r="X31" s="4">
        <f>'PV Scenarios'!Y$5*'Node ratio'!$B17*Main!$B$9</f>
        <v>0.14829663110283986</v>
      </c>
      <c r="Y31" s="4">
        <f>'PV Scenarios'!Z$5*'Node ratio'!$B17*Main!$B$9</f>
        <v>0.14829663110283986</v>
      </c>
    </row>
    <row r="32" spans="1:25" x14ac:dyDescent="0.25">
      <c r="A32" s="3">
        <v>30</v>
      </c>
      <c r="B32" s="4">
        <f>'PV Scenarios'!C$5*'Node ratio'!$B18*Main!$B$9</f>
        <v>7.4672015394945002E-2</v>
      </c>
      <c r="C32" s="4">
        <f>'PV Scenarios'!D$5*'Node ratio'!$B18*Main!$B$9</f>
        <v>7.4672015394945002E-2</v>
      </c>
      <c r="D32" s="4">
        <f>'PV Scenarios'!E$5*'Node ratio'!$B18*Main!$B$9</f>
        <v>7.4672015394945002E-2</v>
      </c>
      <c r="E32" s="4">
        <f>'PV Scenarios'!F$5*'Node ratio'!$B18*Main!$B$9</f>
        <v>7.4672015394945002E-2</v>
      </c>
      <c r="F32" s="4">
        <f>'PV Scenarios'!G$5*'Node ratio'!$B18*Main!$B$9</f>
        <v>7.4672015394945002E-2</v>
      </c>
      <c r="G32" s="4">
        <f>'PV Scenarios'!H$5*'Node ratio'!$B18*Main!$B$9</f>
        <v>7.4672015394945002E-2</v>
      </c>
      <c r="H32" s="4">
        <f>'PV Scenarios'!I$5*'Node ratio'!$B18*Main!$B$9</f>
        <v>1.0035918869080609</v>
      </c>
      <c r="I32" s="4">
        <f>'PV Scenarios'!J$5*'Node ratio'!$B18*Main!$B$9</f>
        <v>2.6762450317548292</v>
      </c>
      <c r="J32" s="4">
        <f>'PV Scenarios'!K$5*'Node ratio'!$B18*Main!$B$9</f>
        <v>4.5818748646338259</v>
      </c>
      <c r="K32" s="4">
        <f>'PV Scenarios'!L$5*'Node ratio'!$B18*Main!$B$9</f>
        <v>6.5352947873655864</v>
      </c>
      <c r="L32" s="4">
        <f>'PV Scenarios'!M$5*'Node ratio'!$B18*Main!$B$9</f>
        <v>8.3095018731494807</v>
      </c>
      <c r="M32" s="4">
        <f>'PV Scenarios'!N$5*'Node ratio'!$B18*Main!$B$9</f>
        <v>9.6670391130295794</v>
      </c>
      <c r="N32" s="4">
        <f>'PV Scenarios'!O$5*'Node ratio'!$B18*Main!$B$9</f>
        <v>10.419733028210628</v>
      </c>
      <c r="O32" s="4">
        <f>'PV Scenarios'!P$5*'Node ratio'!$B18*Main!$B$9</f>
        <v>10.4540821552923</v>
      </c>
      <c r="P32" s="4">
        <f>'PV Scenarios'!Q$5*'Node ratio'!$B18*Main!$B$9</f>
        <v>9.7670996136588073</v>
      </c>
      <c r="Q32" s="4">
        <f>'PV Scenarios'!R$5*'Node ratio'!$B18*Main!$B$9</f>
        <v>8.4588459039393697</v>
      </c>
      <c r="R32" s="4">
        <f>'PV Scenarios'!S$5*'Node ratio'!$B18*Main!$B$9</f>
        <v>6.7145076243134554</v>
      </c>
      <c r="S32" s="4">
        <f>'PV Scenarios'!T$5*'Node ratio'!$B18*Main!$B$9</f>
        <v>4.7685549031211876</v>
      </c>
      <c r="T32" s="4">
        <f>'PV Scenarios'!U$5*'Node ratio'!$B18*Main!$B$9</f>
        <v>2.8494841074711013</v>
      </c>
      <c r="U32" s="4">
        <f>'PV Scenarios'!V$5*'Node ratio'!$B18*Main!$B$9</f>
        <v>1.1484555967742542</v>
      </c>
      <c r="V32" s="4">
        <f>'PV Scenarios'!W$5*'Node ratio'!$B18*Main!$B$9</f>
        <v>7.4672015394945002E-2</v>
      </c>
      <c r="W32" s="4">
        <f>'PV Scenarios'!X$5*'Node ratio'!$B18*Main!$B$9</f>
        <v>7.4672015394945002E-2</v>
      </c>
      <c r="X32" s="4">
        <f>'PV Scenarios'!Y$5*'Node ratio'!$B18*Main!$B$9</f>
        <v>7.4672015394945002E-2</v>
      </c>
      <c r="Y32" s="4">
        <f>'PV Scenarios'!Z$5*'Node ratio'!$B18*Main!$B$9</f>
        <v>7.4672015394945002E-2</v>
      </c>
    </row>
    <row r="33" spans="1:25" x14ac:dyDescent="0.25">
      <c r="A33" s="3">
        <v>35</v>
      </c>
      <c r="B33" s="4">
        <f>'PV Scenarios'!C$5*'Node ratio'!$B19*Main!$B$9</f>
        <v>0.13139108370595004</v>
      </c>
      <c r="C33" s="4">
        <f>'PV Scenarios'!D$5*'Node ratio'!$B19*Main!$B$9</f>
        <v>0.13139108370595004</v>
      </c>
      <c r="D33" s="4">
        <f>'PV Scenarios'!E$5*'Node ratio'!$B19*Main!$B$9</f>
        <v>0.13139108370595004</v>
      </c>
      <c r="E33" s="4">
        <f>'PV Scenarios'!F$5*'Node ratio'!$B19*Main!$B$9</f>
        <v>0.13139108370595004</v>
      </c>
      <c r="F33" s="4">
        <f>'PV Scenarios'!G$5*'Node ratio'!$B19*Main!$B$9</f>
        <v>0.13139108370595004</v>
      </c>
      <c r="G33" s="4">
        <f>'PV Scenarios'!H$5*'Node ratio'!$B19*Main!$B$9</f>
        <v>0.13139108370595004</v>
      </c>
      <c r="H33" s="4">
        <f>'PV Scenarios'!I$5*'Node ratio'!$B19*Main!$B$9</f>
        <v>1.7658961650079683</v>
      </c>
      <c r="I33" s="4">
        <f>'PV Scenarios'!J$5*'Node ratio'!$B19*Main!$B$9</f>
        <v>4.70905644002125</v>
      </c>
      <c r="J33" s="4">
        <f>'PV Scenarios'!K$5*'Node ratio'!$B19*Main!$B$9</f>
        <v>8.0621568961970933</v>
      </c>
      <c r="K33" s="4">
        <f>'PV Scenarios'!L$5*'Node ratio'!$B19*Main!$B$9</f>
        <v>11.499347645944745</v>
      </c>
      <c r="L33" s="4">
        <f>'PV Scenarios'!M$5*'Node ratio'!$B19*Main!$B$9</f>
        <v>14.62119979479812</v>
      </c>
      <c r="M33" s="4">
        <f>'PV Scenarios'!N$5*'Node ratio'!$B19*Main!$B$9</f>
        <v>17.009889696572291</v>
      </c>
      <c r="N33" s="4">
        <f>'PV Scenarios'!O$5*'Node ratio'!$B19*Main!$B$9</f>
        <v>18.334311820328267</v>
      </c>
      <c r="O33" s="4">
        <f>'PV Scenarios'!P$5*'Node ratio'!$B19*Main!$B$9</f>
        <v>18.394751718833003</v>
      </c>
      <c r="P33" s="4">
        <f>'PV Scenarios'!Q$5*'Node ratio'!$B19*Main!$B$9</f>
        <v>17.185953748738264</v>
      </c>
      <c r="Q33" s="4">
        <f>'PV Scenarios'!R$5*'Node ratio'!$B19*Main!$B$9</f>
        <v>14.883981962210019</v>
      </c>
      <c r="R33" s="4">
        <f>'PV Scenarios'!S$5*'Node ratio'!$B19*Main!$B$9</f>
        <v>11.814686246839026</v>
      </c>
      <c r="S33" s="4">
        <f>'PV Scenarios'!T$5*'Node ratio'!$B19*Main!$B$9</f>
        <v>8.3906346054619672</v>
      </c>
      <c r="T33" s="4">
        <f>'PV Scenarios'!U$5*'Node ratio'!$B19*Main!$B$9</f>
        <v>5.0138837542190524</v>
      </c>
      <c r="U33" s="4">
        <f>'PV Scenarios'!V$5*'Node ratio'!$B19*Main!$B$9</f>
        <v>2.0207948673975116</v>
      </c>
      <c r="V33" s="4">
        <f>'PV Scenarios'!W$5*'Node ratio'!$B19*Main!$B$9</f>
        <v>0.13139108370595004</v>
      </c>
      <c r="W33" s="4">
        <f>'PV Scenarios'!X$5*'Node ratio'!$B19*Main!$B$9</f>
        <v>0.13139108370595004</v>
      </c>
      <c r="X33" s="4">
        <f>'PV Scenarios'!Y$5*'Node ratio'!$B19*Main!$B$9</f>
        <v>0.13139108370595004</v>
      </c>
      <c r="Y33" s="4">
        <f>'PV Scenarios'!Z$5*'Node ratio'!$B19*Main!$B$9</f>
        <v>0.13139108370595004</v>
      </c>
    </row>
    <row r="34" spans="1:25" x14ac:dyDescent="0.25">
      <c r="A34" s="3">
        <v>36</v>
      </c>
      <c r="B34" s="4">
        <f>'PV Scenarios'!C$5*'Node ratio'!$B20*Main!$B$9</f>
        <v>1.5682799688815957E-5</v>
      </c>
      <c r="C34" s="4">
        <f>'PV Scenarios'!D$5*'Node ratio'!$B20*Main!$B$9</f>
        <v>1.5682799688815957E-5</v>
      </c>
      <c r="D34" s="4">
        <f>'PV Scenarios'!E$5*'Node ratio'!$B20*Main!$B$9</f>
        <v>1.5682799688815957E-5</v>
      </c>
      <c r="E34" s="4">
        <f>'PV Scenarios'!F$5*'Node ratio'!$B20*Main!$B$9</f>
        <v>1.5682799688815957E-5</v>
      </c>
      <c r="F34" s="4">
        <f>'PV Scenarios'!G$5*'Node ratio'!$B20*Main!$B$9</f>
        <v>1.5682799688815957E-5</v>
      </c>
      <c r="G34" s="4">
        <f>'PV Scenarios'!H$5*'Node ratio'!$B20*Main!$B$9</f>
        <v>1.5682799688815957E-5</v>
      </c>
      <c r="H34" s="4">
        <f>'PV Scenarios'!I$5*'Node ratio'!$B20*Main!$B$9</f>
        <v>2.1077682781768642E-4</v>
      </c>
      <c r="I34" s="4">
        <f>'PV Scenarios'!J$5*'Node ratio'!$B20*Main!$B$9</f>
        <v>5.6207154084716385E-4</v>
      </c>
      <c r="J34" s="4">
        <f>'PV Scenarios'!K$5*'Node ratio'!$B20*Main!$B$9</f>
        <v>9.6229658890574694E-4</v>
      </c>
      <c r="K34" s="4">
        <f>'PV Scenarios'!L$5*'Node ratio'!$B20*Main!$B$9</f>
        <v>1.3725586287651724E-3</v>
      </c>
      <c r="L34" s="4">
        <f>'PV Scenarios'!M$5*'Node ratio'!$B20*Main!$B$9</f>
        <v>1.7451819493714397E-3</v>
      </c>
      <c r="M34" s="4">
        <f>'PV Scenarios'!N$5*'Node ratio'!$B20*Main!$B$9</f>
        <v>2.0302952477141136E-3</v>
      </c>
      <c r="N34" s="4">
        <f>'PV Scenarios'!O$5*'Node ratio'!$B20*Main!$B$9</f>
        <v>2.1883778685773785E-3</v>
      </c>
      <c r="O34" s="4">
        <f>'PV Scenarios'!P$5*'Node ratio'!$B20*Main!$B$9</f>
        <v>2.1955919564342337E-3</v>
      </c>
      <c r="P34" s="4">
        <f>'PV Scenarios'!Q$5*'Node ratio'!$B20*Main!$B$9</f>
        <v>2.0513101992971272E-3</v>
      </c>
      <c r="Q34" s="4">
        <f>'PV Scenarios'!R$5*'Node ratio'!$B20*Main!$B$9</f>
        <v>1.7765475487490714E-3</v>
      </c>
      <c r="R34" s="4">
        <f>'PV Scenarios'!S$5*'Node ratio'!$B20*Main!$B$9</f>
        <v>1.4101973480183307E-3</v>
      </c>
      <c r="S34" s="4">
        <f>'PV Scenarios'!T$5*'Node ratio'!$B20*Main!$B$9</f>
        <v>1.0015035881277866E-3</v>
      </c>
      <c r="T34" s="4">
        <f>'PV Scenarios'!U$5*'Node ratio'!$B20*Main!$B$9</f>
        <v>5.9845563612521675E-4</v>
      </c>
      <c r="U34" s="4">
        <f>'PV Scenarios'!V$5*'Node ratio'!$B20*Main!$B$9</f>
        <v>2.4120145921398942E-4</v>
      </c>
      <c r="V34" s="4">
        <f>'PV Scenarios'!W$5*'Node ratio'!$B20*Main!$B$9</f>
        <v>1.5682799688815957E-5</v>
      </c>
      <c r="W34" s="4">
        <f>'PV Scenarios'!X$5*'Node ratio'!$B20*Main!$B$9</f>
        <v>1.5682799688815957E-5</v>
      </c>
      <c r="X34" s="4">
        <f>'PV Scenarios'!Y$5*'Node ratio'!$B20*Main!$B$9</f>
        <v>1.5682799688815957E-5</v>
      </c>
      <c r="Y34" s="4">
        <f>'PV Scenarios'!Z$5*'Node ratio'!$B20*Main!$B$9</f>
        <v>1.5682799688815957E-5</v>
      </c>
    </row>
    <row r="35" spans="1:25" x14ac:dyDescent="0.25">
      <c r="A35" s="3">
        <v>42</v>
      </c>
      <c r="B35" s="4">
        <f>'PV Scenarios'!C$5*'Node ratio'!$B21*Main!$B$9</f>
        <v>0.10468347957711599</v>
      </c>
      <c r="C35" s="4">
        <f>'PV Scenarios'!D$5*'Node ratio'!$B21*Main!$B$9</f>
        <v>0.10468347957711599</v>
      </c>
      <c r="D35" s="4">
        <f>'PV Scenarios'!E$5*'Node ratio'!$B21*Main!$B$9</f>
        <v>0.10468347957711599</v>
      </c>
      <c r="E35" s="4">
        <f>'PV Scenarios'!F$5*'Node ratio'!$B21*Main!$B$9</f>
        <v>0.10468347957711599</v>
      </c>
      <c r="F35" s="4">
        <f>'PV Scenarios'!G$5*'Node ratio'!$B21*Main!$B$9</f>
        <v>0.10468347957711599</v>
      </c>
      <c r="G35" s="4">
        <f>'PV Scenarios'!H$5*'Node ratio'!$B21*Main!$B$9</f>
        <v>0.10468347957711599</v>
      </c>
      <c r="H35" s="4">
        <f>'PV Scenarios'!I$5*'Node ratio'!$B21*Main!$B$9</f>
        <v>1.4069459655164387</v>
      </c>
      <c r="I35" s="4">
        <f>'PV Scenarios'!J$5*'Node ratio'!$B21*Main!$B$9</f>
        <v>3.751855908043837</v>
      </c>
      <c r="J35" s="4">
        <f>'PV Scenarios'!K$5*'Node ratio'!$B21*Main!$B$9</f>
        <v>6.4233783068518369</v>
      </c>
      <c r="K35" s="4">
        <f>'PV Scenarios'!L$5*'Node ratio'!$B21*Main!$B$9</f>
        <v>9.1618981325891902</v>
      </c>
      <c r="L35" s="4">
        <f>'PV Scenarios'!M$5*'Node ratio'!$B21*Main!$B$9</f>
        <v>11.649177607341468</v>
      </c>
      <c r="M35" s="4">
        <f>'PV Scenarios'!N$5*'Node ratio'!$B21*Main!$B$9</f>
        <v>13.552323266053433</v>
      </c>
      <c r="N35" s="4">
        <f>'PV Scenarios'!O$5*'Node ratio'!$B21*Main!$B$9</f>
        <v>14.607532740190763</v>
      </c>
      <c r="O35" s="4">
        <f>'PV Scenarios'!P$5*'Node ratio'!$B21*Main!$B$9</f>
        <v>14.655687140796237</v>
      </c>
      <c r="P35" s="4">
        <f>'PV Scenarios'!Q$5*'Node ratio'!$B21*Main!$B$9</f>
        <v>13.692599128686771</v>
      </c>
      <c r="Q35" s="4">
        <f>'PV Scenarios'!R$5*'Node ratio'!$B21*Main!$B$9</f>
        <v>11.858544566495699</v>
      </c>
      <c r="R35" s="4">
        <f>'PV Scenarios'!S$5*'Node ratio'!$B21*Main!$B$9</f>
        <v>9.4131384835742686</v>
      </c>
      <c r="S35" s="4">
        <f>'PV Scenarios'!T$5*'Node ratio'!$B21*Main!$B$9</f>
        <v>6.6850870057946263</v>
      </c>
      <c r="T35" s="4">
        <f>'PV Scenarios'!U$5*'Node ratio'!$B21*Main!$B$9</f>
        <v>3.9947215806627452</v>
      </c>
      <c r="U35" s="4">
        <f>'PV Scenarios'!V$5*'Node ratio'!$B21*Main!$B$9</f>
        <v>1.6100319158960439</v>
      </c>
      <c r="V35" s="4">
        <f>'PV Scenarios'!W$5*'Node ratio'!$B21*Main!$B$9</f>
        <v>0.10468347957711599</v>
      </c>
      <c r="W35" s="4">
        <f>'PV Scenarios'!X$5*'Node ratio'!$B21*Main!$B$9</f>
        <v>0.10468347957711599</v>
      </c>
      <c r="X35" s="4">
        <f>'PV Scenarios'!Y$5*'Node ratio'!$B21*Main!$B$9</f>
        <v>0.10468347957711599</v>
      </c>
      <c r="Y35" s="4">
        <f>'PV Scenarios'!Z$5*'Node ratio'!$B21*Main!$B$9</f>
        <v>0.10468347957711599</v>
      </c>
    </row>
    <row r="36" spans="1:25" x14ac:dyDescent="0.25">
      <c r="A36" s="3">
        <v>55</v>
      </c>
      <c r="B36" s="4">
        <f>'PV Scenarios'!C$5*'Node ratio'!$B22*Main!$B$9</f>
        <v>2.6336550912785094E-2</v>
      </c>
      <c r="C36" s="4">
        <f>'PV Scenarios'!D$5*'Node ratio'!$B22*Main!$B$9</f>
        <v>2.6336550912785094E-2</v>
      </c>
      <c r="D36" s="4">
        <f>'PV Scenarios'!E$5*'Node ratio'!$B22*Main!$B$9</f>
        <v>2.6336550912785094E-2</v>
      </c>
      <c r="E36" s="4">
        <f>'PV Scenarios'!F$5*'Node ratio'!$B22*Main!$B$9</f>
        <v>2.6336550912785094E-2</v>
      </c>
      <c r="F36" s="4">
        <f>'PV Scenarios'!G$5*'Node ratio'!$B22*Main!$B$9</f>
        <v>2.6336550912785094E-2</v>
      </c>
      <c r="G36" s="4">
        <f>'PV Scenarios'!H$5*'Node ratio'!$B22*Main!$B$9</f>
        <v>2.6336550912785094E-2</v>
      </c>
      <c r="H36" s="4">
        <f>'PV Scenarios'!I$5*'Node ratio'!$B22*Main!$B$9</f>
        <v>0.3539632442678316</v>
      </c>
      <c r="I36" s="4">
        <f>'PV Scenarios'!J$5*'Node ratio'!$B22*Main!$B$9</f>
        <v>0.94390198471421771</v>
      </c>
      <c r="J36" s="4">
        <f>'PV Scenarios'!K$5*'Node ratio'!$B22*Main!$B$9</f>
        <v>1.6160107640084931</v>
      </c>
      <c r="K36" s="4">
        <f>'PV Scenarios'!L$5*'Node ratio'!$B22*Main!$B$9</f>
        <v>2.3049749358869511</v>
      </c>
      <c r="L36" s="4">
        <f>'PV Scenarios'!M$5*'Node ratio'!$B22*Main!$B$9</f>
        <v>2.9307313855747248</v>
      </c>
      <c r="M36" s="4">
        <f>'PV Scenarios'!N$5*'Node ratio'!$B22*Main!$B$9</f>
        <v>3.4095298811691581</v>
      </c>
      <c r="N36" s="4">
        <f>'PV Scenarios'!O$5*'Node ratio'!$B22*Main!$B$9</f>
        <v>3.6750023143700314</v>
      </c>
      <c r="O36" s="4">
        <f>'PV Scenarios'!P$5*'Node ratio'!$B22*Main!$B$9</f>
        <v>3.6871171277899131</v>
      </c>
      <c r="P36" s="4">
        <f>'PV Scenarios'!Q$5*'Node ratio'!$B22*Main!$B$9</f>
        <v>3.4448208593922898</v>
      </c>
      <c r="Q36" s="4">
        <f>'PV Scenarios'!R$5*'Node ratio'!$B22*Main!$B$9</f>
        <v>2.983404487400295</v>
      </c>
      <c r="R36" s="4">
        <f>'PV Scenarios'!S$5*'Node ratio'!$B22*Main!$B$9</f>
        <v>2.3681826580776355</v>
      </c>
      <c r="S36" s="4">
        <f>'PV Scenarios'!T$5*'Node ratio'!$B22*Main!$B$9</f>
        <v>1.6818521412904557</v>
      </c>
      <c r="T36" s="4">
        <f>'PV Scenarios'!U$5*'Node ratio'!$B22*Main!$B$9</f>
        <v>1.0050027828318788</v>
      </c>
      <c r="U36" s="4">
        <f>'PV Scenarios'!V$5*'Node ratio'!$B22*Main!$B$9</f>
        <v>0.40505615303863474</v>
      </c>
      <c r="V36" s="4">
        <f>'PV Scenarios'!W$5*'Node ratio'!$B22*Main!$B$9</f>
        <v>2.6336550912785094E-2</v>
      </c>
      <c r="W36" s="4">
        <f>'PV Scenarios'!X$5*'Node ratio'!$B22*Main!$B$9</f>
        <v>2.6336550912785094E-2</v>
      </c>
      <c r="X36" s="4">
        <f>'PV Scenarios'!Y$5*'Node ratio'!$B22*Main!$B$9</f>
        <v>2.6336550912785094E-2</v>
      </c>
      <c r="Y36" s="4">
        <f>'PV Scenarios'!Z$5*'Node ratio'!$B22*Main!$B$9</f>
        <v>2.6336550912785094E-2</v>
      </c>
    </row>
    <row r="37" spans="1:25" x14ac:dyDescent="0.25">
      <c r="A37" s="3">
        <v>68</v>
      </c>
      <c r="B37" s="4">
        <f>'PV Scenarios'!C$5*'Node ratio'!$B23*Main!$B$9</f>
        <v>3.4443255799419426E-2</v>
      </c>
      <c r="C37" s="4">
        <f>'PV Scenarios'!D$5*'Node ratio'!$B23*Main!$B$9</f>
        <v>3.4443255799419426E-2</v>
      </c>
      <c r="D37" s="4">
        <f>'PV Scenarios'!E$5*'Node ratio'!$B23*Main!$B$9</f>
        <v>3.4443255799419426E-2</v>
      </c>
      <c r="E37" s="4">
        <f>'PV Scenarios'!F$5*'Node ratio'!$B23*Main!$B$9</f>
        <v>3.4443255799419426E-2</v>
      </c>
      <c r="F37" s="4">
        <f>'PV Scenarios'!G$5*'Node ratio'!$B23*Main!$B$9</f>
        <v>3.4443255799419426E-2</v>
      </c>
      <c r="G37" s="4">
        <f>'PV Scenarios'!H$5*'Node ratio'!$B23*Main!$B$9</f>
        <v>3.4443255799419426E-2</v>
      </c>
      <c r="H37" s="4">
        <f>'PV Scenarios'!I$5*'Node ratio'!$B23*Main!$B$9</f>
        <v>0.46291735794419697</v>
      </c>
      <c r="I37" s="4">
        <f>'PV Scenarios'!J$5*'Node ratio'!$B23*Main!$B$9</f>
        <v>1.2344462878511921</v>
      </c>
      <c r="J37" s="4">
        <f>'PV Scenarios'!K$5*'Node ratio'!$B23*Main!$B$9</f>
        <v>2.1134381758523757</v>
      </c>
      <c r="K37" s="4">
        <f>'PV Scenarios'!L$5*'Node ratio'!$B23*Main!$B$9</f>
        <v>3.0144737475651873</v>
      </c>
      <c r="L37" s="4">
        <f>'PV Scenarios'!M$5*'Node ratio'!$B23*Main!$B$9</f>
        <v>3.8328455053593937</v>
      </c>
      <c r="M37" s="4">
        <f>'PV Scenarios'!N$5*'Node ratio'!$B23*Main!$B$9</f>
        <v>4.4590238957928383</v>
      </c>
      <c r="N37" s="4">
        <f>'PV Scenarios'!O$5*'Node ratio'!$B23*Main!$B$9</f>
        <v>4.8062119142509863</v>
      </c>
      <c r="O37" s="4">
        <f>'PV Scenarios'!P$5*'Node ratio'!$B23*Main!$B$9</f>
        <v>4.8220558119187196</v>
      </c>
      <c r="P37" s="4">
        <f>'PV Scenarios'!Q$5*'Node ratio'!$B23*Main!$B$9</f>
        <v>4.5051778585640605</v>
      </c>
      <c r="Q37" s="4">
        <f>'PV Scenarios'!R$5*'Node ratio'!$B23*Main!$B$9</f>
        <v>3.9017320169582321</v>
      </c>
      <c r="R37" s="4">
        <f>'PV Scenarios'!S$5*'Node ratio'!$B23*Main!$B$9</f>
        <v>3.0971375614837946</v>
      </c>
      <c r="S37" s="4">
        <f>'PV Scenarios'!T$5*'Node ratio'!$B23*Main!$B$9</f>
        <v>2.1995463153509243</v>
      </c>
      <c r="T37" s="4">
        <f>'PV Scenarios'!U$5*'Node ratio'!$B23*Main!$B$9</f>
        <v>1.3143546413058449</v>
      </c>
      <c r="U37" s="4">
        <f>'PV Scenarios'!V$5*'Node ratio'!$B23*Main!$B$9</f>
        <v>0.52973727419507077</v>
      </c>
      <c r="V37" s="4">
        <f>'PV Scenarios'!W$5*'Node ratio'!$B23*Main!$B$9</f>
        <v>3.4443255799419426E-2</v>
      </c>
      <c r="W37" s="4">
        <f>'PV Scenarios'!X$5*'Node ratio'!$B23*Main!$B$9</f>
        <v>3.4443255799419426E-2</v>
      </c>
      <c r="X37" s="4">
        <f>'PV Scenarios'!Y$5*'Node ratio'!$B23*Main!$B$9</f>
        <v>3.4443255799419426E-2</v>
      </c>
      <c r="Y37" s="4">
        <f>'PV Scenarios'!Z$5*'Node ratio'!$B23*Main!$B$9</f>
        <v>3.4443255799419426E-2</v>
      </c>
    </row>
    <row r="38" spans="1:25" x14ac:dyDescent="0.25">
      <c r="A38" s="3">
        <v>72</v>
      </c>
      <c r="B38" s="4">
        <f>'PV Scenarios'!C$5*'Node ratio'!$B24*Main!$B$9</f>
        <v>0.13481566605048764</v>
      </c>
      <c r="C38" s="4">
        <f>'PV Scenarios'!D$5*'Node ratio'!$B24*Main!$B$9</f>
        <v>0.13481566605048764</v>
      </c>
      <c r="D38" s="4">
        <f>'PV Scenarios'!E$5*'Node ratio'!$B24*Main!$B$9</f>
        <v>0.13481566605048764</v>
      </c>
      <c r="E38" s="4">
        <f>'PV Scenarios'!F$5*'Node ratio'!$B24*Main!$B$9</f>
        <v>0.13481566605048764</v>
      </c>
      <c r="F38" s="4">
        <f>'PV Scenarios'!G$5*'Node ratio'!$B24*Main!$B$9</f>
        <v>0.13481566605048764</v>
      </c>
      <c r="G38" s="4">
        <f>'PV Scenarios'!H$5*'Node ratio'!$B24*Main!$B$9</f>
        <v>0.13481566605048764</v>
      </c>
      <c r="H38" s="4">
        <f>'PV Scenarios'!I$5*'Node ratio'!$B24*Main!$B$9</f>
        <v>1.8119225517185533</v>
      </c>
      <c r="I38" s="4">
        <f>'PV Scenarios'!J$5*'Node ratio'!$B24*Main!$B$9</f>
        <v>4.831793471249477</v>
      </c>
      <c r="J38" s="4">
        <f>'PV Scenarios'!K$5*'Node ratio'!$B24*Main!$B$9</f>
        <v>8.2722892688579197</v>
      </c>
      <c r="K38" s="4">
        <f>'PV Scenarios'!L$5*'Node ratio'!$B24*Main!$B$9</f>
        <v>11.799067092738676</v>
      </c>
      <c r="L38" s="4">
        <f>'PV Scenarios'!M$5*'Node ratio'!$B24*Main!$B$9</f>
        <v>15.002287318098263</v>
      </c>
      <c r="M38" s="4">
        <f>'PV Scenarios'!N$5*'Node ratio'!$B24*Main!$B$9</f>
        <v>17.45323612689613</v>
      </c>
      <c r="N38" s="4">
        <f>'PV Scenarios'!O$5*'Node ratio'!$B24*Main!$B$9</f>
        <v>18.812178040685041</v>
      </c>
      <c r="O38" s="4">
        <f>'PV Scenarios'!P$5*'Node ratio'!$B24*Main!$B$9</f>
        <v>18.874193247068266</v>
      </c>
      <c r="P38" s="4">
        <f>'PV Scenarios'!Q$5*'Node ratio'!$B24*Main!$B$9</f>
        <v>17.633889119403783</v>
      </c>
      <c r="Q38" s="4">
        <f>'PV Scenarios'!R$5*'Node ratio'!$B24*Main!$B$9</f>
        <v>15.271918650199238</v>
      </c>
      <c r="R38" s="4">
        <f>'PV Scenarios'!S$5*'Node ratio'!$B24*Main!$B$9</f>
        <v>12.122624691259846</v>
      </c>
      <c r="S38" s="4">
        <f>'PV Scenarios'!T$5*'Node ratio'!$B24*Main!$B$9</f>
        <v>8.6093284339841389</v>
      </c>
      <c r="T38" s="4">
        <f>'PV Scenarios'!U$5*'Node ratio'!$B24*Main!$B$9</f>
        <v>5.1445658164866064</v>
      </c>
      <c r="U38" s="4">
        <f>'PV Scenarios'!V$5*'Node ratio'!$B24*Main!$B$9</f>
        <v>2.0734649438565</v>
      </c>
      <c r="V38" s="4">
        <f>'PV Scenarios'!W$5*'Node ratio'!$B24*Main!$B$9</f>
        <v>0.13481566605048764</v>
      </c>
      <c r="W38" s="4">
        <f>'PV Scenarios'!X$5*'Node ratio'!$B24*Main!$B$9</f>
        <v>0.13481566605048764</v>
      </c>
      <c r="X38" s="4">
        <f>'PV Scenarios'!Y$5*'Node ratio'!$B24*Main!$B$9</f>
        <v>0.13481566605048764</v>
      </c>
      <c r="Y38" s="4">
        <f>'PV Scenarios'!Z$5*'Node ratio'!$B24*Main!$B$9</f>
        <v>0.13481566605048764</v>
      </c>
    </row>
    <row r="39" spans="1:25" x14ac:dyDescent="0.25">
      <c r="A39" s="3">
        <v>103</v>
      </c>
      <c r="B39" s="4">
        <f>'PV Scenarios'!C$5*'Node ratio'!$B25*Main!$B$9</f>
        <v>8.470928893318741E-2</v>
      </c>
      <c r="C39" s="4">
        <f>'PV Scenarios'!D$5*'Node ratio'!$B25*Main!$B$9</f>
        <v>8.470928893318741E-2</v>
      </c>
      <c r="D39" s="4">
        <f>'PV Scenarios'!E$5*'Node ratio'!$B25*Main!$B$9</f>
        <v>8.470928893318741E-2</v>
      </c>
      <c r="E39" s="4">
        <f>'PV Scenarios'!F$5*'Node ratio'!$B25*Main!$B$9</f>
        <v>8.470928893318741E-2</v>
      </c>
      <c r="F39" s="4">
        <f>'PV Scenarios'!G$5*'Node ratio'!$B25*Main!$B$9</f>
        <v>8.470928893318741E-2</v>
      </c>
      <c r="G39" s="4">
        <f>'PV Scenarios'!H$5*'Node ratio'!$B25*Main!$B$9</f>
        <v>8.470928893318741E-2</v>
      </c>
      <c r="H39" s="4">
        <f>'PV Scenarios'!I$5*'Node ratio'!$B25*Main!$B$9</f>
        <v>1.1384928432620387</v>
      </c>
      <c r="I39" s="4">
        <f>'PV Scenarios'!J$5*'Node ratio'!$B25*Main!$B$9</f>
        <v>3.0359809153654367</v>
      </c>
      <c r="J39" s="4">
        <f>'PV Scenarios'!K$5*'Node ratio'!$B25*Main!$B$9</f>
        <v>5.1977619689403793</v>
      </c>
      <c r="K39" s="4">
        <f>'PV Scenarios'!L$5*'Node ratio'!$B25*Main!$B$9</f>
        <v>7.413756967432561</v>
      </c>
      <c r="L39" s="4">
        <f>'PV Scenarios'!M$5*'Node ratio'!$B25*Main!$B$9</f>
        <v>9.4264496724850932</v>
      </c>
      <c r="M39" s="4">
        <f>'PV Scenarios'!N$5*'Node ratio'!$B25*Main!$B$9</f>
        <v>10.966464545290441</v>
      </c>
      <c r="N39" s="4">
        <f>'PV Scenarios'!O$5*'Node ratio'!$B25*Main!$B$9</f>
        <v>11.820334177736969</v>
      </c>
      <c r="O39" s="4">
        <f>'PV Scenarios'!P$5*'Node ratio'!$B25*Main!$B$9</f>
        <v>11.859300450646236</v>
      </c>
      <c r="P39" s="4">
        <f>'PV Scenarios'!Q$5*'Node ratio'!$B25*Main!$B$9</f>
        <v>11.079974992460913</v>
      </c>
      <c r="Q39" s="4">
        <f>'PV Scenarios'!R$5*'Node ratio'!$B25*Main!$B$9</f>
        <v>9.5958682503514705</v>
      </c>
      <c r="R39" s="4">
        <f>'PV Scenarios'!S$5*'Node ratio'!$B25*Main!$B$9</f>
        <v>7.6170592608722112</v>
      </c>
      <c r="S39" s="4">
        <f>'PV Scenarios'!T$5*'Node ratio'!$B25*Main!$B$9</f>
        <v>5.4095351912733474</v>
      </c>
      <c r="T39" s="4">
        <f>'PV Scenarios'!U$5*'Node ratio'!$B25*Main!$B$9</f>
        <v>3.2325064656904305</v>
      </c>
      <c r="U39" s="4">
        <f>'PV Scenarios'!V$5*'Node ratio'!$B25*Main!$B$9</f>
        <v>1.3028288637924224</v>
      </c>
      <c r="V39" s="4">
        <f>'PV Scenarios'!W$5*'Node ratio'!$B25*Main!$B$9</f>
        <v>8.470928893318741E-2</v>
      </c>
      <c r="W39" s="4">
        <f>'PV Scenarios'!X$5*'Node ratio'!$B25*Main!$B$9</f>
        <v>8.470928893318741E-2</v>
      </c>
      <c r="X39" s="4">
        <f>'PV Scenarios'!Y$5*'Node ratio'!$B25*Main!$B$9</f>
        <v>8.470928893318741E-2</v>
      </c>
      <c r="Y39" s="4">
        <f>'PV Scenarios'!Z$5*'Node ratio'!$B25*Main!$B$9</f>
        <v>8.470928893318741E-2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C80-079D-4E71-BF3E-6A3804F6D985}">
  <dimension ref="A1:C34"/>
  <sheetViews>
    <sheetView workbookViewId="0">
      <selection activeCell="A2" sqref="A2:A25"/>
    </sheetView>
  </sheetViews>
  <sheetFormatPr defaultRowHeight="15" x14ac:dyDescent="0.25"/>
  <cols>
    <col min="1" max="1" width="8.140625" bestFit="1" customWidth="1"/>
    <col min="2" max="2" width="11.140625" customWidth="1"/>
    <col min="3" max="3" width="11.42578125" bestFit="1" customWidth="1"/>
  </cols>
  <sheetData>
    <row r="1" spans="1:3" ht="33.75" customHeight="1" x14ac:dyDescent="0.25">
      <c r="A1" s="9" t="s">
        <v>0</v>
      </c>
      <c r="B1" s="10" t="s">
        <v>12</v>
      </c>
      <c r="C1" s="10" t="s">
        <v>13</v>
      </c>
    </row>
    <row r="2" spans="1:3" x14ac:dyDescent="0.25">
      <c r="A2">
        <v>1</v>
      </c>
      <c r="B2" s="5">
        <v>2.6546507619739919E-3</v>
      </c>
      <c r="C2" s="5">
        <v>2.2130044161672679E-3</v>
      </c>
    </row>
    <row r="3" spans="1:3" x14ac:dyDescent="0.25">
      <c r="A3">
        <v>2</v>
      </c>
      <c r="B3" s="5">
        <v>3.9795942604952179E-2</v>
      </c>
      <c r="C3" s="5">
        <v>4.2192013501822292E-2</v>
      </c>
    </row>
    <row r="4" spans="1:3" x14ac:dyDescent="0.25">
      <c r="A4">
        <v>3</v>
      </c>
      <c r="B4" s="5">
        <v>4.4017739109002745E-2</v>
      </c>
      <c r="C4" s="5">
        <v>5.9740611801450523E-2</v>
      </c>
    </row>
    <row r="5" spans="1:3" x14ac:dyDescent="0.25">
      <c r="A5">
        <v>4</v>
      </c>
      <c r="B5" s="5">
        <v>0.12511160709699237</v>
      </c>
      <c r="C5" s="5">
        <v>8.4358278203171128E-2</v>
      </c>
    </row>
    <row r="6" spans="1:3" x14ac:dyDescent="0.25">
      <c r="A6">
        <v>5</v>
      </c>
      <c r="B6" s="5">
        <v>4.5925400819298899E-3</v>
      </c>
      <c r="C6" s="7">
        <v>0</v>
      </c>
    </row>
    <row r="7" spans="1:3" x14ac:dyDescent="0.25">
      <c r="A7">
        <v>8</v>
      </c>
      <c r="B7" s="5">
        <v>0</v>
      </c>
      <c r="C7" s="5">
        <v>0</v>
      </c>
    </row>
    <row r="8" spans="1:3" x14ac:dyDescent="0.25">
      <c r="A8">
        <v>9</v>
      </c>
      <c r="B8" s="7">
        <v>0</v>
      </c>
      <c r="C8" s="5">
        <v>1.7215873772484035E-2</v>
      </c>
    </row>
    <row r="9" spans="1:3" x14ac:dyDescent="0.25">
      <c r="A9">
        <v>10</v>
      </c>
      <c r="B9" s="5">
        <v>6.0742914619437982E-2</v>
      </c>
      <c r="C9" s="5">
        <v>4.9773200158028635E-2</v>
      </c>
    </row>
    <row r="10" spans="1:3" x14ac:dyDescent="0.25">
      <c r="A10">
        <v>12</v>
      </c>
      <c r="B10" s="5">
        <v>0.40023131293523989</v>
      </c>
      <c r="C10" s="5">
        <v>0.28209733335042719</v>
      </c>
    </row>
    <row r="11" spans="1:3" x14ac:dyDescent="0.25">
      <c r="A11">
        <v>15</v>
      </c>
      <c r="B11" s="5">
        <v>8.0750356360263318E-3</v>
      </c>
      <c r="C11" s="5">
        <v>8.0729617537644866E-3</v>
      </c>
    </row>
    <row r="12" spans="1:3" x14ac:dyDescent="0.25">
      <c r="A12">
        <v>16</v>
      </c>
      <c r="B12" s="5">
        <v>6.4151842825668298E-2</v>
      </c>
      <c r="C12" s="5">
        <v>5.1732045106691223E-2</v>
      </c>
    </row>
    <row r="13" spans="1:3" x14ac:dyDescent="0.25">
      <c r="A13">
        <v>17</v>
      </c>
      <c r="B13" s="5">
        <v>1.4190017878334992E-2</v>
      </c>
      <c r="C13" s="5">
        <v>1.2710509812752657E-2</v>
      </c>
    </row>
    <row r="14" spans="1:3" x14ac:dyDescent="0.25">
      <c r="A14">
        <v>18</v>
      </c>
      <c r="B14" s="5">
        <v>1.8409662513527512E-3</v>
      </c>
      <c r="C14" s="5">
        <v>5.2582225744813129E-4</v>
      </c>
    </row>
    <row r="15" spans="1:3" x14ac:dyDescent="0.25">
      <c r="A15">
        <v>20</v>
      </c>
      <c r="B15" s="5">
        <v>6.0751034574880111E-3</v>
      </c>
      <c r="C15" s="5">
        <v>8.4770844224254394E-3</v>
      </c>
    </row>
    <row r="16" spans="1:3" x14ac:dyDescent="0.25">
      <c r="A16">
        <v>21</v>
      </c>
      <c r="B16" s="5">
        <v>1.5339021600113191E-2</v>
      </c>
      <c r="C16" s="5">
        <v>1.4928012914402546E-2</v>
      </c>
    </row>
    <row r="17" spans="1:3" x14ac:dyDescent="0.25">
      <c r="A17">
        <v>26</v>
      </c>
      <c r="B17" s="5">
        <v>4.3713082123165763E-2</v>
      </c>
      <c r="C17" s="5">
        <v>4.1349931764452147E-2</v>
      </c>
    </row>
    <row r="18" spans="1:3" x14ac:dyDescent="0.25">
      <c r="A18">
        <v>30</v>
      </c>
      <c r="B18" s="5">
        <v>2.2010910949136334E-2</v>
      </c>
      <c r="C18" s="5">
        <v>2.5625245400616652E-2</v>
      </c>
    </row>
    <row r="19" spans="1:3" x14ac:dyDescent="0.25">
      <c r="A19">
        <v>35</v>
      </c>
      <c r="B19" s="5">
        <v>3.8729869920692717E-2</v>
      </c>
      <c r="C19" s="5">
        <v>2.3318558773078826E-2</v>
      </c>
    </row>
    <row r="20" spans="1:3" x14ac:dyDescent="0.25">
      <c r="A20">
        <v>36</v>
      </c>
      <c r="B20" s="5">
        <v>4.6227854646472973E-6</v>
      </c>
      <c r="C20" s="5">
        <v>9.1081987987063999E-4</v>
      </c>
    </row>
    <row r="21" spans="1:3" x14ac:dyDescent="0.25">
      <c r="A21">
        <v>42</v>
      </c>
      <c r="B21" s="5">
        <v>3.085732633076374E-2</v>
      </c>
      <c r="C21" s="5">
        <v>3.9581346861016817E-2</v>
      </c>
    </row>
    <row r="22" spans="1:3" x14ac:dyDescent="0.25">
      <c r="A22">
        <v>55</v>
      </c>
      <c r="B22" s="5">
        <v>7.7631690236654657E-3</v>
      </c>
      <c r="C22" s="5">
        <v>9.8561853847441341E-3</v>
      </c>
    </row>
    <row r="23" spans="1:3" x14ac:dyDescent="0.25">
      <c r="A23">
        <v>68</v>
      </c>
      <c r="B23" s="5">
        <v>1.0152765158266595E-2</v>
      </c>
      <c r="C23" s="5">
        <v>3.9087551321446267E-3</v>
      </c>
    </row>
    <row r="24" spans="1:3" x14ac:dyDescent="0.25">
      <c r="A24">
        <v>72</v>
      </c>
      <c r="B24" s="5">
        <v>3.9739326765066363E-2</v>
      </c>
      <c r="C24" s="5">
        <v>0.13394740690996509</v>
      </c>
    </row>
    <row r="25" spans="1:3" x14ac:dyDescent="0.25">
      <c r="A25">
        <v>103</v>
      </c>
      <c r="B25" s="5">
        <v>2.4969576693644042E-2</v>
      </c>
      <c r="C25" s="5">
        <v>9.0165415771952237E-2</v>
      </c>
    </row>
    <row r="26" spans="1:3" x14ac:dyDescent="0.25">
      <c r="B26" s="5"/>
      <c r="C26" s="1"/>
    </row>
    <row r="27" spans="1:3" x14ac:dyDescent="0.25">
      <c r="B27" s="5"/>
      <c r="C27" s="1"/>
    </row>
    <row r="28" spans="1:3" x14ac:dyDescent="0.25">
      <c r="B28" s="5"/>
      <c r="C28" s="1"/>
    </row>
    <row r="29" spans="1:3" x14ac:dyDescent="0.25">
      <c r="B29" s="5"/>
      <c r="C29" s="1"/>
    </row>
    <row r="30" spans="1:3" x14ac:dyDescent="0.25">
      <c r="B30" s="5"/>
      <c r="C30" s="1"/>
    </row>
    <row r="31" spans="1:3" x14ac:dyDescent="0.25">
      <c r="B31" s="5"/>
      <c r="C31" s="1"/>
    </row>
    <row r="32" spans="1:3" x14ac:dyDescent="0.25">
      <c r="B32" s="5"/>
      <c r="C32" s="1"/>
    </row>
    <row r="33" spans="2:3" x14ac:dyDescent="0.25">
      <c r="B33" s="5"/>
      <c r="C33" s="1"/>
    </row>
    <row r="34" spans="2:3" x14ac:dyDescent="0.25">
      <c r="C34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E8F5-7D82-407B-ACC4-011DD41DF864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Scenarios'!C$6*'Node ratio'!$B2*Main!$B$9</f>
        <v>9.3974636973879321E-3</v>
      </c>
      <c r="C16" s="4">
        <f>'PV Scenarios'!D$6*'Node ratio'!$B2*Main!$B$9</f>
        <v>9.3974636973879321E-3</v>
      </c>
      <c r="D16" s="4">
        <f>'PV Scenarios'!E$6*'Node ratio'!$B2*Main!$B$9</f>
        <v>9.3974636973879321E-3</v>
      </c>
      <c r="E16" s="4">
        <f>'PV Scenarios'!F$6*'Node ratio'!$B2*Main!$B$9</f>
        <v>9.3974636973879321E-3</v>
      </c>
      <c r="F16" s="4">
        <f>'PV Scenarios'!G$6*'Node ratio'!$B2*Main!$B$9</f>
        <v>9.3974636973879321E-3</v>
      </c>
      <c r="G16" s="4">
        <f>'PV Scenarios'!H$6*'Node ratio'!$B2*Main!$B$9</f>
        <v>9.3974636973879321E-3</v>
      </c>
      <c r="H16" s="4">
        <f>'PV Scenarios'!I$6*'Node ratio'!$B2*Main!$B$9</f>
        <v>0.12630191209289376</v>
      </c>
      <c r="I16" s="4">
        <f>'PV Scenarios'!J$6*'Node ratio'!$B2*Main!$B$9</f>
        <v>0.33680509891438348</v>
      </c>
      <c r="J16" s="4">
        <f>'PV Scenarios'!K$6*'Node ratio'!$B2*Main!$B$9</f>
        <v>0.57662837247172338</v>
      </c>
      <c r="K16" s="4">
        <f>'PV Scenarios'!L$6*'Node ratio'!$B2*Main!$B$9</f>
        <v>0.8224660227953916</v>
      </c>
      <c r="L16" s="4">
        <f>'PV Scenarios'!M$6*'Node ratio'!$B2*Main!$B$9</f>
        <v>1.045749760245329</v>
      </c>
      <c r="M16" s="4">
        <f>'PV Scenarios'!N$6*'Node ratio'!$B2*Main!$B$9</f>
        <v>1.2165956502638415</v>
      </c>
      <c r="N16" s="4">
        <f>'PV Scenarios'!O$6*'Node ratio'!$B2*Main!$B$9</f>
        <v>1.3113220843335118</v>
      </c>
      <c r="O16" s="4">
        <f>'PV Scenarios'!P$6*'Node ratio'!$B2*Main!$B$9</f>
        <v>1.3156449176343104</v>
      </c>
      <c r="P16" s="4">
        <f>'PV Scenarios'!Q$6*'Node ratio'!$B2*Main!$B$9</f>
        <v>1.2291882516183414</v>
      </c>
      <c r="Q16" s="4">
        <f>'PV Scenarios'!R$6*'Node ratio'!$B2*Main!$B$9</f>
        <v>1.0645446876401048</v>
      </c>
      <c r="R16" s="4">
        <f>'PV Scenarios'!S$6*'Node ratio'!$B2*Main!$B$9</f>
        <v>0.8450199356691227</v>
      </c>
      <c r="S16" s="4">
        <f>'PV Scenarios'!T$6*'Node ratio'!$B2*Main!$B$9</f>
        <v>0.60012203171519329</v>
      </c>
      <c r="T16" s="4">
        <f>'PV Scenarios'!U$6*'Node ratio'!$B2*Main!$B$9</f>
        <v>0.35860721469232332</v>
      </c>
      <c r="U16" s="4">
        <f>'PV Scenarios'!V$6*'Node ratio'!$B2*Main!$B$9</f>
        <v>0.14453299166582642</v>
      </c>
      <c r="V16" s="4">
        <f>'PV Scenarios'!W$6*'Node ratio'!$B2*Main!$B$9</f>
        <v>9.3974636973879321E-3</v>
      </c>
      <c r="W16" s="4">
        <f>'PV Scenarios'!X$6*'Node ratio'!$B2*Main!$B$9</f>
        <v>9.3974636973879321E-3</v>
      </c>
      <c r="X16" s="4">
        <f>'PV Scenarios'!Y$6*'Node ratio'!$B2*Main!$B$9</f>
        <v>9.3974636973879321E-3</v>
      </c>
      <c r="Y16" s="4">
        <f>'PV Scenarios'!Z$6*'Node ratio'!$B2*Main!$B$9</f>
        <v>9.3974636973879321E-3</v>
      </c>
    </row>
    <row r="17" spans="1:25" x14ac:dyDescent="0.25">
      <c r="A17" s="3">
        <v>2</v>
      </c>
      <c r="B17" s="4">
        <f>'PV Scenarios'!C$6*'Node ratio'!$B3*Main!$B$9</f>
        <v>0.14087763682153071</v>
      </c>
      <c r="C17" s="4">
        <f>'PV Scenarios'!D$6*'Node ratio'!$B3*Main!$B$9</f>
        <v>0.14087763682153071</v>
      </c>
      <c r="D17" s="4">
        <f>'PV Scenarios'!E$6*'Node ratio'!$B3*Main!$B$9</f>
        <v>0.14087763682153071</v>
      </c>
      <c r="E17" s="4">
        <f>'PV Scenarios'!F$6*'Node ratio'!$B3*Main!$B$9</f>
        <v>0.14087763682153071</v>
      </c>
      <c r="F17" s="4">
        <f>'PV Scenarios'!G$6*'Node ratio'!$B3*Main!$B$9</f>
        <v>0.14087763682153071</v>
      </c>
      <c r="G17" s="4">
        <f>'PV Scenarios'!H$6*'Node ratio'!$B3*Main!$B$9</f>
        <v>0.14087763682153071</v>
      </c>
      <c r="H17" s="4">
        <f>'PV Scenarios'!I$6*'Node ratio'!$B3*Main!$B$9</f>
        <v>1.8933954388813727</v>
      </c>
      <c r="I17" s="4">
        <f>'PV Scenarios'!J$6*'Node ratio'!$B3*Main!$B$9</f>
        <v>5.0490545036836618</v>
      </c>
      <c r="J17" s="4">
        <f>'PV Scenarios'!K$6*'Node ratio'!$B3*Main!$B$9</f>
        <v>8.644251795369124</v>
      </c>
      <c r="K17" s="4">
        <f>'PV Scenarios'!L$6*'Node ratio'!$B3*Main!$B$9</f>
        <v>12.329610774620367</v>
      </c>
      <c r="L17" s="4">
        <f>'PV Scenarios'!M$6*'Node ratio'!$B3*Main!$B$9</f>
        <v>15.676863425499935</v>
      </c>
      <c r="M17" s="4">
        <f>'PV Scenarios'!N$6*'Node ratio'!$B3*Main!$B$9</f>
        <v>18.238018862915368</v>
      </c>
      <c r="N17" s="4">
        <f>'PV Scenarios'!O$6*'Node ratio'!$B3*Main!$B$9</f>
        <v>19.658065442076396</v>
      </c>
      <c r="O17" s="4">
        <f>'PV Scenarios'!P$6*'Node ratio'!$B3*Main!$B$9</f>
        <v>19.722869155014301</v>
      </c>
      <c r="P17" s="4">
        <f>'PV Scenarios'!Q$6*'Node ratio'!$B3*Main!$B$9</f>
        <v>18.426794896256219</v>
      </c>
      <c r="Q17" s="4">
        <f>'PV Scenarios'!R$6*'Node ratio'!$B3*Main!$B$9</f>
        <v>15.958618699142997</v>
      </c>
      <c r="R17" s="4">
        <f>'PV Scenarios'!S$6*'Node ratio'!$B3*Main!$B$9</f>
        <v>12.667717102992041</v>
      </c>
      <c r="S17" s="4">
        <f>'PV Scenarios'!T$6*'Node ratio'!$B3*Main!$B$9</f>
        <v>8.9964458874229507</v>
      </c>
      <c r="T17" s="4">
        <f>'PV Scenarios'!U$6*'Node ratio'!$B3*Main!$B$9</f>
        <v>5.3758906211096109</v>
      </c>
      <c r="U17" s="4">
        <f>'PV Scenarios'!V$6*'Node ratio'!$B3*Main!$B$9</f>
        <v>2.1666980543151428</v>
      </c>
      <c r="V17" s="4">
        <f>'PV Scenarios'!W$6*'Node ratio'!$B3*Main!$B$9</f>
        <v>0.14087763682153071</v>
      </c>
      <c r="W17" s="4">
        <f>'PV Scenarios'!X$6*'Node ratio'!$B3*Main!$B$9</f>
        <v>0.14087763682153071</v>
      </c>
      <c r="X17" s="4">
        <f>'PV Scenarios'!Y$6*'Node ratio'!$B3*Main!$B$9</f>
        <v>0.14087763682153071</v>
      </c>
      <c r="Y17" s="4">
        <f>'PV Scenarios'!Z$6*'Node ratio'!$B3*Main!$B$9</f>
        <v>0.14087763682153071</v>
      </c>
    </row>
    <row r="18" spans="1:25" x14ac:dyDescent="0.25">
      <c r="A18" s="3">
        <v>3</v>
      </c>
      <c r="B18" s="4">
        <f>'PV Scenarios'!C$6*'Node ratio'!$B4*Main!$B$9</f>
        <v>0.15582279644586972</v>
      </c>
      <c r="C18" s="4">
        <f>'PV Scenarios'!D$6*'Node ratio'!$B4*Main!$B$9</f>
        <v>0.15582279644586972</v>
      </c>
      <c r="D18" s="4">
        <f>'PV Scenarios'!E$6*'Node ratio'!$B4*Main!$B$9</f>
        <v>0.15582279644586972</v>
      </c>
      <c r="E18" s="4">
        <f>'PV Scenarios'!F$6*'Node ratio'!$B4*Main!$B$9</f>
        <v>0.15582279644586972</v>
      </c>
      <c r="F18" s="4">
        <f>'PV Scenarios'!G$6*'Node ratio'!$B4*Main!$B$9</f>
        <v>0.15582279644586972</v>
      </c>
      <c r="G18" s="4">
        <f>'PV Scenarios'!H$6*'Node ratio'!$B4*Main!$B$9</f>
        <v>0.15582279644586972</v>
      </c>
      <c r="H18" s="4">
        <f>'PV Scenarios'!I$6*'Node ratio'!$B4*Main!$B$9</f>
        <v>2.0942583842324884</v>
      </c>
      <c r="I18" s="4">
        <f>'PV Scenarios'!J$6*'Node ratio'!$B4*Main!$B$9</f>
        <v>5.5846890246199719</v>
      </c>
      <c r="J18" s="4">
        <f>'PV Scenarios'!K$6*'Node ratio'!$B4*Main!$B$9</f>
        <v>9.5612867899185652</v>
      </c>
      <c r="K18" s="4">
        <f>'PV Scenarios'!L$6*'Node ratio'!$B4*Main!$B$9</f>
        <v>13.637611144942516</v>
      </c>
      <c r="L18" s="4">
        <f>'PV Scenarios'!M$6*'Node ratio'!$B4*Main!$B$9</f>
        <v>17.339960788496381</v>
      </c>
      <c r="M18" s="4">
        <f>'PV Scenarios'!N$6*'Node ratio'!$B4*Main!$B$9</f>
        <v>20.172819227882293</v>
      </c>
      <c r="N18" s="4">
        <f>'PV Scenarios'!O$6*'Node ratio'!$B4*Main!$B$9</f>
        <v>21.74351301605666</v>
      </c>
      <c r="O18" s="4">
        <f>'PV Scenarios'!P$6*'Node ratio'!$B4*Main!$B$9</f>
        <v>21.815191502421762</v>
      </c>
      <c r="P18" s="4">
        <f>'PV Scenarios'!Q$6*'Node ratio'!$B4*Main!$B$9</f>
        <v>20.381621775119761</v>
      </c>
      <c r="Q18" s="4">
        <f>'PV Scenarios'!R$6*'Node ratio'!$B4*Main!$B$9</f>
        <v>17.65160638138812</v>
      </c>
      <c r="R18" s="4">
        <f>'PV Scenarios'!S$6*'Node ratio'!$B4*Main!$B$9</f>
        <v>14.011585856412605</v>
      </c>
      <c r="S18" s="4">
        <f>'PV Scenarios'!T$6*'Node ratio'!$B4*Main!$B$9</f>
        <v>9.9508437810332371</v>
      </c>
      <c r="T18" s="4">
        <f>'PV Scenarios'!U$6*'Node ratio'!$B4*Main!$B$9</f>
        <v>5.9461979123743864</v>
      </c>
      <c r="U18" s="4">
        <f>'PV Scenarios'!V$6*'Node ratio'!$B4*Main!$B$9</f>
        <v>2.396554609337477</v>
      </c>
      <c r="V18" s="4">
        <f>'PV Scenarios'!W$6*'Node ratio'!$B4*Main!$B$9</f>
        <v>0.15582279644586972</v>
      </c>
      <c r="W18" s="4">
        <f>'PV Scenarios'!X$6*'Node ratio'!$B4*Main!$B$9</f>
        <v>0.15582279644586972</v>
      </c>
      <c r="X18" s="4">
        <f>'PV Scenarios'!Y$6*'Node ratio'!$B4*Main!$B$9</f>
        <v>0.15582279644586972</v>
      </c>
      <c r="Y18" s="4">
        <f>'PV Scenarios'!Z$6*'Node ratio'!$B4*Main!$B$9</f>
        <v>0.15582279644586972</v>
      </c>
    </row>
    <row r="19" spans="1:25" x14ac:dyDescent="0.25">
      <c r="A19" s="3">
        <v>4</v>
      </c>
      <c r="B19" s="4">
        <f>'PV Scenarios'!C$6*'Node ratio'!$B5*Main!$B$9</f>
        <v>0.44289508912335301</v>
      </c>
      <c r="C19" s="4">
        <f>'PV Scenarios'!D$6*'Node ratio'!$B5*Main!$B$9</f>
        <v>0.44289508912335301</v>
      </c>
      <c r="D19" s="4">
        <f>'PV Scenarios'!E$6*'Node ratio'!$B5*Main!$B$9</f>
        <v>0.44289508912335301</v>
      </c>
      <c r="E19" s="4">
        <f>'PV Scenarios'!F$6*'Node ratio'!$B5*Main!$B$9</f>
        <v>0.44289508912335301</v>
      </c>
      <c r="F19" s="4">
        <f>'PV Scenarios'!G$6*'Node ratio'!$B5*Main!$B$9</f>
        <v>0.44289508912335301</v>
      </c>
      <c r="G19" s="4">
        <f>'PV Scenarios'!H$6*'Node ratio'!$B5*Main!$B$9</f>
        <v>0.44289508912335301</v>
      </c>
      <c r="H19" s="4">
        <f>'PV Scenarios'!I$6*'Node ratio'!$B5*Main!$B$9</f>
        <v>5.9525099978178631</v>
      </c>
      <c r="I19" s="4">
        <f>'PV Scenarios'!J$6*'Node ratio'!$B5*Main!$B$9</f>
        <v>15.873359994180975</v>
      </c>
      <c r="J19" s="4">
        <f>'PV Scenarios'!K$6*'Node ratio'!$B5*Main!$B$9</f>
        <v>27.17604266860894</v>
      </c>
      <c r="K19" s="4">
        <f>'PV Scenarios'!L$6*'Node ratio'!$B5*Main!$B$9</f>
        <v>38.762178200075844</v>
      </c>
      <c r="L19" s="4">
        <f>'PV Scenarios'!M$6*'Node ratio'!$B5*Main!$B$9</f>
        <v>49.285365517646717</v>
      </c>
      <c r="M19" s="4">
        <f>'PV Scenarios'!N$6*'Node ratio'!$B5*Main!$B$9</f>
        <v>57.337198237909284</v>
      </c>
      <c r="N19" s="4">
        <f>'PV Scenarios'!O$6*'Node ratio'!$B5*Main!$B$9</f>
        <v>61.801580736272676</v>
      </c>
      <c r="O19" s="4">
        <f>'PV Scenarios'!P$6*'Node ratio'!$B5*Main!$B$9</f>
        <v>62.00531247726942</v>
      </c>
      <c r="P19" s="4">
        <f>'PV Scenarios'!Q$6*'Node ratio'!$B5*Main!$B$9</f>
        <v>57.930677657334577</v>
      </c>
      <c r="Q19" s="4">
        <f>'PV Scenarios'!R$6*'Node ratio'!$B5*Main!$B$9</f>
        <v>50.171155695893425</v>
      </c>
      <c r="R19" s="4">
        <f>'PV Scenarios'!S$6*'Node ratio'!$B5*Main!$B$9</f>
        <v>39.825126413971901</v>
      </c>
      <c r="S19" s="4">
        <f>'PV Scenarios'!T$6*'Node ratio'!$B5*Main!$B$9</f>
        <v>28.283280391417318</v>
      </c>
      <c r="T19" s="4">
        <f>'PV Scenarios'!U$6*'Node ratio'!$B5*Main!$B$9</f>
        <v>16.900876600947146</v>
      </c>
      <c r="U19" s="4">
        <f>'PV Scenarios'!V$6*'Node ratio'!$B5*Main!$B$9</f>
        <v>6.8117264707171703</v>
      </c>
      <c r="V19" s="4">
        <f>'PV Scenarios'!W$6*'Node ratio'!$B5*Main!$B$9</f>
        <v>0.44289508912335301</v>
      </c>
      <c r="W19" s="4">
        <f>'PV Scenarios'!X$6*'Node ratio'!$B5*Main!$B$9</f>
        <v>0.44289508912335301</v>
      </c>
      <c r="X19" s="4">
        <f>'PV Scenarios'!Y$6*'Node ratio'!$B5*Main!$B$9</f>
        <v>0.44289508912335301</v>
      </c>
      <c r="Y19" s="4">
        <f>'PV Scenarios'!Z$6*'Node ratio'!$B5*Main!$B$9</f>
        <v>0.44289508912335301</v>
      </c>
    </row>
    <row r="20" spans="1:25" x14ac:dyDescent="0.25">
      <c r="A20" s="3">
        <v>5</v>
      </c>
      <c r="B20" s="4">
        <f>'PV Scenarios'!C$6*'Node ratio'!$B6*Main!$B$9</f>
        <v>1.625759189003181E-2</v>
      </c>
      <c r="C20" s="4">
        <f>'PV Scenarios'!D$6*'Node ratio'!$B6*Main!$B$9</f>
        <v>1.625759189003181E-2</v>
      </c>
      <c r="D20" s="4">
        <f>'PV Scenarios'!E$6*'Node ratio'!$B6*Main!$B$9</f>
        <v>1.625759189003181E-2</v>
      </c>
      <c r="E20" s="4">
        <f>'PV Scenarios'!F$6*'Node ratio'!$B6*Main!$B$9</f>
        <v>1.625759189003181E-2</v>
      </c>
      <c r="F20" s="4">
        <f>'PV Scenarios'!G$6*'Node ratio'!$B6*Main!$B$9</f>
        <v>1.625759189003181E-2</v>
      </c>
      <c r="G20" s="4">
        <f>'PV Scenarios'!H$6*'Node ratio'!$B6*Main!$B$9</f>
        <v>1.625759189003181E-2</v>
      </c>
      <c r="H20" s="4">
        <f>'PV Scenarios'!I$6*'Node ratio'!$B6*Main!$B$9</f>
        <v>0.2185020350020275</v>
      </c>
      <c r="I20" s="4">
        <f>'PV Scenarios'!J$6*'Node ratio'!$B6*Main!$B$9</f>
        <v>0.58267209333874015</v>
      </c>
      <c r="J20" s="4">
        <f>'PV Scenarios'!K$6*'Node ratio'!$B6*Main!$B$9</f>
        <v>0.99756583837235191</v>
      </c>
      <c r="K20" s="4">
        <f>'PV Scenarios'!L$6*'Node ratio'!$B6*Main!$B$9</f>
        <v>1.4228644422155838</v>
      </c>
      <c r="L20" s="4">
        <f>'PV Scenarios'!M$6*'Node ratio'!$B6*Main!$B$9</f>
        <v>1.8091448255227396</v>
      </c>
      <c r="M20" s="4">
        <f>'PV Scenarios'!N$6*'Node ratio'!$B6*Main!$B$9</f>
        <v>2.1047078460835182</v>
      </c>
      <c r="N20" s="4">
        <f>'PV Scenarios'!O$6*'Node ratio'!$B6*Main!$B$9</f>
        <v>2.268584372335039</v>
      </c>
      <c r="O20" s="4">
        <f>'PV Scenarios'!P$6*'Node ratio'!$B6*Main!$B$9</f>
        <v>2.2760628646044534</v>
      </c>
      <c r="P20" s="4">
        <f>'PV Scenarios'!Q$6*'Node ratio'!$B6*Main!$B$9</f>
        <v>2.1264930192161611</v>
      </c>
      <c r="Q20" s="4">
        <f>'PV Scenarios'!R$6*'Node ratio'!$B6*Main!$B$9</f>
        <v>1.8416600093028033</v>
      </c>
      <c r="R20" s="4">
        <f>'PV Scenarios'!S$6*'Node ratio'!$B6*Main!$B$9</f>
        <v>1.4618826627516603</v>
      </c>
      <c r="S20" s="4">
        <f>'PV Scenarios'!T$6*'Node ratio'!$B6*Main!$B$9</f>
        <v>1.0382098180974313</v>
      </c>
      <c r="T20" s="4">
        <f>'PV Scenarios'!U$6*'Node ratio'!$B6*Main!$B$9</f>
        <v>0.62038970652361369</v>
      </c>
      <c r="U20" s="4">
        <f>'PV Scenarios'!V$6*'Node ratio'!$B6*Main!$B$9</f>
        <v>0.25004176326868932</v>
      </c>
      <c r="V20" s="4">
        <f>'PV Scenarios'!W$6*'Node ratio'!$B6*Main!$B$9</f>
        <v>1.625759189003181E-2</v>
      </c>
      <c r="W20" s="4">
        <f>'PV Scenarios'!X$6*'Node ratio'!$B6*Main!$B$9</f>
        <v>1.625759189003181E-2</v>
      </c>
      <c r="X20" s="4">
        <f>'PV Scenarios'!Y$6*'Node ratio'!$B6*Main!$B$9</f>
        <v>1.625759189003181E-2</v>
      </c>
      <c r="Y20" s="4">
        <f>'PV Scenarios'!Z$6*'Node ratio'!$B6*Main!$B$9</f>
        <v>1.625759189003181E-2</v>
      </c>
    </row>
    <row r="21" spans="1:25" x14ac:dyDescent="0.25">
      <c r="A21" s="3">
        <v>8</v>
      </c>
      <c r="B21" s="4">
        <f>'PV Scenarios'!C$6*'Node ratio'!$B7*Main!$B$9</f>
        <v>0</v>
      </c>
      <c r="C21" s="4">
        <f>'PV Scenarios'!D$6*'Node ratio'!$B7*Main!$B$9</f>
        <v>0</v>
      </c>
      <c r="D21" s="4">
        <f>'PV Scenarios'!E$6*'Node ratio'!$B7*Main!$B$9</f>
        <v>0</v>
      </c>
      <c r="E21" s="4">
        <f>'PV Scenarios'!F$6*'Node ratio'!$B7*Main!$B$9</f>
        <v>0</v>
      </c>
      <c r="F21" s="4">
        <f>'PV Scenarios'!G$6*'Node ratio'!$B7*Main!$B$9</f>
        <v>0</v>
      </c>
      <c r="G21" s="4">
        <f>'PV Scenarios'!H$6*'Node ratio'!$B7*Main!$B$9</f>
        <v>0</v>
      </c>
      <c r="H21" s="4">
        <f>'PV Scenarios'!I$6*'Node ratio'!$B7*Main!$B$9</f>
        <v>0</v>
      </c>
      <c r="I21" s="4">
        <f>'PV Scenarios'!J$6*'Node ratio'!$B7*Main!$B$9</f>
        <v>0</v>
      </c>
      <c r="J21" s="4">
        <f>'PV Scenarios'!K$6*'Node ratio'!$B7*Main!$B$9</f>
        <v>0</v>
      </c>
      <c r="K21" s="4">
        <f>'PV Scenarios'!L$6*'Node ratio'!$B7*Main!$B$9</f>
        <v>0</v>
      </c>
      <c r="L21" s="4">
        <f>'PV Scenarios'!M$6*'Node ratio'!$B7*Main!$B$9</f>
        <v>0</v>
      </c>
      <c r="M21" s="4">
        <f>'PV Scenarios'!N$6*'Node ratio'!$B7*Main!$B$9</f>
        <v>0</v>
      </c>
      <c r="N21" s="4">
        <f>'PV Scenarios'!O$6*'Node ratio'!$B7*Main!$B$9</f>
        <v>0</v>
      </c>
      <c r="O21" s="4">
        <f>'PV Scenarios'!P$6*'Node ratio'!$B7*Main!$B$9</f>
        <v>0</v>
      </c>
      <c r="P21" s="4">
        <f>'PV Scenarios'!Q$6*'Node ratio'!$B7*Main!$B$9</f>
        <v>0</v>
      </c>
      <c r="Q21" s="4">
        <f>'PV Scenarios'!R$6*'Node ratio'!$B7*Main!$B$9</f>
        <v>0</v>
      </c>
      <c r="R21" s="4">
        <f>'PV Scenarios'!S$6*'Node ratio'!$B7*Main!$B$9</f>
        <v>0</v>
      </c>
      <c r="S21" s="4">
        <f>'PV Scenarios'!T$6*'Node ratio'!$B7*Main!$B$9</f>
        <v>0</v>
      </c>
      <c r="T21" s="4">
        <f>'PV Scenarios'!U$6*'Node ratio'!$B7*Main!$B$9</f>
        <v>0</v>
      </c>
      <c r="U21" s="4">
        <f>'PV Scenarios'!V$6*'Node ratio'!$B7*Main!$B$9</f>
        <v>0</v>
      </c>
      <c r="V21" s="4">
        <f>'PV Scenarios'!W$6*'Node ratio'!$B7*Main!$B$9</f>
        <v>0</v>
      </c>
      <c r="W21" s="4">
        <f>'PV Scenarios'!X$6*'Node ratio'!$B7*Main!$B$9</f>
        <v>0</v>
      </c>
      <c r="X21" s="4">
        <f>'PV Scenarios'!Y$6*'Node ratio'!$B7*Main!$B$9</f>
        <v>0</v>
      </c>
      <c r="Y21" s="4">
        <f>'PV Scenarios'!Z$6*'Node ratio'!$B7*Main!$B$9</f>
        <v>0</v>
      </c>
    </row>
    <row r="22" spans="1:25" x14ac:dyDescent="0.25">
      <c r="A22" s="3">
        <v>9</v>
      </c>
      <c r="B22" s="4">
        <f>'PV Scenarios'!C$6*'Node ratio'!$B8*Main!$B$9</f>
        <v>0</v>
      </c>
      <c r="C22" s="4">
        <f>'PV Scenarios'!D$6*'Node ratio'!$B8*Main!$B$9</f>
        <v>0</v>
      </c>
      <c r="D22" s="4">
        <f>'PV Scenarios'!E$6*'Node ratio'!$B8*Main!$B$9</f>
        <v>0</v>
      </c>
      <c r="E22" s="4">
        <f>'PV Scenarios'!F$6*'Node ratio'!$B8*Main!$B$9</f>
        <v>0</v>
      </c>
      <c r="F22" s="4">
        <f>'PV Scenarios'!G$6*'Node ratio'!$B8*Main!$B$9</f>
        <v>0</v>
      </c>
      <c r="G22" s="4">
        <f>'PV Scenarios'!H$6*'Node ratio'!$B8*Main!$B$9</f>
        <v>0</v>
      </c>
      <c r="H22" s="4">
        <f>'PV Scenarios'!I$6*'Node ratio'!$B8*Main!$B$9</f>
        <v>0</v>
      </c>
      <c r="I22" s="4">
        <f>'PV Scenarios'!J$6*'Node ratio'!$B8*Main!$B$9</f>
        <v>0</v>
      </c>
      <c r="J22" s="4">
        <f>'PV Scenarios'!K$6*'Node ratio'!$B8*Main!$B$9</f>
        <v>0</v>
      </c>
      <c r="K22" s="4">
        <f>'PV Scenarios'!L$6*'Node ratio'!$B8*Main!$B$9</f>
        <v>0</v>
      </c>
      <c r="L22" s="4">
        <f>'PV Scenarios'!M$6*'Node ratio'!$B8*Main!$B$9</f>
        <v>0</v>
      </c>
      <c r="M22" s="4">
        <f>'PV Scenarios'!N$6*'Node ratio'!$B8*Main!$B$9</f>
        <v>0</v>
      </c>
      <c r="N22" s="4">
        <f>'PV Scenarios'!O$6*'Node ratio'!$B8*Main!$B$9</f>
        <v>0</v>
      </c>
      <c r="O22" s="4">
        <f>'PV Scenarios'!P$6*'Node ratio'!$B8*Main!$B$9</f>
        <v>0</v>
      </c>
      <c r="P22" s="4">
        <f>'PV Scenarios'!Q$6*'Node ratio'!$B8*Main!$B$9</f>
        <v>0</v>
      </c>
      <c r="Q22" s="4">
        <f>'PV Scenarios'!R$6*'Node ratio'!$B8*Main!$B$9</f>
        <v>0</v>
      </c>
      <c r="R22" s="4">
        <f>'PV Scenarios'!S$6*'Node ratio'!$B8*Main!$B$9</f>
        <v>0</v>
      </c>
      <c r="S22" s="4">
        <f>'PV Scenarios'!T$6*'Node ratio'!$B8*Main!$B$9</f>
        <v>0</v>
      </c>
      <c r="T22" s="4">
        <f>'PV Scenarios'!U$6*'Node ratio'!$B8*Main!$B$9</f>
        <v>0</v>
      </c>
      <c r="U22" s="4">
        <f>'PV Scenarios'!V$6*'Node ratio'!$B8*Main!$B$9</f>
        <v>0</v>
      </c>
      <c r="V22" s="4">
        <f>'PV Scenarios'!W$6*'Node ratio'!$B8*Main!$B$9</f>
        <v>0</v>
      </c>
      <c r="W22" s="4">
        <f>'PV Scenarios'!X$6*'Node ratio'!$B8*Main!$B$9</f>
        <v>0</v>
      </c>
      <c r="X22" s="4">
        <f>'PV Scenarios'!Y$6*'Node ratio'!$B8*Main!$B$9</f>
        <v>0</v>
      </c>
      <c r="Y22" s="4">
        <f>'PV Scenarios'!Z$6*'Node ratio'!$B8*Main!$B$9</f>
        <v>0</v>
      </c>
    </row>
    <row r="23" spans="1:25" x14ac:dyDescent="0.25">
      <c r="A23" s="3">
        <v>10</v>
      </c>
      <c r="B23" s="4">
        <f>'PV Scenarios'!C$6*'Node ratio'!$B9*Main!$B$9</f>
        <v>0.21502991775281044</v>
      </c>
      <c r="C23" s="4">
        <f>'PV Scenarios'!D$6*'Node ratio'!$B9*Main!$B$9</f>
        <v>0.21502991775281044</v>
      </c>
      <c r="D23" s="4">
        <f>'PV Scenarios'!E$6*'Node ratio'!$B9*Main!$B$9</f>
        <v>0.21502991775281044</v>
      </c>
      <c r="E23" s="4">
        <f>'PV Scenarios'!F$6*'Node ratio'!$B9*Main!$B$9</f>
        <v>0.21502991775281044</v>
      </c>
      <c r="F23" s="4">
        <f>'PV Scenarios'!G$6*'Node ratio'!$B9*Main!$B$9</f>
        <v>0.21502991775281044</v>
      </c>
      <c r="G23" s="4">
        <f>'PV Scenarios'!H$6*'Node ratio'!$B9*Main!$B$9</f>
        <v>0.21502991775281044</v>
      </c>
      <c r="H23" s="4">
        <f>'PV Scenarios'!I$6*'Node ratio'!$B9*Main!$B$9</f>
        <v>2.8900020945977722</v>
      </c>
      <c r="I23" s="4">
        <f>'PV Scenarios'!J$6*'Node ratio'!$B9*Main!$B$9</f>
        <v>7.7066722522607281</v>
      </c>
      <c r="J23" s="4">
        <f>'PV Scenarios'!K$6*'Node ratio'!$B9*Main!$B$9</f>
        <v>13.194235753312448</v>
      </c>
      <c r="K23" s="4">
        <f>'PV Scenarios'!L$6*'Node ratio'!$B9*Main!$B$9</f>
        <v>18.819418401725969</v>
      </c>
      <c r="L23" s="4">
        <f>'PV Scenarios'!M$6*'Node ratio'!$B9*Main!$B$9</f>
        <v>23.928529247532747</v>
      </c>
      <c r="M23" s="4">
        <f>'PV Scenarios'!N$6*'Node ratio'!$B9*Main!$B$9</f>
        <v>27.837773152278842</v>
      </c>
      <c r="N23" s="4">
        <f>'PV Scenarios'!O$6*'Node ratio'!$B9*Main!$B$9</f>
        <v>30.005274723227171</v>
      </c>
      <c r="O23" s="4">
        <f>'PV Scenarios'!P$6*'Node ratio'!$B9*Main!$B$9</f>
        <v>30.104188485393461</v>
      </c>
      <c r="P23" s="4">
        <f>'PV Scenarios'!Q$6*'Node ratio'!$B9*Main!$B$9</f>
        <v>28.125913242067611</v>
      </c>
      <c r="Q23" s="4">
        <f>'PV Scenarios'!R$6*'Node ratio'!$B9*Main!$B$9</f>
        <v>24.358589083038364</v>
      </c>
      <c r="R23" s="4">
        <f>'PV Scenarios'!S$6*'Node ratio'!$B9*Main!$B$9</f>
        <v>19.335490204332718</v>
      </c>
      <c r="S23" s="4">
        <f>'PV Scenarios'!T$6*'Node ratio'!$B9*Main!$B$9</f>
        <v>13.731810547694472</v>
      </c>
      <c r="T23" s="4">
        <f>'PV Scenarios'!U$6*'Node ratio'!$B9*Main!$B$9</f>
        <v>8.2055416614472438</v>
      </c>
      <c r="U23" s="4">
        <f>'PV Scenarios'!V$6*'Node ratio'!$B9*Main!$B$9</f>
        <v>3.3071601350382256</v>
      </c>
      <c r="V23" s="4">
        <f>'PV Scenarios'!W$6*'Node ratio'!$B9*Main!$B$9</f>
        <v>0.21502991775281044</v>
      </c>
      <c r="W23" s="4">
        <f>'PV Scenarios'!X$6*'Node ratio'!$B9*Main!$B$9</f>
        <v>0.21502991775281044</v>
      </c>
      <c r="X23" s="4">
        <f>'PV Scenarios'!Y$6*'Node ratio'!$B9*Main!$B$9</f>
        <v>0.21502991775281044</v>
      </c>
      <c r="Y23" s="4">
        <f>'PV Scenarios'!Z$6*'Node ratio'!$B9*Main!$B$9</f>
        <v>0.21502991775281044</v>
      </c>
    </row>
    <row r="24" spans="1:25" x14ac:dyDescent="0.25">
      <c r="A24" s="3">
        <v>12</v>
      </c>
      <c r="B24" s="4">
        <f>'PV Scenarios'!C$6*'Node ratio'!$B10*Main!$B$9</f>
        <v>1.4168188477907493</v>
      </c>
      <c r="C24" s="4">
        <f>'PV Scenarios'!D$6*'Node ratio'!$B10*Main!$B$9</f>
        <v>1.4168188477907493</v>
      </c>
      <c r="D24" s="4">
        <f>'PV Scenarios'!E$6*'Node ratio'!$B10*Main!$B$9</f>
        <v>1.4168188477907493</v>
      </c>
      <c r="E24" s="4">
        <f>'PV Scenarios'!F$6*'Node ratio'!$B10*Main!$B$9</f>
        <v>1.4168188477907493</v>
      </c>
      <c r="F24" s="4">
        <f>'PV Scenarios'!G$6*'Node ratio'!$B10*Main!$B$9</f>
        <v>1.4168188477907493</v>
      </c>
      <c r="G24" s="4">
        <f>'PV Scenarios'!H$6*'Node ratio'!$B10*Main!$B$9</f>
        <v>1.4168188477907493</v>
      </c>
      <c r="H24" s="4">
        <f>'PV Scenarios'!I$6*'Node ratio'!$B10*Main!$B$9</f>
        <v>19.042045314307668</v>
      </c>
      <c r="I24" s="4">
        <f>'PV Scenarios'!J$6*'Node ratio'!$B10*Main!$B$9</f>
        <v>50.778787504820464</v>
      </c>
      <c r="J24" s="4">
        <f>'PV Scenarios'!K$6*'Node ratio'!$B10*Main!$B$9</f>
        <v>86.936004500440376</v>
      </c>
      <c r="K24" s="4">
        <f>'PV Scenarios'!L$6*'Node ratio'!$B10*Main!$B$9</f>
        <v>123.99998555864634</v>
      </c>
      <c r="L24" s="4">
        <f>'PV Scenarios'!M$6*'Node ratio'!$B10*Main!$B$9</f>
        <v>157.66360138215455</v>
      </c>
      <c r="M24" s="4">
        <f>'PV Scenarios'!N$6*'Node ratio'!$B10*Main!$B$9</f>
        <v>183.42136803499039</v>
      </c>
      <c r="N24" s="4">
        <f>'PV Scenarios'!O$6*'Node ratio'!$B10*Main!$B$9</f>
        <v>197.70290202072115</v>
      </c>
      <c r="O24" s="4">
        <f>'PV Scenarios'!P$6*'Node ratio'!$B10*Main!$B$9</f>
        <v>198.35463869070486</v>
      </c>
      <c r="P24" s="4">
        <f>'PV Scenarios'!Q$6*'Node ratio'!$B10*Main!$B$9</f>
        <v>185.31990529103001</v>
      </c>
      <c r="Q24" s="4">
        <f>'PV Scenarios'!R$6*'Node ratio'!$B10*Main!$B$9</f>
        <v>160.49723907773605</v>
      </c>
      <c r="R24" s="4">
        <f>'PV Scenarios'!S$6*'Node ratio'!$B10*Main!$B$9</f>
        <v>127.40035079334416</v>
      </c>
      <c r="S24" s="4">
        <f>'PV Scenarios'!T$6*'Node ratio'!$B10*Main!$B$9</f>
        <v>90.478051619917224</v>
      </c>
      <c r="T24" s="4">
        <f>'PV Scenarios'!U$6*'Node ratio'!$B10*Main!$B$9</f>
        <v>54.065807231694976</v>
      </c>
      <c r="U24" s="4">
        <f>'PV Scenarios'!V$6*'Node ratio'!$B10*Main!$B$9</f>
        <v>21.790673879021725</v>
      </c>
      <c r="V24" s="4">
        <f>'PV Scenarios'!W$6*'Node ratio'!$B10*Main!$B$9</f>
        <v>1.4168188477907493</v>
      </c>
      <c r="W24" s="4">
        <f>'PV Scenarios'!X$6*'Node ratio'!$B10*Main!$B$9</f>
        <v>1.4168188477907493</v>
      </c>
      <c r="X24" s="4">
        <f>'PV Scenarios'!Y$6*'Node ratio'!$B10*Main!$B$9</f>
        <v>1.4168188477907493</v>
      </c>
      <c r="Y24" s="4">
        <f>'PV Scenarios'!Z$6*'Node ratio'!$B10*Main!$B$9</f>
        <v>1.4168188477907493</v>
      </c>
    </row>
    <row r="25" spans="1:25" x14ac:dyDescent="0.25">
      <c r="A25" s="3">
        <v>15</v>
      </c>
      <c r="B25" s="4">
        <f>'PV Scenarios'!C$6*'Node ratio'!$B11*Main!$B$9</f>
        <v>2.8585626151533216E-2</v>
      </c>
      <c r="C25" s="4">
        <f>'PV Scenarios'!D$6*'Node ratio'!$B11*Main!$B$9</f>
        <v>2.8585626151533216E-2</v>
      </c>
      <c r="D25" s="4">
        <f>'PV Scenarios'!E$6*'Node ratio'!$B11*Main!$B$9</f>
        <v>2.8585626151533216E-2</v>
      </c>
      <c r="E25" s="4">
        <f>'PV Scenarios'!F$6*'Node ratio'!$B11*Main!$B$9</f>
        <v>2.8585626151533216E-2</v>
      </c>
      <c r="F25" s="4">
        <f>'PV Scenarios'!G$6*'Node ratio'!$B11*Main!$B$9</f>
        <v>2.8585626151533216E-2</v>
      </c>
      <c r="G25" s="4">
        <f>'PV Scenarios'!H$6*'Node ratio'!$B11*Main!$B$9</f>
        <v>2.8585626151533216E-2</v>
      </c>
      <c r="H25" s="4">
        <f>'PV Scenarios'!I$6*'Node ratio'!$B11*Main!$B$9</f>
        <v>0.38419081547660633</v>
      </c>
      <c r="I25" s="4">
        <f>'PV Scenarios'!J$6*'Node ratio'!$B11*Main!$B$9</f>
        <v>1.0245088412709507</v>
      </c>
      <c r="J25" s="4">
        <f>'PV Scenarios'!K$6*'Node ratio'!$B11*Main!$B$9</f>
        <v>1.7540140206580779</v>
      </c>
      <c r="K25" s="4">
        <f>'PV Scenarios'!L$6*'Node ratio'!$B11*Main!$B$9</f>
        <v>2.5018140007821867</v>
      </c>
      <c r="L25" s="4">
        <f>'PV Scenarios'!M$6*'Node ratio'!$B11*Main!$B$9</f>
        <v>3.181008478142616</v>
      </c>
      <c r="M25" s="4">
        <f>'PV Scenarios'!N$6*'Node ratio'!$B11*Main!$B$9</f>
        <v>3.7006951615774901</v>
      </c>
      <c r="N25" s="4">
        <f>'PV Scenarios'!O$6*'Node ratio'!$B11*Main!$B$9</f>
        <v>3.9888382731849448</v>
      </c>
      <c r="O25" s="4">
        <f>'PV Scenarios'!P$6*'Node ratio'!$B11*Main!$B$9</f>
        <v>4.0019876612146499</v>
      </c>
      <c r="P25" s="4">
        <f>'PV Scenarios'!Q$6*'Node ratio'!$B11*Main!$B$9</f>
        <v>3.7389999006205445</v>
      </c>
      <c r="Q25" s="4">
        <f>'PV Scenarios'!R$6*'Node ratio'!$B11*Main!$B$9</f>
        <v>3.2381797304456823</v>
      </c>
      <c r="R25" s="4">
        <f>'PV Scenarios'!S$6*'Node ratio'!$B11*Main!$B$9</f>
        <v>2.570419503545867</v>
      </c>
      <c r="S25" s="4">
        <f>'PV Scenarios'!T$6*'Node ratio'!$B11*Main!$B$9</f>
        <v>1.8254780860369109</v>
      </c>
      <c r="T25" s="4">
        <f>'PV Scenarios'!U$6*'Node ratio'!$B11*Main!$B$9</f>
        <v>1.0908274939425071</v>
      </c>
      <c r="U25" s="4">
        <f>'PV Scenarios'!V$6*'Node ratio'!$B11*Main!$B$9</f>
        <v>0.43964693021058093</v>
      </c>
      <c r="V25" s="4">
        <f>'PV Scenarios'!W$6*'Node ratio'!$B11*Main!$B$9</f>
        <v>2.8585626151533216E-2</v>
      </c>
      <c r="W25" s="4">
        <f>'PV Scenarios'!X$6*'Node ratio'!$B11*Main!$B$9</f>
        <v>2.8585626151533216E-2</v>
      </c>
      <c r="X25" s="4">
        <f>'PV Scenarios'!Y$6*'Node ratio'!$B11*Main!$B$9</f>
        <v>2.8585626151533216E-2</v>
      </c>
      <c r="Y25" s="4">
        <f>'PV Scenarios'!Z$6*'Node ratio'!$B11*Main!$B$9</f>
        <v>2.8585626151533216E-2</v>
      </c>
    </row>
    <row r="26" spans="1:25" x14ac:dyDescent="0.25">
      <c r="A26" s="3">
        <v>16</v>
      </c>
      <c r="B26" s="4">
        <f>'PV Scenarios'!C$6*'Node ratio'!$B12*Main!$B$9</f>
        <v>0.22709752360286578</v>
      </c>
      <c r="C26" s="4">
        <f>'PV Scenarios'!D$6*'Node ratio'!$B12*Main!$B$9</f>
        <v>0.22709752360286578</v>
      </c>
      <c r="D26" s="4">
        <f>'PV Scenarios'!E$6*'Node ratio'!$B12*Main!$B$9</f>
        <v>0.22709752360286578</v>
      </c>
      <c r="E26" s="4">
        <f>'PV Scenarios'!F$6*'Node ratio'!$B12*Main!$B$9</f>
        <v>0.22709752360286578</v>
      </c>
      <c r="F26" s="4">
        <f>'PV Scenarios'!G$6*'Node ratio'!$B12*Main!$B$9</f>
        <v>0.22709752360286578</v>
      </c>
      <c r="G26" s="4">
        <f>'PV Scenarios'!H$6*'Node ratio'!$B12*Main!$B$9</f>
        <v>0.22709752360286578</v>
      </c>
      <c r="H26" s="4">
        <f>'PV Scenarios'!I$6*'Node ratio'!$B12*Main!$B$9</f>
        <v>3.0521907172225156</v>
      </c>
      <c r="I26" s="4">
        <f>'PV Scenarios'!J$6*'Node ratio'!$B12*Main!$B$9</f>
        <v>8.1391752459267099</v>
      </c>
      <c r="J26" s="4">
        <f>'PV Scenarios'!K$6*'Node ratio'!$B12*Main!$B$9</f>
        <v>13.934704048271845</v>
      </c>
      <c r="K26" s="4">
        <f>'PV Scenarios'!L$6*'Node ratio'!$B12*Main!$B$9</f>
        <v>19.875575265722812</v>
      </c>
      <c r="L26" s="4">
        <f>'PV Scenarios'!M$6*'Node ratio'!$B12*Main!$B$9</f>
        <v>25.271412426526901</v>
      </c>
      <c r="M26" s="4">
        <f>'PV Scenarios'!N$6*'Node ratio'!$B12*Main!$B$9</f>
        <v>29.400045405627004</v>
      </c>
      <c r="N26" s="4">
        <f>'PV Scenarios'!O$6*'Node ratio'!$B12*Main!$B$9</f>
        <v>31.689188443543891</v>
      </c>
      <c r="O26" s="4">
        <f>'PV Scenarios'!P$6*'Node ratio'!$B12*Main!$B$9</f>
        <v>31.793653304401211</v>
      </c>
      <c r="P26" s="4">
        <f>'PV Scenarios'!Q$6*'Node ratio'!$B12*Main!$B$9</f>
        <v>29.704356087254844</v>
      </c>
      <c r="Q26" s="4">
        <f>'PV Scenarios'!R$6*'Node ratio'!$B12*Main!$B$9</f>
        <v>25.72560747373263</v>
      </c>
      <c r="R26" s="4">
        <f>'PV Scenarios'!S$6*'Node ratio'!$B12*Main!$B$9</f>
        <v>20.420609322369689</v>
      </c>
      <c r="S26" s="4">
        <f>'PV Scenarios'!T$6*'Node ratio'!$B12*Main!$B$9</f>
        <v>14.502447857279007</v>
      </c>
      <c r="T26" s="4">
        <f>'PV Scenarios'!U$6*'Node ratio'!$B12*Main!$B$9</f>
        <v>8.6660415006853562</v>
      </c>
      <c r="U26" s="4">
        <f>'PV Scenarios'!V$6*'Node ratio'!$B12*Main!$B$9</f>
        <v>3.4927599130120761</v>
      </c>
      <c r="V26" s="4">
        <f>'PV Scenarios'!W$6*'Node ratio'!$B12*Main!$B$9</f>
        <v>0.22709752360286578</v>
      </c>
      <c r="W26" s="4">
        <f>'PV Scenarios'!X$6*'Node ratio'!$B12*Main!$B$9</f>
        <v>0.22709752360286578</v>
      </c>
      <c r="X26" s="4">
        <f>'PV Scenarios'!Y$6*'Node ratio'!$B12*Main!$B$9</f>
        <v>0.22709752360286578</v>
      </c>
      <c r="Y26" s="4">
        <f>'PV Scenarios'!Z$6*'Node ratio'!$B12*Main!$B$9</f>
        <v>0.22709752360286578</v>
      </c>
    </row>
    <row r="27" spans="1:25" x14ac:dyDescent="0.25">
      <c r="A27" s="3">
        <v>17</v>
      </c>
      <c r="B27" s="4">
        <f>'PV Scenarios'!C$6*'Node ratio'!$B13*Main!$B$9</f>
        <v>5.0232663289305875E-2</v>
      </c>
      <c r="C27" s="4">
        <f>'PV Scenarios'!D$6*'Node ratio'!$B13*Main!$B$9</f>
        <v>5.0232663289305875E-2</v>
      </c>
      <c r="D27" s="4">
        <f>'PV Scenarios'!E$6*'Node ratio'!$B13*Main!$B$9</f>
        <v>5.0232663289305875E-2</v>
      </c>
      <c r="E27" s="4">
        <f>'PV Scenarios'!F$6*'Node ratio'!$B13*Main!$B$9</f>
        <v>5.0232663289305875E-2</v>
      </c>
      <c r="F27" s="4">
        <f>'PV Scenarios'!G$6*'Node ratio'!$B13*Main!$B$9</f>
        <v>5.0232663289305875E-2</v>
      </c>
      <c r="G27" s="4">
        <f>'PV Scenarios'!H$6*'Node ratio'!$B13*Main!$B$9</f>
        <v>5.0232663289305875E-2</v>
      </c>
      <c r="H27" s="4">
        <f>'PV Scenarios'!I$6*'Node ratio'!$B13*Main!$B$9</f>
        <v>0.67512699460827086</v>
      </c>
      <c r="I27" s="4">
        <f>'PV Scenarios'!J$6*'Node ratio'!$B13*Main!$B$9</f>
        <v>1.8003386522887228</v>
      </c>
      <c r="J27" s="4">
        <f>'PV Scenarios'!K$6*'Node ratio'!$B13*Main!$B$9</f>
        <v>3.0822762194318085</v>
      </c>
      <c r="K27" s="4">
        <f>'PV Scenarios'!L$6*'Node ratio'!$B13*Main!$B$9</f>
        <v>4.3963626910800491</v>
      </c>
      <c r="L27" s="4">
        <f>'PV Scenarios'!M$6*'Node ratio'!$B13*Main!$B$9</f>
        <v>5.5898907708339571</v>
      </c>
      <c r="M27" s="4">
        <f>'PV Scenarios'!N$6*'Node ratio'!$B13*Main!$B$9</f>
        <v>6.5031205894335384</v>
      </c>
      <c r="N27" s="4">
        <f>'PV Scenarios'!O$6*'Node ratio'!$B13*Main!$B$9</f>
        <v>7.009465835389741</v>
      </c>
      <c r="O27" s="4">
        <f>'PV Scenarios'!P$6*'Node ratio'!$B13*Main!$B$9</f>
        <v>7.0325728605028219</v>
      </c>
      <c r="P27" s="4">
        <f>'PV Scenarios'!Q$6*'Node ratio'!$B13*Main!$B$9</f>
        <v>6.5704323582412094</v>
      </c>
      <c r="Q27" s="4">
        <f>'PV Scenarios'!R$6*'Node ratio'!$B13*Main!$B$9</f>
        <v>5.6903560974125682</v>
      </c>
      <c r="R27" s="4">
        <f>'PV Scenarios'!S$6*'Node ratio'!$B13*Main!$B$9</f>
        <v>4.5169210829743838</v>
      </c>
      <c r="S27" s="4">
        <f>'PV Scenarios'!T$6*'Node ratio'!$B13*Main!$B$9</f>
        <v>3.2078578776550728</v>
      </c>
      <c r="T27" s="4">
        <f>'PV Scenarios'!U$6*'Node ratio'!$B13*Main!$B$9</f>
        <v>1.9168784311199116</v>
      </c>
      <c r="U27" s="4">
        <f>'PV Scenarios'!V$6*'Node ratio'!$B13*Main!$B$9</f>
        <v>0.77257836138952451</v>
      </c>
      <c r="V27" s="4">
        <f>'PV Scenarios'!W$6*'Node ratio'!$B13*Main!$B$9</f>
        <v>5.0232663289305875E-2</v>
      </c>
      <c r="W27" s="4">
        <f>'PV Scenarios'!X$6*'Node ratio'!$B13*Main!$B$9</f>
        <v>5.0232663289305875E-2</v>
      </c>
      <c r="X27" s="4">
        <f>'PV Scenarios'!Y$6*'Node ratio'!$B13*Main!$B$9</f>
        <v>5.0232663289305875E-2</v>
      </c>
      <c r="Y27" s="4">
        <f>'PV Scenarios'!Z$6*'Node ratio'!$B13*Main!$B$9</f>
        <v>5.0232663289305875E-2</v>
      </c>
    </row>
    <row r="28" spans="1:25" x14ac:dyDescent="0.25">
      <c r="A28" s="3">
        <v>18</v>
      </c>
      <c r="B28" s="4">
        <f>'PV Scenarios'!C$6*'Node ratio'!$B14*Main!$B$9</f>
        <v>6.517020529788739E-3</v>
      </c>
      <c r="C28" s="4">
        <f>'PV Scenarios'!D$6*'Node ratio'!$B14*Main!$B$9</f>
        <v>6.517020529788739E-3</v>
      </c>
      <c r="D28" s="4">
        <f>'PV Scenarios'!E$6*'Node ratio'!$B14*Main!$B$9</f>
        <v>6.517020529788739E-3</v>
      </c>
      <c r="E28" s="4">
        <f>'PV Scenarios'!F$6*'Node ratio'!$B14*Main!$B$9</f>
        <v>6.517020529788739E-3</v>
      </c>
      <c r="F28" s="4">
        <f>'PV Scenarios'!G$6*'Node ratio'!$B14*Main!$B$9</f>
        <v>6.517020529788739E-3</v>
      </c>
      <c r="G28" s="4">
        <f>'PV Scenarios'!H$6*'Node ratio'!$B14*Main!$B$9</f>
        <v>6.517020529788739E-3</v>
      </c>
      <c r="H28" s="4">
        <f>'PV Scenarios'!I$6*'Node ratio'!$B14*Main!$B$9</f>
        <v>8.7588755920360653E-2</v>
      </c>
      <c r="I28" s="4">
        <f>'PV Scenarios'!J$6*'Node ratio'!$B14*Main!$B$9</f>
        <v>0.23357001578762845</v>
      </c>
      <c r="J28" s="4">
        <f>'PV Scenarios'!K$6*'Node ratio'!$B14*Main!$B$9</f>
        <v>0.39988437970783702</v>
      </c>
      <c r="K28" s="4">
        <f>'PV Scenarios'!L$6*'Node ratio'!$B14*Main!$B$9</f>
        <v>0.57036963676711039</v>
      </c>
      <c r="L28" s="4">
        <f>'PV Scenarios'!M$6*'Node ratio'!$B14*Main!$B$9</f>
        <v>0.7252140445548908</v>
      </c>
      <c r="M28" s="4">
        <f>'PV Scenarios'!N$6*'Node ratio'!$B14*Main!$B$9</f>
        <v>0.84369347778645021</v>
      </c>
      <c r="N28" s="4">
        <f>'PV Scenarios'!O$6*'Node ratio'!$B14*Main!$B$9</f>
        <v>0.90938504472672066</v>
      </c>
      <c r="O28" s="4">
        <f>'PV Scenarios'!P$6*'Node ratio'!$B14*Main!$B$9</f>
        <v>0.91238287417042352</v>
      </c>
      <c r="P28" s="4">
        <f>'PV Scenarios'!Q$6*'Node ratio'!$B14*Main!$B$9</f>
        <v>0.8524262852963671</v>
      </c>
      <c r="Q28" s="4">
        <f>'PV Scenarios'!R$6*'Node ratio'!$B14*Main!$B$9</f>
        <v>0.73824808561446831</v>
      </c>
      <c r="R28" s="4">
        <f>'PV Scenarios'!S$6*'Node ratio'!$B14*Main!$B$9</f>
        <v>0.5860104860386034</v>
      </c>
      <c r="S28" s="4">
        <f>'PV Scenarios'!T$6*'Node ratio'!$B14*Main!$B$9</f>
        <v>0.41617693103230879</v>
      </c>
      <c r="T28" s="4">
        <f>'PV Scenarios'!U$6*'Node ratio'!$B14*Main!$B$9</f>
        <v>0.24868950341673823</v>
      </c>
      <c r="U28" s="4">
        <f>'PV Scenarios'!V$6*'Node ratio'!$B14*Main!$B$9</f>
        <v>0.10023177574815083</v>
      </c>
      <c r="V28" s="4">
        <f>'PV Scenarios'!W$6*'Node ratio'!$B14*Main!$B$9</f>
        <v>6.517020529788739E-3</v>
      </c>
      <c r="W28" s="4">
        <f>'PV Scenarios'!X$6*'Node ratio'!$B14*Main!$B$9</f>
        <v>6.517020529788739E-3</v>
      </c>
      <c r="X28" s="4">
        <f>'PV Scenarios'!Y$6*'Node ratio'!$B14*Main!$B$9</f>
        <v>6.517020529788739E-3</v>
      </c>
      <c r="Y28" s="4">
        <f>'PV Scenarios'!Z$6*'Node ratio'!$B14*Main!$B$9</f>
        <v>6.517020529788739E-3</v>
      </c>
    </row>
    <row r="29" spans="1:25" x14ac:dyDescent="0.25">
      <c r="A29" s="3">
        <v>20</v>
      </c>
      <c r="B29" s="4">
        <f>'PV Scenarios'!C$6*'Node ratio'!$B15*Main!$B$9</f>
        <v>2.1505866239507558E-2</v>
      </c>
      <c r="C29" s="4">
        <f>'PV Scenarios'!D$6*'Node ratio'!$B15*Main!$B$9</f>
        <v>2.1505866239507558E-2</v>
      </c>
      <c r="D29" s="4">
        <f>'PV Scenarios'!E$6*'Node ratio'!$B15*Main!$B$9</f>
        <v>2.1505866239507558E-2</v>
      </c>
      <c r="E29" s="4">
        <f>'PV Scenarios'!F$6*'Node ratio'!$B15*Main!$B$9</f>
        <v>2.1505866239507558E-2</v>
      </c>
      <c r="F29" s="4">
        <f>'PV Scenarios'!G$6*'Node ratio'!$B15*Main!$B$9</f>
        <v>2.1505866239507558E-2</v>
      </c>
      <c r="G29" s="4">
        <f>'PV Scenarios'!H$6*'Node ratio'!$B15*Main!$B$9</f>
        <v>2.1505866239507558E-2</v>
      </c>
      <c r="H29" s="4">
        <f>'PV Scenarios'!I$6*'Node ratio'!$B15*Main!$B$9</f>
        <v>0.28903884225898158</v>
      </c>
      <c r="I29" s="4">
        <f>'PV Scenarios'!J$6*'Node ratio'!$B15*Main!$B$9</f>
        <v>0.77077024602395106</v>
      </c>
      <c r="J29" s="4">
        <f>'PV Scenarios'!K$6*'Node ratio'!$B15*Main!$B$9</f>
        <v>1.3195999524561839</v>
      </c>
      <c r="K29" s="4">
        <f>'PV Scenarios'!L$6*'Node ratio'!$B15*Main!$B$9</f>
        <v>1.8821934132817015</v>
      </c>
      <c r="L29" s="4">
        <f>'PV Scenarios'!M$6*'Node ratio'!$B15*Main!$B$9</f>
        <v>2.3931727951324007</v>
      </c>
      <c r="M29" s="4">
        <f>'PV Scenarios'!N$6*'Node ratio'!$B15*Main!$B$9</f>
        <v>2.7841494433666485</v>
      </c>
      <c r="N29" s="4">
        <f>'PV Scenarios'!O$6*'Node ratio'!$B15*Main!$B$9</f>
        <v>3.0009285750608847</v>
      </c>
      <c r="O29" s="4">
        <f>'PV Scenarios'!P$6*'Node ratio'!$B15*Main!$B$9</f>
        <v>3.0108212735310582</v>
      </c>
      <c r="P29" s="4">
        <f>'PV Scenarios'!Q$6*'Node ratio'!$B15*Main!$B$9</f>
        <v>2.8129673041275889</v>
      </c>
      <c r="Q29" s="4">
        <f>'PV Scenarios'!R$6*'Node ratio'!$B15*Main!$B$9</f>
        <v>2.4361845276114158</v>
      </c>
      <c r="R29" s="4">
        <f>'PV Scenarios'!S$6*'Node ratio'!$B15*Main!$B$9</f>
        <v>1.9338074922565198</v>
      </c>
      <c r="S29" s="4">
        <f>'PV Scenarios'!T$6*'Node ratio'!$B15*Main!$B$9</f>
        <v>1.3733646180549524</v>
      </c>
      <c r="T29" s="4">
        <f>'PV Scenarios'!U$6*'Node ratio'!$B15*Main!$B$9</f>
        <v>0.8206638556996082</v>
      </c>
      <c r="U29" s="4">
        <f>'PV Scenarios'!V$6*'Node ratio'!$B15*Main!$B$9</f>
        <v>0.33076022276362632</v>
      </c>
      <c r="V29" s="4">
        <f>'PV Scenarios'!W$6*'Node ratio'!$B15*Main!$B$9</f>
        <v>2.1505866239507558E-2</v>
      </c>
      <c r="W29" s="4">
        <f>'PV Scenarios'!X$6*'Node ratio'!$B15*Main!$B$9</f>
        <v>2.1505866239507558E-2</v>
      </c>
      <c r="X29" s="4">
        <f>'PV Scenarios'!Y$6*'Node ratio'!$B15*Main!$B$9</f>
        <v>2.1505866239507558E-2</v>
      </c>
      <c r="Y29" s="4">
        <f>'PV Scenarios'!Z$6*'Node ratio'!$B15*Main!$B$9</f>
        <v>2.1505866239507558E-2</v>
      </c>
    </row>
    <row r="30" spans="1:25" x14ac:dyDescent="0.25">
      <c r="A30" s="3">
        <v>21</v>
      </c>
      <c r="B30" s="4">
        <f>'PV Scenarios'!C$6*'Node ratio'!$B16*Main!$B$9</f>
        <v>5.4300136464400697E-2</v>
      </c>
      <c r="C30" s="4">
        <f>'PV Scenarios'!D$6*'Node ratio'!$B16*Main!$B$9</f>
        <v>5.4300136464400697E-2</v>
      </c>
      <c r="D30" s="4">
        <f>'PV Scenarios'!E$6*'Node ratio'!$B16*Main!$B$9</f>
        <v>5.4300136464400697E-2</v>
      </c>
      <c r="E30" s="4">
        <f>'PV Scenarios'!F$6*'Node ratio'!$B16*Main!$B$9</f>
        <v>5.4300136464400697E-2</v>
      </c>
      <c r="F30" s="4">
        <f>'PV Scenarios'!G$6*'Node ratio'!$B16*Main!$B$9</f>
        <v>5.4300136464400697E-2</v>
      </c>
      <c r="G30" s="4">
        <f>'PV Scenarios'!H$6*'Node ratio'!$B16*Main!$B$9</f>
        <v>5.4300136464400697E-2</v>
      </c>
      <c r="H30" s="4">
        <f>'PV Scenarios'!I$6*'Node ratio'!$B16*Main!$B$9</f>
        <v>0.7297938340815453</v>
      </c>
      <c r="I30" s="4">
        <f>'PV Scenarios'!J$6*'Node ratio'!$B16*Main!$B$9</f>
        <v>1.9461168908841213</v>
      </c>
      <c r="J30" s="4">
        <f>'PV Scenarios'!K$6*'Node ratio'!$B16*Main!$B$9</f>
        <v>3.3318563734556266</v>
      </c>
      <c r="K30" s="4">
        <f>'PV Scenarios'!L$6*'Node ratio'!$B16*Main!$B$9</f>
        <v>4.7523479433643487</v>
      </c>
      <c r="L30" s="4">
        <f>'PV Scenarios'!M$6*'Node ratio'!$B16*Main!$B$9</f>
        <v>6.0425191857585094</v>
      </c>
      <c r="M30" s="4">
        <f>'PV Scenarios'!N$6*'Node ratio'!$B16*Main!$B$9</f>
        <v>7.029695666681314</v>
      </c>
      <c r="N30" s="4">
        <f>'PV Scenarios'!O$6*'Node ratio'!$B16*Main!$B$9</f>
        <v>7.5770410422424739</v>
      </c>
      <c r="O30" s="4">
        <f>'PV Scenarios'!P$6*'Node ratio'!$B16*Main!$B$9</f>
        <v>7.6020191050160975</v>
      </c>
      <c r="P30" s="4">
        <f>'PV Scenarios'!Q$6*'Node ratio'!$B16*Main!$B$9</f>
        <v>7.1024578495436117</v>
      </c>
      <c r="Q30" s="4">
        <f>'PV Scenarios'!R$6*'Node ratio'!$B16*Main!$B$9</f>
        <v>6.1511194586873099</v>
      </c>
      <c r="R30" s="4">
        <f>'PV Scenarios'!S$6*'Node ratio'!$B16*Main!$B$9</f>
        <v>4.8826682708789102</v>
      </c>
      <c r="S30" s="4">
        <f>'PV Scenarios'!T$6*'Node ratio'!$B16*Main!$B$9</f>
        <v>3.4676067146166281</v>
      </c>
      <c r="T30" s="4">
        <f>'PV Scenarios'!U$6*'Node ratio'!$B16*Main!$B$9</f>
        <v>2.0720932074815299</v>
      </c>
      <c r="U30" s="4">
        <f>'PV Scenarios'!V$6*'Node ratio'!$B16*Main!$B$9</f>
        <v>0.83513609882248285</v>
      </c>
      <c r="V30" s="4">
        <f>'PV Scenarios'!W$6*'Node ratio'!$B16*Main!$B$9</f>
        <v>5.4300136464400697E-2</v>
      </c>
      <c r="W30" s="4">
        <f>'PV Scenarios'!X$6*'Node ratio'!$B16*Main!$B$9</f>
        <v>5.4300136464400697E-2</v>
      </c>
      <c r="X30" s="4">
        <f>'PV Scenarios'!Y$6*'Node ratio'!$B16*Main!$B$9</f>
        <v>5.4300136464400697E-2</v>
      </c>
      <c r="Y30" s="4">
        <f>'PV Scenarios'!Z$6*'Node ratio'!$B16*Main!$B$9</f>
        <v>5.4300136464400697E-2</v>
      </c>
    </row>
    <row r="31" spans="1:25" x14ac:dyDescent="0.25">
      <c r="A31" s="3">
        <v>26</v>
      </c>
      <c r="B31" s="4">
        <f>'PV Scenarios'!C$6*'Node ratio'!$B17*Main!$B$9</f>
        <v>0.15474431071600681</v>
      </c>
      <c r="C31" s="4">
        <f>'PV Scenarios'!D$6*'Node ratio'!$B17*Main!$B$9</f>
        <v>0.15474431071600681</v>
      </c>
      <c r="D31" s="4">
        <f>'PV Scenarios'!E$6*'Node ratio'!$B17*Main!$B$9</f>
        <v>0.15474431071600681</v>
      </c>
      <c r="E31" s="4">
        <f>'PV Scenarios'!F$6*'Node ratio'!$B17*Main!$B$9</f>
        <v>0.15474431071600681</v>
      </c>
      <c r="F31" s="4">
        <f>'PV Scenarios'!G$6*'Node ratio'!$B17*Main!$B$9</f>
        <v>0.15474431071600681</v>
      </c>
      <c r="G31" s="4">
        <f>'PV Scenarios'!H$6*'Node ratio'!$B17*Main!$B$9</f>
        <v>0.15474431071600681</v>
      </c>
      <c r="H31" s="4">
        <f>'PV Scenarios'!I$6*'Node ratio'!$B17*Main!$B$9</f>
        <v>2.079763536023131</v>
      </c>
      <c r="I31" s="4">
        <f>'PV Scenarios'!J$6*'Node ratio'!$B17*Main!$B$9</f>
        <v>5.5460360960616839</v>
      </c>
      <c r="J31" s="4">
        <f>'PV Scenarios'!K$6*'Node ratio'!$B17*Main!$B$9</f>
        <v>9.4951109055341778</v>
      </c>
      <c r="K31" s="4">
        <f>'PV Scenarios'!L$6*'Node ratio'!$B17*Main!$B$9</f>
        <v>13.543222073864914</v>
      </c>
      <c r="L31" s="4">
        <f>'PV Scenarios'!M$6*'Node ratio'!$B17*Main!$B$9</f>
        <v>17.219946896477236</v>
      </c>
      <c r="M31" s="4">
        <f>'PV Scenarios'!N$6*'Node ratio'!$B17*Main!$B$9</f>
        <v>20.033198465294241</v>
      </c>
      <c r="N31" s="4">
        <f>'PV Scenarios'!O$6*'Node ratio'!$B17*Main!$B$9</f>
        <v>21.593021117311586</v>
      </c>
      <c r="O31" s="4">
        <f>'PV Scenarios'!P$6*'Node ratio'!$B17*Main!$B$9</f>
        <v>21.664203500240951</v>
      </c>
      <c r="P31" s="4">
        <f>'PV Scenarios'!Q$6*'Node ratio'!$B17*Main!$B$9</f>
        <v>20.240555841653688</v>
      </c>
      <c r="Q31" s="4">
        <f>'PV Scenarios'!R$6*'Node ratio'!$B17*Main!$B$9</f>
        <v>17.529435517909249</v>
      </c>
      <c r="R31" s="4">
        <f>'PV Scenarios'!S$6*'Node ratio'!$B17*Main!$B$9</f>
        <v>13.914608419583331</v>
      </c>
      <c r="S31" s="4">
        <f>'PV Scenarios'!T$6*'Node ratio'!$B17*Main!$B$9</f>
        <v>9.8819716823241919</v>
      </c>
      <c r="T31" s="4">
        <f>'PV Scenarios'!U$6*'Node ratio'!$B17*Main!$B$9</f>
        <v>5.9050428969228177</v>
      </c>
      <c r="U31" s="4">
        <f>'PV Scenarios'!V$6*'Node ratio'!$B17*Main!$B$9</f>
        <v>2.3799674988121851</v>
      </c>
      <c r="V31" s="4">
        <f>'PV Scenarios'!W$6*'Node ratio'!$B17*Main!$B$9</f>
        <v>0.15474431071600681</v>
      </c>
      <c r="W31" s="4">
        <f>'PV Scenarios'!X$6*'Node ratio'!$B17*Main!$B$9</f>
        <v>0.15474431071600681</v>
      </c>
      <c r="X31" s="4">
        <f>'PV Scenarios'!Y$6*'Node ratio'!$B17*Main!$B$9</f>
        <v>0.15474431071600681</v>
      </c>
      <c r="Y31" s="4">
        <f>'PV Scenarios'!Z$6*'Node ratio'!$B17*Main!$B$9</f>
        <v>0.15474431071600681</v>
      </c>
    </row>
    <row r="32" spans="1:25" x14ac:dyDescent="0.25">
      <c r="A32" s="3">
        <v>30</v>
      </c>
      <c r="B32" s="4">
        <f>'PV Scenarios'!C$6*'Node ratio'!$B18*Main!$B$9</f>
        <v>7.7918624759942615E-2</v>
      </c>
      <c r="C32" s="4">
        <f>'PV Scenarios'!D$6*'Node ratio'!$B18*Main!$B$9</f>
        <v>7.7918624759942615E-2</v>
      </c>
      <c r="D32" s="4">
        <f>'PV Scenarios'!E$6*'Node ratio'!$B18*Main!$B$9</f>
        <v>7.7918624759942615E-2</v>
      </c>
      <c r="E32" s="4">
        <f>'PV Scenarios'!F$6*'Node ratio'!$B18*Main!$B$9</f>
        <v>7.7918624759942615E-2</v>
      </c>
      <c r="F32" s="4">
        <f>'PV Scenarios'!G$6*'Node ratio'!$B18*Main!$B$9</f>
        <v>7.7918624759942615E-2</v>
      </c>
      <c r="G32" s="4">
        <f>'PV Scenarios'!H$6*'Node ratio'!$B18*Main!$B$9</f>
        <v>7.7918624759942615E-2</v>
      </c>
      <c r="H32" s="4">
        <f>'PV Scenarios'!I$6*'Node ratio'!$B18*Main!$B$9</f>
        <v>1.0472263167736287</v>
      </c>
      <c r="I32" s="4">
        <f>'PV Scenarios'!J$6*'Node ratio'!$B18*Main!$B$9</f>
        <v>2.7926035113963437</v>
      </c>
      <c r="J32" s="4">
        <f>'PV Scenarios'!K$6*'Node ratio'!$B18*Main!$B$9</f>
        <v>4.7810868152700792</v>
      </c>
      <c r="K32" s="4">
        <f>'PV Scenarios'!L$6*'Node ratio'!$B18*Main!$B$9</f>
        <v>6.8194380389901781</v>
      </c>
      <c r="L32" s="4">
        <f>'PV Scenarios'!M$6*'Node ratio'!$B18*Main!$B$9</f>
        <v>8.6707845632864142</v>
      </c>
      <c r="M32" s="4">
        <f>'PV Scenarios'!N$6*'Node ratio'!$B18*Main!$B$9</f>
        <v>10.087345161422173</v>
      </c>
      <c r="N32" s="4">
        <f>'PV Scenarios'!O$6*'Node ratio'!$B18*Main!$B$9</f>
        <v>10.872764899002393</v>
      </c>
      <c r="O32" s="4">
        <f>'PV Scenarios'!P$6*'Node ratio'!$B18*Main!$B$9</f>
        <v>10.908607466391965</v>
      </c>
      <c r="P32" s="4">
        <f>'PV Scenarios'!Q$6*'Node ratio'!$B18*Main!$B$9</f>
        <v>10.191756118600496</v>
      </c>
      <c r="Q32" s="4">
        <f>'PV Scenarios'!R$6*'Node ratio'!$B18*Main!$B$9</f>
        <v>8.8266218128062999</v>
      </c>
      <c r="R32" s="4">
        <f>'PV Scenarios'!S$6*'Node ratio'!$B18*Main!$B$9</f>
        <v>7.0064427384140409</v>
      </c>
      <c r="S32" s="4">
        <f>'PV Scenarios'!T$6*'Node ratio'!$B18*Main!$B$9</f>
        <v>4.9758833771699349</v>
      </c>
      <c r="T32" s="4">
        <f>'PV Scenarios'!U$6*'Node ratio'!$B18*Main!$B$9</f>
        <v>2.9733747208394092</v>
      </c>
      <c r="U32" s="4">
        <f>'PV Scenarios'!V$6*'Node ratio'!$B18*Main!$B$9</f>
        <v>1.1983884488079177</v>
      </c>
      <c r="V32" s="4">
        <f>'PV Scenarios'!W$6*'Node ratio'!$B18*Main!$B$9</f>
        <v>7.7918624759942615E-2</v>
      </c>
      <c r="W32" s="4">
        <f>'PV Scenarios'!X$6*'Node ratio'!$B18*Main!$B$9</f>
        <v>7.7918624759942615E-2</v>
      </c>
      <c r="X32" s="4">
        <f>'PV Scenarios'!Y$6*'Node ratio'!$B18*Main!$B$9</f>
        <v>7.7918624759942615E-2</v>
      </c>
      <c r="Y32" s="4">
        <f>'PV Scenarios'!Z$6*'Node ratio'!$B18*Main!$B$9</f>
        <v>7.7918624759942615E-2</v>
      </c>
    </row>
    <row r="33" spans="1:25" x14ac:dyDescent="0.25">
      <c r="A33" s="3">
        <v>35</v>
      </c>
      <c r="B33" s="4">
        <f>'PV Scenarios'!C$6*'Node ratio'!$B19*Main!$B$9</f>
        <v>0.1371037395192522</v>
      </c>
      <c r="C33" s="4">
        <f>'PV Scenarios'!D$6*'Node ratio'!$B19*Main!$B$9</f>
        <v>0.1371037395192522</v>
      </c>
      <c r="D33" s="4">
        <f>'PV Scenarios'!E$6*'Node ratio'!$B19*Main!$B$9</f>
        <v>0.1371037395192522</v>
      </c>
      <c r="E33" s="4">
        <f>'PV Scenarios'!F$6*'Node ratio'!$B19*Main!$B$9</f>
        <v>0.1371037395192522</v>
      </c>
      <c r="F33" s="4">
        <f>'PV Scenarios'!G$6*'Node ratio'!$B19*Main!$B$9</f>
        <v>0.1371037395192522</v>
      </c>
      <c r="G33" s="4">
        <f>'PV Scenarios'!H$6*'Node ratio'!$B19*Main!$B$9</f>
        <v>0.1371037395192522</v>
      </c>
      <c r="H33" s="4">
        <f>'PV Scenarios'!I$6*'Node ratio'!$B19*Main!$B$9</f>
        <v>1.8426742591387495</v>
      </c>
      <c r="I33" s="4">
        <f>'PV Scenarios'!J$6*'Node ratio'!$B19*Main!$B$9</f>
        <v>4.913798024370001</v>
      </c>
      <c r="J33" s="4">
        <f>'PV Scenarios'!K$6*'Node ratio'!$B19*Main!$B$9</f>
        <v>8.4126854569013148</v>
      </c>
      <c r="K33" s="4">
        <f>'PV Scenarios'!L$6*'Node ratio'!$B19*Main!$B$9</f>
        <v>11.999319282724953</v>
      </c>
      <c r="L33" s="4">
        <f>'PV Scenarios'!M$6*'Node ratio'!$B19*Main!$B$9</f>
        <v>15.256904133702385</v>
      </c>
      <c r="M33" s="4">
        <f>'PV Scenarios'!N$6*'Node ratio'!$B19*Main!$B$9</f>
        <v>17.749450118162393</v>
      </c>
      <c r="N33" s="4">
        <f>'PV Scenarios'!O$6*'Node ratio'!$B19*Main!$B$9</f>
        <v>19.131455812516453</v>
      </c>
      <c r="O33" s="4">
        <f>'PV Scenarios'!P$6*'Node ratio'!$B19*Main!$B$9</f>
        <v>19.19452353269531</v>
      </c>
      <c r="P33" s="4">
        <f>'PV Scenarios'!Q$6*'Node ratio'!$B19*Main!$B$9</f>
        <v>17.933169129118191</v>
      </c>
      <c r="Q33" s="4">
        <f>'PV Scenarios'!R$6*'Node ratio'!$B19*Main!$B$9</f>
        <v>15.53111161274089</v>
      </c>
      <c r="R33" s="4">
        <f>'PV Scenarios'!S$6*'Node ratio'!$B19*Main!$B$9</f>
        <v>12.32836825757116</v>
      </c>
      <c r="S33" s="4">
        <f>'PV Scenarios'!T$6*'Node ratio'!$B19*Main!$B$9</f>
        <v>8.7554448056994456</v>
      </c>
      <c r="T33" s="4">
        <f>'PV Scenarios'!U$6*'Node ratio'!$B19*Main!$B$9</f>
        <v>5.2318787000546632</v>
      </c>
      <c r="U33" s="4">
        <f>'PV Scenarios'!V$6*'Node ratio'!$B19*Main!$B$9</f>
        <v>2.1086555138060992</v>
      </c>
      <c r="V33" s="4">
        <f>'PV Scenarios'!W$6*'Node ratio'!$B19*Main!$B$9</f>
        <v>0.1371037395192522</v>
      </c>
      <c r="W33" s="4">
        <f>'PV Scenarios'!X$6*'Node ratio'!$B19*Main!$B$9</f>
        <v>0.1371037395192522</v>
      </c>
      <c r="X33" s="4">
        <f>'PV Scenarios'!Y$6*'Node ratio'!$B19*Main!$B$9</f>
        <v>0.1371037395192522</v>
      </c>
      <c r="Y33" s="4">
        <f>'PV Scenarios'!Z$6*'Node ratio'!$B19*Main!$B$9</f>
        <v>0.1371037395192522</v>
      </c>
    </row>
    <row r="34" spans="1:25" x14ac:dyDescent="0.25">
      <c r="A34" s="3">
        <v>36</v>
      </c>
      <c r="B34" s="4">
        <f>'PV Scenarios'!C$6*'Node ratio'!$B20*Main!$B$9</f>
        <v>1.6364660544851433E-5</v>
      </c>
      <c r="C34" s="4">
        <f>'PV Scenarios'!D$6*'Node ratio'!$B20*Main!$B$9</f>
        <v>1.6364660544851433E-5</v>
      </c>
      <c r="D34" s="4">
        <f>'PV Scenarios'!E$6*'Node ratio'!$B20*Main!$B$9</f>
        <v>1.6364660544851433E-5</v>
      </c>
      <c r="E34" s="4">
        <f>'PV Scenarios'!F$6*'Node ratio'!$B20*Main!$B$9</f>
        <v>1.6364660544851433E-5</v>
      </c>
      <c r="F34" s="4">
        <f>'PV Scenarios'!G$6*'Node ratio'!$B20*Main!$B$9</f>
        <v>1.6364660544851433E-5</v>
      </c>
      <c r="G34" s="4">
        <f>'PV Scenarios'!H$6*'Node ratio'!$B20*Main!$B$9</f>
        <v>1.6364660544851433E-5</v>
      </c>
      <c r="H34" s="4">
        <f>'PV Scenarios'!I$6*'Node ratio'!$B20*Main!$B$9</f>
        <v>2.1994103772280323E-4</v>
      </c>
      <c r="I34" s="4">
        <f>'PV Scenarios'!J$6*'Node ratio'!$B20*Main!$B$9</f>
        <v>5.8650943392747547E-4</v>
      </c>
      <c r="J34" s="4">
        <f>'PV Scenarios'!K$6*'Node ratio'!$B20*Main!$B$9</f>
        <v>1.004135571032084E-3</v>
      </c>
      <c r="K34" s="4">
        <f>'PV Scenarios'!L$6*'Node ratio'!$B20*Main!$B$9</f>
        <v>1.4322350908853971E-3</v>
      </c>
      <c r="L34" s="4">
        <f>'PV Scenarios'!M$6*'Node ratio'!$B20*Main!$B$9</f>
        <v>1.8210594254310672E-3</v>
      </c>
      <c r="M34" s="4">
        <f>'PV Scenarios'!N$6*'Node ratio'!$B20*Main!$B$9</f>
        <v>2.1185689541364664E-3</v>
      </c>
      <c r="N34" s="4">
        <f>'PV Scenarios'!O$6*'Node ratio'!$B20*Main!$B$9</f>
        <v>2.2835247324285686E-3</v>
      </c>
      <c r="O34" s="4">
        <f>'PV Scenarios'!P$6*'Node ratio'!$B20*Main!$B$9</f>
        <v>2.2910524762792006E-3</v>
      </c>
      <c r="P34" s="4">
        <f>'PV Scenarios'!Q$6*'Node ratio'!$B20*Main!$B$9</f>
        <v>2.1404975992665677E-3</v>
      </c>
      <c r="Q34" s="4">
        <f>'PV Scenarios'!R$6*'Node ratio'!$B20*Main!$B$9</f>
        <v>1.8537887465207702E-3</v>
      </c>
      <c r="R34" s="4">
        <f>'PV Scenarios'!S$6*'Node ratio'!$B20*Main!$B$9</f>
        <v>1.4715102761930408E-3</v>
      </c>
      <c r="S34" s="4">
        <f>'PV Scenarios'!T$6*'Node ratio'!$B20*Main!$B$9</f>
        <v>1.0450472223942123E-3</v>
      </c>
      <c r="T34" s="4">
        <f>'PV Scenarios'!U$6*'Node ratio'!$B20*Main!$B$9</f>
        <v>6.244754463915305E-4</v>
      </c>
      <c r="U34" s="4">
        <f>'PV Scenarios'!V$6*'Node ratio'!$B20*Main!$B$9</f>
        <v>2.516884791798151E-4</v>
      </c>
      <c r="V34" s="4">
        <f>'PV Scenarios'!W$6*'Node ratio'!$B20*Main!$B$9</f>
        <v>1.6364660544851433E-5</v>
      </c>
      <c r="W34" s="4">
        <f>'PV Scenarios'!X$6*'Node ratio'!$B20*Main!$B$9</f>
        <v>1.6364660544851433E-5</v>
      </c>
      <c r="X34" s="4">
        <f>'PV Scenarios'!Y$6*'Node ratio'!$B20*Main!$B$9</f>
        <v>1.6364660544851433E-5</v>
      </c>
      <c r="Y34" s="4">
        <f>'PV Scenarios'!Z$6*'Node ratio'!$B20*Main!$B$9</f>
        <v>1.6364660544851433E-5</v>
      </c>
    </row>
    <row r="35" spans="1:25" x14ac:dyDescent="0.25">
      <c r="A35" s="3">
        <v>42</v>
      </c>
      <c r="B35" s="4">
        <f>'PV Scenarios'!C$6*'Node ratio'!$B21*Main!$B$9</f>
        <v>0.10923493521090365</v>
      </c>
      <c r="C35" s="4">
        <f>'PV Scenarios'!D$6*'Node ratio'!$B21*Main!$B$9</f>
        <v>0.10923493521090365</v>
      </c>
      <c r="D35" s="4">
        <f>'PV Scenarios'!E$6*'Node ratio'!$B21*Main!$B$9</f>
        <v>0.10923493521090365</v>
      </c>
      <c r="E35" s="4">
        <f>'PV Scenarios'!F$6*'Node ratio'!$B21*Main!$B$9</f>
        <v>0.10923493521090365</v>
      </c>
      <c r="F35" s="4">
        <f>'PV Scenarios'!G$6*'Node ratio'!$B21*Main!$B$9</f>
        <v>0.10923493521090365</v>
      </c>
      <c r="G35" s="4">
        <f>'PV Scenarios'!H$6*'Node ratio'!$B21*Main!$B$9</f>
        <v>0.10923493521090365</v>
      </c>
      <c r="H35" s="4">
        <f>'PV Scenarios'!I$6*'Node ratio'!$B21*Main!$B$9</f>
        <v>1.4681175292345447</v>
      </c>
      <c r="I35" s="4">
        <f>'PV Scenarios'!J$6*'Node ratio'!$B21*Main!$B$9</f>
        <v>3.9149800779587869</v>
      </c>
      <c r="J35" s="4">
        <f>'PV Scenarios'!K$6*'Node ratio'!$B21*Main!$B$9</f>
        <v>6.7026556245410465</v>
      </c>
      <c r="K35" s="4">
        <f>'PV Scenarios'!L$6*'Node ratio'!$B21*Main!$B$9</f>
        <v>9.5602415296582848</v>
      </c>
      <c r="L35" s="4">
        <f>'PV Scenarios'!M$6*'Node ratio'!$B21*Main!$B$9</f>
        <v>12.155663590269356</v>
      </c>
      <c r="M35" s="4">
        <f>'PV Scenarios'!N$6*'Node ratio'!$B21*Main!$B$9</f>
        <v>14.141554712403586</v>
      </c>
      <c r="N35" s="4">
        <f>'PV Scenarios'!O$6*'Node ratio'!$B21*Main!$B$9</f>
        <v>15.242642859329495</v>
      </c>
      <c r="O35" s="4">
        <f>'PV Scenarios'!P$6*'Node ratio'!$B21*Main!$B$9</f>
        <v>15.292890929526509</v>
      </c>
      <c r="P35" s="4">
        <f>'PV Scenarios'!Q$6*'Node ratio'!$B21*Main!$B$9</f>
        <v>14.287929525586197</v>
      </c>
      <c r="Q35" s="4">
        <f>'PV Scenarios'!R$6*'Node ratio'!$B21*Main!$B$9</f>
        <v>12.374133460691162</v>
      </c>
      <c r="R35" s="4">
        <f>'PV Scenarios'!S$6*'Node ratio'!$B21*Main!$B$9</f>
        <v>9.8224053741644557</v>
      </c>
      <c r="S35" s="4">
        <f>'PV Scenarios'!T$6*'Node ratio'!$B21*Main!$B$9</f>
        <v>6.9757429625683054</v>
      </c>
      <c r="T35" s="4">
        <f>'PV Scenarios'!U$6*'Node ratio'!$B21*Main!$B$9</f>
        <v>4.1684051276480822</v>
      </c>
      <c r="U35" s="4">
        <f>'PV Scenarios'!V$6*'Node ratio'!$B21*Main!$B$9</f>
        <v>1.6800333035436983</v>
      </c>
      <c r="V35" s="4">
        <f>'PV Scenarios'!W$6*'Node ratio'!$B21*Main!$B$9</f>
        <v>0.10923493521090365</v>
      </c>
      <c r="W35" s="4">
        <f>'PV Scenarios'!X$6*'Node ratio'!$B21*Main!$B$9</f>
        <v>0.10923493521090365</v>
      </c>
      <c r="X35" s="4">
        <f>'PV Scenarios'!Y$6*'Node ratio'!$B21*Main!$B$9</f>
        <v>0.10923493521090365</v>
      </c>
      <c r="Y35" s="4">
        <f>'PV Scenarios'!Z$6*'Node ratio'!$B21*Main!$B$9</f>
        <v>0.10923493521090365</v>
      </c>
    </row>
    <row r="36" spans="1:25" x14ac:dyDescent="0.25">
      <c r="A36" s="3">
        <v>55</v>
      </c>
      <c r="B36" s="4">
        <f>'PV Scenarios'!C$6*'Node ratio'!$B22*Main!$B$9</f>
        <v>2.748161834377575E-2</v>
      </c>
      <c r="C36" s="4">
        <f>'PV Scenarios'!D$6*'Node ratio'!$B22*Main!$B$9</f>
        <v>2.748161834377575E-2</v>
      </c>
      <c r="D36" s="4">
        <f>'PV Scenarios'!E$6*'Node ratio'!$B22*Main!$B$9</f>
        <v>2.748161834377575E-2</v>
      </c>
      <c r="E36" s="4">
        <f>'PV Scenarios'!F$6*'Node ratio'!$B22*Main!$B$9</f>
        <v>2.748161834377575E-2</v>
      </c>
      <c r="F36" s="4">
        <f>'PV Scenarios'!G$6*'Node ratio'!$B22*Main!$B$9</f>
        <v>2.748161834377575E-2</v>
      </c>
      <c r="G36" s="4">
        <f>'PV Scenarios'!H$6*'Node ratio'!$B22*Main!$B$9</f>
        <v>2.748161834377575E-2</v>
      </c>
      <c r="H36" s="4">
        <f>'PV Scenarios'!I$6*'Node ratio'!$B22*Main!$B$9</f>
        <v>0.369352950540346</v>
      </c>
      <c r="I36" s="4">
        <f>'PV Scenarios'!J$6*'Node ratio'!$B22*Main!$B$9</f>
        <v>0.98494120144092301</v>
      </c>
      <c r="J36" s="4">
        <f>'PV Scenarios'!K$6*'Node ratio'!$B22*Main!$B$9</f>
        <v>1.68627210157408</v>
      </c>
      <c r="K36" s="4">
        <f>'PV Scenarios'!L$6*'Node ratio'!$B22*Main!$B$9</f>
        <v>2.4051912374472528</v>
      </c>
      <c r="L36" s="4">
        <f>'PV Scenarios'!M$6*'Node ratio'!$B22*Main!$B$9</f>
        <v>3.0581544892953652</v>
      </c>
      <c r="M36" s="4">
        <f>'PV Scenarios'!N$6*'Node ratio'!$B22*Main!$B$9</f>
        <v>3.5577703107852083</v>
      </c>
      <c r="N36" s="4">
        <f>'PV Scenarios'!O$6*'Node ratio'!$B22*Main!$B$9</f>
        <v>3.8347850236904684</v>
      </c>
      <c r="O36" s="4">
        <f>'PV Scenarios'!P$6*'Node ratio'!$B22*Main!$B$9</f>
        <v>3.8474265681286046</v>
      </c>
      <c r="P36" s="4">
        <f>'PV Scenarios'!Q$6*'Node ratio'!$B22*Main!$B$9</f>
        <v>3.594595679365868</v>
      </c>
      <c r="Q36" s="4">
        <f>'PV Scenarios'!R$6*'Node ratio'!$B22*Main!$B$9</f>
        <v>3.1131177259829168</v>
      </c>
      <c r="R36" s="4">
        <f>'PV Scenarios'!S$6*'Node ratio'!$B22*Main!$B$9</f>
        <v>2.4711471214723155</v>
      </c>
      <c r="S36" s="4">
        <f>'PV Scenarios'!T$6*'Node ratio'!$B22*Main!$B$9</f>
        <v>1.7549761474335193</v>
      </c>
      <c r="T36" s="4">
        <f>'PV Scenarios'!U$6*'Node ratio'!$B22*Main!$B$9</f>
        <v>1.0486985559984823</v>
      </c>
      <c r="U36" s="4">
        <f>'PV Scenarios'!V$6*'Node ratio'!$B22*Main!$B$9</f>
        <v>0.42266729012727111</v>
      </c>
      <c r="V36" s="4">
        <f>'PV Scenarios'!W$6*'Node ratio'!$B22*Main!$B$9</f>
        <v>2.748161834377575E-2</v>
      </c>
      <c r="W36" s="4">
        <f>'PV Scenarios'!X$6*'Node ratio'!$B22*Main!$B$9</f>
        <v>2.748161834377575E-2</v>
      </c>
      <c r="X36" s="4">
        <f>'PV Scenarios'!Y$6*'Node ratio'!$B22*Main!$B$9</f>
        <v>2.748161834377575E-2</v>
      </c>
      <c r="Y36" s="4">
        <f>'PV Scenarios'!Z$6*'Node ratio'!$B22*Main!$B$9</f>
        <v>2.748161834377575E-2</v>
      </c>
    </row>
    <row r="37" spans="1:25" x14ac:dyDescent="0.25">
      <c r="A37" s="3">
        <v>68</v>
      </c>
      <c r="B37" s="4">
        <f>'PV Scenarios'!C$6*'Node ratio'!$B23*Main!$B$9</f>
        <v>3.5940788660263748E-2</v>
      </c>
      <c r="C37" s="4">
        <f>'PV Scenarios'!D$6*'Node ratio'!$B23*Main!$B$9</f>
        <v>3.5940788660263748E-2</v>
      </c>
      <c r="D37" s="4">
        <f>'PV Scenarios'!E$6*'Node ratio'!$B23*Main!$B$9</f>
        <v>3.5940788660263748E-2</v>
      </c>
      <c r="E37" s="4">
        <f>'PV Scenarios'!F$6*'Node ratio'!$B23*Main!$B$9</f>
        <v>3.5940788660263748E-2</v>
      </c>
      <c r="F37" s="4">
        <f>'PV Scenarios'!G$6*'Node ratio'!$B23*Main!$B$9</f>
        <v>3.5940788660263748E-2</v>
      </c>
      <c r="G37" s="4">
        <f>'PV Scenarios'!H$6*'Node ratio'!$B23*Main!$B$9</f>
        <v>3.5940788660263748E-2</v>
      </c>
      <c r="H37" s="4">
        <f>'PV Scenarios'!I$6*'Node ratio'!$B23*Main!$B$9</f>
        <v>0.48304419959394473</v>
      </c>
      <c r="I37" s="4">
        <f>'PV Scenarios'!J$6*'Node ratio'!$B23*Main!$B$9</f>
        <v>1.2881178655838528</v>
      </c>
      <c r="J37" s="4">
        <f>'PV Scenarios'!K$6*'Node ratio'!$B23*Main!$B$9</f>
        <v>2.2053267921937834</v>
      </c>
      <c r="K37" s="4">
        <f>'PV Scenarios'!L$6*'Node ratio'!$B23*Main!$B$9</f>
        <v>3.1455378235462828</v>
      </c>
      <c r="L37" s="4">
        <f>'PV Scenarios'!M$6*'Node ratio'!$B23*Main!$B$9</f>
        <v>3.9994909621141495</v>
      </c>
      <c r="M37" s="4">
        <f>'PV Scenarios'!N$6*'Node ratio'!$B23*Main!$B$9</f>
        <v>4.6528944999577453</v>
      </c>
      <c r="N37" s="4">
        <f>'PV Scenarios'!O$6*'Node ratio'!$B23*Main!$B$9</f>
        <v>5.0151776496532037</v>
      </c>
      <c r="O37" s="4">
        <f>'PV Scenarios'!P$6*'Node ratio'!$B23*Main!$B$9</f>
        <v>5.0317104124369241</v>
      </c>
      <c r="P37" s="4">
        <f>'PV Scenarios'!Q$6*'Node ratio'!$B23*Main!$B$9</f>
        <v>4.7010551567624992</v>
      </c>
      <c r="Q37" s="4">
        <f>'PV Scenarios'!R$6*'Node ratio'!$B23*Main!$B$9</f>
        <v>4.0713725394346767</v>
      </c>
      <c r="R37" s="4">
        <f>'PV Scenarios'!S$6*'Node ratio'!$B23*Main!$B$9</f>
        <v>3.2317957163309159</v>
      </c>
      <c r="S37" s="4">
        <f>'PV Scenarios'!T$6*'Node ratio'!$B23*Main!$B$9</f>
        <v>2.2951787638444427</v>
      </c>
      <c r="T37" s="4">
        <f>'PV Scenarios'!U$6*'Node ratio'!$B23*Main!$B$9</f>
        <v>1.3715004952756642</v>
      </c>
      <c r="U37" s="4">
        <f>'PV Scenarios'!V$6*'Node ratio'!$B23*Main!$B$9</f>
        <v>0.55276932959485647</v>
      </c>
      <c r="V37" s="4">
        <f>'PV Scenarios'!W$6*'Node ratio'!$B23*Main!$B$9</f>
        <v>3.5940788660263748E-2</v>
      </c>
      <c r="W37" s="4">
        <f>'PV Scenarios'!X$6*'Node ratio'!$B23*Main!$B$9</f>
        <v>3.5940788660263748E-2</v>
      </c>
      <c r="X37" s="4">
        <f>'PV Scenarios'!Y$6*'Node ratio'!$B23*Main!$B$9</f>
        <v>3.5940788660263748E-2</v>
      </c>
      <c r="Y37" s="4">
        <f>'PV Scenarios'!Z$6*'Node ratio'!$B23*Main!$B$9</f>
        <v>3.5940788660263748E-2</v>
      </c>
    </row>
    <row r="38" spans="1:25" x14ac:dyDescent="0.25">
      <c r="A38" s="3">
        <v>72</v>
      </c>
      <c r="B38" s="4">
        <f>'PV Scenarios'!C$6*'Node ratio'!$B24*Main!$B$9</f>
        <v>0.14067721674833494</v>
      </c>
      <c r="C38" s="4">
        <f>'PV Scenarios'!D$6*'Node ratio'!$B24*Main!$B$9</f>
        <v>0.14067721674833494</v>
      </c>
      <c r="D38" s="4">
        <f>'PV Scenarios'!E$6*'Node ratio'!$B24*Main!$B$9</f>
        <v>0.14067721674833494</v>
      </c>
      <c r="E38" s="4">
        <f>'PV Scenarios'!F$6*'Node ratio'!$B24*Main!$B$9</f>
        <v>0.14067721674833494</v>
      </c>
      <c r="F38" s="4">
        <f>'PV Scenarios'!G$6*'Node ratio'!$B24*Main!$B$9</f>
        <v>0.14067721674833494</v>
      </c>
      <c r="G38" s="4">
        <f>'PV Scenarios'!H$6*'Node ratio'!$B24*Main!$B$9</f>
        <v>0.14067721674833494</v>
      </c>
      <c r="H38" s="4">
        <f>'PV Scenarios'!I$6*'Node ratio'!$B24*Main!$B$9</f>
        <v>1.8907017930976213</v>
      </c>
      <c r="I38" s="4">
        <f>'PV Scenarios'!J$6*'Node ratio'!$B24*Main!$B$9</f>
        <v>5.0418714482603244</v>
      </c>
      <c r="J38" s="4">
        <f>'PV Scenarios'!K$6*'Node ratio'!$B24*Main!$B$9</f>
        <v>8.6319540196778313</v>
      </c>
      <c r="K38" s="4">
        <f>'PV Scenarios'!L$6*'Node ratio'!$B24*Main!$B$9</f>
        <v>12.312070009814271</v>
      </c>
      <c r="L38" s="4">
        <f>'PV Scenarios'!M$6*'Node ratio'!$B24*Main!$B$9</f>
        <v>15.654560679754709</v>
      </c>
      <c r="M38" s="4">
        <f>'PV Scenarios'!N$6*'Node ratio'!$B24*Main!$B$9</f>
        <v>18.212072480239438</v>
      </c>
      <c r="N38" s="4">
        <f>'PV Scenarios'!O$6*'Node ratio'!$B24*Main!$B$9</f>
        <v>19.630098825062657</v>
      </c>
      <c r="O38" s="4">
        <f>'PV Scenarios'!P$6*'Node ratio'!$B24*Main!$B$9</f>
        <v>19.694810344766889</v>
      </c>
      <c r="P38" s="4">
        <f>'PV Scenarios'!Q$6*'Node ratio'!$B24*Main!$B$9</f>
        <v>18.400579950682211</v>
      </c>
      <c r="Q38" s="4">
        <f>'PV Scenarios'!R$6*'Node ratio'!$B24*Main!$B$9</f>
        <v>15.935915113251378</v>
      </c>
      <c r="R38" s="4">
        <f>'PV Scenarios'!S$6*'Node ratio'!$B24*Main!$B$9</f>
        <v>12.649695330010276</v>
      </c>
      <c r="S38" s="4">
        <f>'PV Scenarios'!T$6*'Node ratio'!$B24*Main!$B$9</f>
        <v>8.9836470615486661</v>
      </c>
      <c r="T38" s="4">
        <f>'PV Scenarios'!U$6*'Node ratio'!$B24*Main!$B$9</f>
        <v>5.3682425911164584</v>
      </c>
      <c r="U38" s="4">
        <f>'PV Scenarios'!V$6*'Node ratio'!$B24*Main!$B$9</f>
        <v>2.1636155935893915</v>
      </c>
      <c r="V38" s="4">
        <f>'PV Scenarios'!W$6*'Node ratio'!$B24*Main!$B$9</f>
        <v>0.14067721674833494</v>
      </c>
      <c r="W38" s="4">
        <f>'PV Scenarios'!X$6*'Node ratio'!$B24*Main!$B$9</f>
        <v>0.14067721674833494</v>
      </c>
      <c r="X38" s="4">
        <f>'PV Scenarios'!Y$6*'Node ratio'!$B24*Main!$B$9</f>
        <v>0.14067721674833494</v>
      </c>
      <c r="Y38" s="4">
        <f>'PV Scenarios'!Z$6*'Node ratio'!$B24*Main!$B$9</f>
        <v>0.14067721674833494</v>
      </c>
    </row>
    <row r="39" spans="1:25" x14ac:dyDescent="0.25">
      <c r="A39" s="3">
        <v>103</v>
      </c>
      <c r="B39" s="4">
        <f>'PV Scenarios'!C$6*'Node ratio'!$B25*Main!$B$9</f>
        <v>8.8392301495499911E-2</v>
      </c>
      <c r="C39" s="4">
        <f>'PV Scenarios'!D$6*'Node ratio'!$B25*Main!$B$9</f>
        <v>8.8392301495499911E-2</v>
      </c>
      <c r="D39" s="4">
        <f>'PV Scenarios'!E$6*'Node ratio'!$B25*Main!$B$9</f>
        <v>8.8392301495499911E-2</v>
      </c>
      <c r="E39" s="4">
        <f>'PV Scenarios'!F$6*'Node ratio'!$B25*Main!$B$9</f>
        <v>8.8392301495499911E-2</v>
      </c>
      <c r="F39" s="4">
        <f>'PV Scenarios'!G$6*'Node ratio'!$B25*Main!$B$9</f>
        <v>8.8392301495499911E-2</v>
      </c>
      <c r="G39" s="4">
        <f>'PV Scenarios'!H$6*'Node ratio'!$B25*Main!$B$9</f>
        <v>8.8392301495499911E-2</v>
      </c>
      <c r="H39" s="4">
        <f>'PV Scenarios'!I$6*'Node ratio'!$B25*Main!$B$9</f>
        <v>1.1879925320995186</v>
      </c>
      <c r="I39" s="4">
        <f>'PV Scenarios'!J$6*'Node ratio'!$B25*Main!$B$9</f>
        <v>3.167980085598717</v>
      </c>
      <c r="J39" s="4">
        <f>'PV Scenarios'!K$6*'Node ratio'!$B25*Main!$B$9</f>
        <v>5.4237516197638742</v>
      </c>
      <c r="K39" s="4">
        <f>'PV Scenarios'!L$6*'Node ratio'!$B25*Main!$B$9</f>
        <v>7.7360942268861512</v>
      </c>
      <c r="L39" s="4">
        <f>'PV Scenarios'!M$6*'Node ratio'!$B25*Main!$B$9</f>
        <v>9.8362953104192297</v>
      </c>
      <c r="M39" s="4">
        <f>'PV Scenarios'!N$6*'Node ratio'!$B25*Main!$B$9</f>
        <v>11.443267351607419</v>
      </c>
      <c r="N39" s="4">
        <f>'PV Scenarios'!O$6*'Node ratio'!$B25*Main!$B$9</f>
        <v>12.334261750682057</v>
      </c>
      <c r="O39" s="4">
        <f>'PV Scenarios'!P$6*'Node ratio'!$B25*Main!$B$9</f>
        <v>12.374922209369988</v>
      </c>
      <c r="P39" s="4">
        <f>'PV Scenarios'!Q$6*'Node ratio'!$B25*Main!$B$9</f>
        <v>11.561713035611389</v>
      </c>
      <c r="Q39" s="4">
        <f>'PV Scenarios'!R$6*'Node ratio'!$B25*Main!$B$9</f>
        <v>10.013079913410229</v>
      </c>
      <c r="R39" s="4">
        <f>'PV Scenarios'!S$6*'Node ratio'!$B25*Main!$B$9</f>
        <v>7.9482357504753516</v>
      </c>
      <c r="S39" s="4">
        <f>'PV Scenarios'!T$6*'Node ratio'!$B25*Main!$B$9</f>
        <v>5.6447323735026229</v>
      </c>
      <c r="T39" s="4">
        <f>'PV Scenarios'!U$6*'Node ratio'!$B25*Main!$B$9</f>
        <v>3.3730502250682757</v>
      </c>
      <c r="U39" s="4">
        <f>'PV Scenarios'!V$6*'Node ratio'!$B25*Main!$B$9</f>
        <v>1.3594735970007887</v>
      </c>
      <c r="V39" s="4">
        <f>'PV Scenarios'!W$6*'Node ratio'!$B25*Main!$B$9</f>
        <v>8.8392301495499911E-2</v>
      </c>
      <c r="W39" s="4">
        <f>'PV Scenarios'!X$6*'Node ratio'!$B25*Main!$B$9</f>
        <v>8.8392301495499911E-2</v>
      </c>
      <c r="X39" s="4">
        <f>'PV Scenarios'!Y$6*'Node ratio'!$B25*Main!$B$9</f>
        <v>8.8392301495499911E-2</v>
      </c>
      <c r="Y39" s="4">
        <f>'PV Scenarios'!Z$6*'Node ratio'!$B25*Main!$B$9</f>
        <v>8.8392301495499911E-2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2DB-D533-4F7C-85A9-28582A19A39A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482-32EA-4E2C-93F5-0F9324CF02B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73D-6994-4086-AF80-4331D08A62A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99BA-5F02-4535-A291-2C84E63567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S1'!B2*Main!$B$8+('EV Scenarios'!B$2-'EV Scenarios'!B$3)*'Node ratio'!$B2</f>
        <v>3.2332348960185171</v>
      </c>
      <c r="C2" s="1">
        <f>'[1]Pc, Winter, S1'!C2*Main!$B$8+('EV Scenarios'!C$2-'EV Scenarios'!C$3)*'Node ratio'!$B2</f>
        <v>1.6132290095898656</v>
      </c>
      <c r="D2" s="1">
        <f>'[1]Pc, Winter, S1'!D2*Main!$B$8+('EV Scenarios'!D$2-'EV Scenarios'!D$3)*'Node ratio'!$B2</f>
        <v>3.0597782372235276</v>
      </c>
      <c r="E2" s="1">
        <f>'[1]Pc, Winter, S1'!E2*Main!$B$8+('EV Scenarios'!E$2-'EV Scenarios'!E$3)*'Node ratio'!$B2</f>
        <v>1.413590773659795</v>
      </c>
      <c r="F2" s="1">
        <f>'[1]Pc, Winter, S1'!F2*Main!$B$8+('EV Scenarios'!F$2-'EV Scenarios'!F$3)*'Node ratio'!$B2</f>
        <v>1.3893153536088927</v>
      </c>
      <c r="G2" s="1">
        <f>'[1]Pc, Winter, S1'!G2*Main!$B$8+('EV Scenarios'!G$2-'EV Scenarios'!G$3)*'Node ratio'!$B2</f>
        <v>2.5122790417467282</v>
      </c>
      <c r="H2" s="1">
        <f>'[1]Pc, Winter, S1'!H2*Main!$B$8+('EV Scenarios'!H$2-'EV Scenarios'!H$3)*'Node ratio'!$B2</f>
        <v>2.4845976087737012</v>
      </c>
      <c r="I2" s="1">
        <f>'[1]Pc, Winter, S1'!I2*Main!$B$8+('EV Scenarios'!I$2-'EV Scenarios'!I$3)*'Node ratio'!$B2</f>
        <v>3.5500917481498315</v>
      </c>
      <c r="J2" s="1">
        <f>'[1]Pc, Winter, S1'!J2*Main!$B$8+('EV Scenarios'!J$2-'EV Scenarios'!J$3)*'Node ratio'!$B2</f>
        <v>1.494536619854776</v>
      </c>
      <c r="K2" s="1">
        <f>'[1]Pc, Winter, S1'!K2*Main!$B$8+('EV Scenarios'!K$2-'EV Scenarios'!K$3)*'Node ratio'!$B2</f>
        <v>3.7469253182625613</v>
      </c>
      <c r="L2" s="1">
        <f>'[1]Pc, Winter, S1'!L2*Main!$B$8+('EV Scenarios'!L$2-'EV Scenarios'!L$3)*'Node ratio'!$B2</f>
        <v>1.2528710304969621</v>
      </c>
      <c r="M2" s="1">
        <f>'[1]Pc, Winter, S1'!M2*Main!$B$8+('EV Scenarios'!M$2-'EV Scenarios'!M$3)*'Node ratio'!$B2</f>
        <v>2.6802407414798273</v>
      </c>
      <c r="N2" s="1">
        <f>'[1]Pc, Winter, S1'!N2*Main!$B$8+('EV Scenarios'!N$2-'EV Scenarios'!N$3)*'Node ratio'!$B2</f>
        <v>1.4423001526613233</v>
      </c>
      <c r="O2" s="1">
        <f>'[1]Pc, Winter, S1'!O2*Main!$B$8+('EV Scenarios'!O$2-'EV Scenarios'!O$3)*'Node ratio'!$B2</f>
        <v>2.6743734495254166</v>
      </c>
      <c r="P2" s="1">
        <f>'[1]Pc, Winter, S1'!P2*Main!$B$8+('EV Scenarios'!P$2-'EV Scenarios'!P$3)*'Node ratio'!$B2</f>
        <v>4.8174922143793468</v>
      </c>
      <c r="Q2" s="1">
        <f>'[1]Pc, Winter, S1'!Q2*Main!$B$8+('EV Scenarios'!Q$2-'EV Scenarios'!Q$3)*'Node ratio'!$B2</f>
        <v>1.6801056273218817</v>
      </c>
      <c r="R2" s="1">
        <f>'[1]Pc, Winter, S1'!R2*Main!$B$8+('EV Scenarios'!R$2-'EV Scenarios'!R$3)*'Node ratio'!$B2</f>
        <v>0.70811653159127896</v>
      </c>
      <c r="S2" s="1">
        <f>'[1]Pc, Winter, S1'!S2*Main!$B$8+('EV Scenarios'!S$2-'EV Scenarios'!S$3)*'Node ratio'!$B2</f>
        <v>4.8657953758460044</v>
      </c>
      <c r="T2" s="1">
        <f>'[1]Pc, Winter, S1'!T2*Main!$B$8+('EV Scenarios'!T$2-'EV Scenarios'!T$3)*'Node ratio'!$B2</f>
        <v>4.2637940953841174</v>
      </c>
      <c r="U2" s="1">
        <f>'[1]Pc, Winter, S1'!U2*Main!$B$8+('EV Scenarios'!U$2-'EV Scenarios'!U$3)*'Node ratio'!$B2</f>
        <v>1.0633719890274327</v>
      </c>
      <c r="V2" s="1">
        <f>'[1]Pc, Winter, S1'!V2*Main!$B$8+('EV Scenarios'!V$2-'EV Scenarios'!V$3)*'Node ratio'!$B2</f>
        <v>3.8353458938137814</v>
      </c>
      <c r="W2" s="1">
        <f>'[1]Pc, Winter, S1'!W2*Main!$B$8+('EV Scenarios'!W$2-'EV Scenarios'!W$3)*'Node ratio'!$B2</f>
        <v>2.9955029494418279</v>
      </c>
      <c r="X2" s="1">
        <f>'[1]Pc, Winter, S1'!X2*Main!$B$8+('EV Scenarios'!X$2-'EV Scenarios'!X$3)*'Node ratio'!$B2</f>
        <v>2.2987040293715344</v>
      </c>
      <c r="Y2" s="1">
        <f>'[1]Pc, Winter, S1'!Y2*Main!$B$8+('EV Scenarios'!Y$2-'EV Scenarios'!Y$3)*'Node ratio'!$B2</f>
        <v>1.0529306024055949</v>
      </c>
    </row>
    <row r="3" spans="1:25" x14ac:dyDescent="0.25">
      <c r="A3">
        <v>2</v>
      </c>
      <c r="B3" s="1">
        <f>'[1]Pc, Winter, S1'!B3*Main!$B$8+('EV Scenarios'!B$2-'EV Scenarios'!B$3)*'Node ratio'!$B3</f>
        <v>29.404706090473528</v>
      </c>
      <c r="C3" s="1">
        <f>'[1]Pc, Winter, S1'!C3*Main!$B$8+('EV Scenarios'!C$2-'EV Scenarios'!C$3)*'Node ratio'!$B3</f>
        <v>28.095375447144182</v>
      </c>
      <c r="D3" s="1">
        <f>'[1]Pc, Winter, S1'!D3*Main!$B$8+('EV Scenarios'!D$2-'EV Scenarios'!D$3)*'Node ratio'!$B3</f>
        <v>27.165928169323365</v>
      </c>
      <c r="E3" s="1">
        <f>'[1]Pc, Winter, S1'!E3*Main!$B$8+('EV Scenarios'!E$2-'EV Scenarios'!E$3)*'Node ratio'!$B3</f>
        <v>27.347642273616476</v>
      </c>
      <c r="F3" s="1">
        <f>'[1]Pc, Winter, S1'!F3*Main!$B$8+('EV Scenarios'!F$2-'EV Scenarios'!F$3)*'Node ratio'!$B3</f>
        <v>27.953226180370056</v>
      </c>
      <c r="G3" s="1">
        <f>'[1]Pc, Winter, S1'!G3*Main!$B$8+('EV Scenarios'!G$2-'EV Scenarios'!G$3)*'Node ratio'!$B3</f>
        <v>30.289307474134045</v>
      </c>
      <c r="H3" s="1">
        <f>'[1]Pc, Winter, S1'!H3*Main!$B$8+('EV Scenarios'!H$2-'EV Scenarios'!H$3)*'Node ratio'!$B3</f>
        <v>34.708644955060272</v>
      </c>
      <c r="I3" s="1">
        <f>'[1]Pc, Winter, S1'!I3*Main!$B$8+('EV Scenarios'!I$2-'EV Scenarios'!I$3)*'Node ratio'!$B3</f>
        <v>40.096023282831702</v>
      </c>
      <c r="J3" s="1">
        <f>'[1]Pc, Winter, S1'!J3*Main!$B$8+('EV Scenarios'!J$2-'EV Scenarios'!J$3)*'Node ratio'!$B3</f>
        <v>42.414348501294185</v>
      </c>
      <c r="K3" s="1">
        <f>'[1]Pc, Winter, S1'!K3*Main!$B$8+('EV Scenarios'!K$2-'EV Scenarios'!K$3)*'Node ratio'!$B3</f>
        <v>45.945235787799746</v>
      </c>
      <c r="L3" s="1">
        <f>'[1]Pc, Winter, S1'!L3*Main!$B$8+('EV Scenarios'!L$2-'EV Scenarios'!L$3)*'Node ratio'!$B3</f>
        <v>44.727864131261072</v>
      </c>
      <c r="M3" s="1">
        <f>'[1]Pc, Winter, S1'!M3*Main!$B$8+('EV Scenarios'!M$2-'EV Scenarios'!M$3)*'Node ratio'!$B3</f>
        <v>44.578590355895905</v>
      </c>
      <c r="N3" s="1">
        <f>'[1]Pc, Winter, S1'!N3*Main!$B$8+('EV Scenarios'!N$2-'EV Scenarios'!N$3)*'Node ratio'!$B3</f>
        <v>43.946357707298731</v>
      </c>
      <c r="O3" s="1">
        <f>'[1]Pc, Winter, S1'!O3*Main!$B$8+('EV Scenarios'!O$2-'EV Scenarios'!O$3)*'Node ratio'!$B3</f>
        <v>43.017640470980879</v>
      </c>
      <c r="P3" s="1">
        <f>'[1]Pc, Winter, S1'!P3*Main!$B$8+('EV Scenarios'!P$2-'EV Scenarios'!P$3)*'Node ratio'!$B3</f>
        <v>40.711180738849023</v>
      </c>
      <c r="Q3" s="1">
        <f>'[1]Pc, Winter, S1'!Q3*Main!$B$8+('EV Scenarios'!Q$2-'EV Scenarios'!Q$3)*'Node ratio'!$B3</f>
        <v>39.350470449971652</v>
      </c>
      <c r="R3" s="1">
        <f>'[1]Pc, Winter, S1'!R3*Main!$B$8+('EV Scenarios'!R$2-'EV Scenarios'!R$3)*'Node ratio'!$B3</f>
        <v>40.493951099096968</v>
      </c>
      <c r="S3" s="1">
        <f>'[1]Pc, Winter, S1'!S3*Main!$B$8+('EV Scenarios'!S$2-'EV Scenarios'!S$3)*'Node ratio'!$B3</f>
        <v>43.908958747360337</v>
      </c>
      <c r="T3" s="1">
        <f>'[1]Pc, Winter, S1'!T3*Main!$B$8+('EV Scenarios'!T$2-'EV Scenarios'!T$3)*'Node ratio'!$B3</f>
        <v>41.383222423153597</v>
      </c>
      <c r="U3" s="1">
        <f>'[1]Pc, Winter, S1'!U3*Main!$B$8+('EV Scenarios'!U$2-'EV Scenarios'!U$3)*'Node ratio'!$B3</f>
        <v>40.778633107477688</v>
      </c>
      <c r="V3" s="1">
        <f>'[1]Pc, Winter, S1'!V3*Main!$B$8+('EV Scenarios'!V$2-'EV Scenarios'!V$3)*'Node ratio'!$B3</f>
        <v>40.358148211828066</v>
      </c>
      <c r="W3" s="1">
        <f>'[1]Pc, Winter, S1'!W3*Main!$B$8+('EV Scenarios'!W$2-'EV Scenarios'!W$3)*'Node ratio'!$B3</f>
        <v>38.321999242909669</v>
      </c>
      <c r="X3" s="1">
        <f>'[1]Pc, Winter, S1'!X3*Main!$B$8+('EV Scenarios'!X$2-'EV Scenarios'!X$3)*'Node ratio'!$B3</f>
        <v>34.360834694068622</v>
      </c>
      <c r="Y3" s="1">
        <f>'[1]Pc, Winter, S1'!Y3*Main!$B$8+('EV Scenarios'!Y$2-'EV Scenarios'!Y$3)*'Node ratio'!$B3</f>
        <v>32.030057290847743</v>
      </c>
    </row>
    <row r="4" spans="1:25" x14ac:dyDescent="0.25">
      <c r="A4">
        <v>3</v>
      </c>
      <c r="B4" s="1">
        <f>'[1]Pc, Winter, S1'!B4*Main!$B$8+('EV Scenarios'!B$2-'EV Scenarios'!B$3)*'Node ratio'!$B4</f>
        <v>31.670790566209657</v>
      </c>
      <c r="C4" s="1">
        <f>'[1]Pc, Winter, S1'!C4*Main!$B$8+('EV Scenarios'!C$2-'EV Scenarios'!C$3)*'Node ratio'!$B4</f>
        <v>30.189994288290201</v>
      </c>
      <c r="D4" s="1">
        <f>'[1]Pc, Winter, S1'!D4*Main!$B$8+('EV Scenarios'!D$2-'EV Scenarios'!D$3)*'Node ratio'!$B4</f>
        <v>28.190627363527032</v>
      </c>
      <c r="E4" s="1">
        <f>'[1]Pc, Winter, S1'!E4*Main!$B$8+('EV Scenarios'!E$2-'EV Scenarios'!E$3)*'Node ratio'!$B4</f>
        <v>30.192300295585881</v>
      </c>
      <c r="F4" s="1">
        <f>'[1]Pc, Winter, S1'!F4*Main!$B$8+('EV Scenarios'!F$2-'EV Scenarios'!F$3)*'Node ratio'!$B4</f>
        <v>30.499650771520965</v>
      </c>
      <c r="G4" s="1">
        <f>'[1]Pc, Winter, S1'!G4*Main!$B$8+('EV Scenarios'!G$2-'EV Scenarios'!G$3)*'Node ratio'!$B4</f>
        <v>31.726920993809756</v>
      </c>
      <c r="H4" s="1">
        <f>'[1]Pc, Winter, S1'!H4*Main!$B$8+('EV Scenarios'!H$2-'EV Scenarios'!H$3)*'Node ratio'!$B4</f>
        <v>43.401823134756441</v>
      </c>
      <c r="I4" s="1">
        <f>'[1]Pc, Winter, S1'!I4*Main!$B$8+('EV Scenarios'!I$2-'EV Scenarios'!I$3)*'Node ratio'!$B4</f>
        <v>47.146205441234976</v>
      </c>
      <c r="J4" s="1">
        <f>'[1]Pc, Winter, S1'!J4*Main!$B$8+('EV Scenarios'!J$2-'EV Scenarios'!J$3)*'Node ratio'!$B4</f>
        <v>50.263983934588836</v>
      </c>
      <c r="K4" s="1">
        <f>'[1]Pc, Winter, S1'!K4*Main!$B$8+('EV Scenarios'!K$2-'EV Scenarios'!K$3)*'Node ratio'!$B4</f>
        <v>53.686683356981078</v>
      </c>
      <c r="L4" s="1">
        <f>'[1]Pc, Winter, S1'!L4*Main!$B$8+('EV Scenarios'!L$2-'EV Scenarios'!L$3)*'Node ratio'!$B4</f>
        <v>51.014435566519403</v>
      </c>
      <c r="M4" s="1">
        <f>'[1]Pc, Winter, S1'!M4*Main!$B$8+('EV Scenarios'!M$2-'EV Scenarios'!M$3)*'Node ratio'!$B4</f>
        <v>54.549843733452079</v>
      </c>
      <c r="N4" s="1">
        <f>'[1]Pc, Winter, S1'!N4*Main!$B$8+('EV Scenarios'!N$2-'EV Scenarios'!N$3)*'Node ratio'!$B4</f>
        <v>51.298523513473924</v>
      </c>
      <c r="O4" s="1">
        <f>'[1]Pc, Winter, S1'!O4*Main!$B$8+('EV Scenarios'!O$2-'EV Scenarios'!O$3)*'Node ratio'!$B4</f>
        <v>48.191081433618365</v>
      </c>
      <c r="P4" s="1">
        <f>'[1]Pc, Winter, S1'!P4*Main!$B$8+('EV Scenarios'!P$2-'EV Scenarios'!P$3)*'Node ratio'!$B4</f>
        <v>46.673208590857556</v>
      </c>
      <c r="Q4" s="1">
        <f>'[1]Pc, Winter, S1'!Q4*Main!$B$8+('EV Scenarios'!Q$2-'EV Scenarios'!Q$3)*'Node ratio'!$B4</f>
        <v>43.684773240287242</v>
      </c>
      <c r="R4" s="1">
        <f>'[1]Pc, Winter, S1'!R4*Main!$B$8+('EV Scenarios'!R$2-'EV Scenarios'!R$3)*'Node ratio'!$B4</f>
        <v>43.473478011863158</v>
      </c>
      <c r="S4" s="1">
        <f>'[1]Pc, Winter, S1'!S4*Main!$B$8+('EV Scenarios'!S$2-'EV Scenarios'!S$3)*'Node ratio'!$B4</f>
        <v>45.295753513770812</v>
      </c>
      <c r="T4" s="1">
        <f>'[1]Pc, Winter, S1'!T4*Main!$B$8+('EV Scenarios'!T$2-'EV Scenarios'!T$3)*'Node ratio'!$B4</f>
        <v>42.653445666100822</v>
      </c>
      <c r="U4" s="1">
        <f>'[1]Pc, Winter, S1'!U4*Main!$B$8+('EV Scenarios'!U$2-'EV Scenarios'!U$3)*'Node ratio'!$B4</f>
        <v>43.425732329284742</v>
      </c>
      <c r="V4" s="1">
        <f>'[1]Pc, Winter, S1'!V4*Main!$B$8+('EV Scenarios'!V$2-'EV Scenarios'!V$3)*'Node ratio'!$B4</f>
        <v>42.606480309878357</v>
      </c>
      <c r="W4" s="1">
        <f>'[1]Pc, Winter, S1'!W4*Main!$B$8+('EV Scenarios'!W$2-'EV Scenarios'!W$3)*'Node ratio'!$B4</f>
        <v>39.20328797489195</v>
      </c>
      <c r="X4" s="1">
        <f>'[1]Pc, Winter, S1'!X4*Main!$B$8+('EV Scenarios'!X$2-'EV Scenarios'!X$3)*'Node ratio'!$B4</f>
        <v>34.222922139946569</v>
      </c>
      <c r="Y4" s="1">
        <f>'[1]Pc, Winter, S1'!Y4*Main!$B$8+('EV Scenarios'!Y$2-'EV Scenarios'!Y$3)*'Node ratio'!$B4</f>
        <v>33.751178525708937</v>
      </c>
    </row>
    <row r="5" spans="1:25" x14ac:dyDescent="0.25">
      <c r="A5">
        <v>4</v>
      </c>
      <c r="B5" s="1">
        <f>'[1]Pc, Winter, S1'!B5*Main!$B$8+('EV Scenarios'!B$2-'EV Scenarios'!B$3)*'Node ratio'!$B5</f>
        <v>97.294243481613449</v>
      </c>
      <c r="C5" s="1">
        <f>'[1]Pc, Winter, S1'!C5*Main!$B$8+('EV Scenarios'!C$2-'EV Scenarios'!C$3)*'Node ratio'!$B5</f>
        <v>88.600258825761813</v>
      </c>
      <c r="D5" s="1">
        <f>'[1]Pc, Winter, S1'!D5*Main!$B$8+('EV Scenarios'!D$2-'EV Scenarios'!D$3)*'Node ratio'!$B5</f>
        <v>85.234050472642508</v>
      </c>
      <c r="E5" s="1">
        <f>'[1]Pc, Winter, S1'!E5*Main!$B$8+('EV Scenarios'!E$2-'EV Scenarios'!E$3)*'Node ratio'!$B5</f>
        <v>85.486895825609949</v>
      </c>
      <c r="F5" s="1">
        <f>'[1]Pc, Winter, S1'!F5*Main!$B$8+('EV Scenarios'!F$2-'EV Scenarios'!F$3)*'Node ratio'!$B5</f>
        <v>89.664324019724219</v>
      </c>
      <c r="G5" s="1">
        <f>'[1]Pc, Winter, S1'!G5*Main!$B$8+('EV Scenarios'!G$2-'EV Scenarios'!G$3)*'Node ratio'!$B5</f>
        <v>95.841667939812183</v>
      </c>
      <c r="H5" s="1">
        <f>'[1]Pc, Winter, S1'!H5*Main!$B$8+('EV Scenarios'!H$2-'EV Scenarios'!H$3)*'Node ratio'!$B5</f>
        <v>110.85341251716581</v>
      </c>
      <c r="I5" s="1">
        <f>'[1]Pc, Winter, S1'!I5*Main!$B$8+('EV Scenarios'!I$2-'EV Scenarios'!I$3)*'Node ratio'!$B5</f>
        <v>120.4482834569009</v>
      </c>
      <c r="J5" s="1">
        <f>'[1]Pc, Winter, S1'!J5*Main!$B$8+('EV Scenarios'!J$2-'EV Scenarios'!J$3)*'Node ratio'!$B5</f>
        <v>124.19767020163131</v>
      </c>
      <c r="K5" s="1">
        <f>'[1]Pc, Winter, S1'!K5*Main!$B$8+('EV Scenarios'!K$2-'EV Scenarios'!K$3)*'Node ratio'!$B5</f>
        <v>137.47217584994408</v>
      </c>
      <c r="L5" s="1">
        <f>'[1]Pc, Winter, S1'!L5*Main!$B$8+('EV Scenarios'!L$2-'EV Scenarios'!L$3)*'Node ratio'!$B5</f>
        <v>137.80047892373045</v>
      </c>
      <c r="M5" s="1">
        <f>'[1]Pc, Winter, S1'!M5*Main!$B$8+('EV Scenarios'!M$2-'EV Scenarios'!M$3)*'Node ratio'!$B5</f>
        <v>135.59000842682039</v>
      </c>
      <c r="N5" s="1">
        <f>'[1]Pc, Winter, S1'!N5*Main!$B$8+('EV Scenarios'!N$2-'EV Scenarios'!N$3)*'Node ratio'!$B5</f>
        <v>133.07411069809319</v>
      </c>
      <c r="O5" s="1">
        <f>'[1]Pc, Winter, S1'!O5*Main!$B$8+('EV Scenarios'!O$2-'EV Scenarios'!O$3)*'Node ratio'!$B5</f>
        <v>129.76947455204296</v>
      </c>
      <c r="P5" s="1">
        <f>'[1]Pc, Winter, S1'!P5*Main!$B$8+('EV Scenarios'!P$2-'EV Scenarios'!P$3)*'Node ratio'!$B5</f>
        <v>125.516172591312</v>
      </c>
      <c r="Q5" s="1">
        <f>'[1]Pc, Winter, S1'!Q5*Main!$B$8+('EV Scenarios'!Q$2-'EV Scenarios'!Q$3)*'Node ratio'!$B5</f>
        <v>122.39907587927449</v>
      </c>
      <c r="R5" s="1">
        <f>'[1]Pc, Winter, S1'!R5*Main!$B$8+('EV Scenarios'!R$2-'EV Scenarios'!R$3)*'Node ratio'!$B5</f>
        <v>125.35601204038194</v>
      </c>
      <c r="S5" s="1">
        <f>'[1]Pc, Winter, S1'!S5*Main!$B$8+('EV Scenarios'!S$2-'EV Scenarios'!S$3)*'Node ratio'!$B5</f>
        <v>138.3638571440585</v>
      </c>
      <c r="T5" s="1">
        <f>'[1]Pc, Winter, S1'!T5*Main!$B$8+('EV Scenarios'!T$2-'EV Scenarios'!T$3)*'Node ratio'!$B5</f>
        <v>133.18853901700709</v>
      </c>
      <c r="U5" s="1">
        <f>'[1]Pc, Winter, S1'!U5*Main!$B$8+('EV Scenarios'!U$2-'EV Scenarios'!U$3)*'Node ratio'!$B5</f>
        <v>134.45691230245666</v>
      </c>
      <c r="V5" s="1">
        <f>'[1]Pc, Winter, S1'!V5*Main!$B$8+('EV Scenarios'!V$2-'EV Scenarios'!V$3)*'Node ratio'!$B5</f>
        <v>131.49672636407618</v>
      </c>
      <c r="W5" s="1">
        <f>'[1]Pc, Winter, S1'!W5*Main!$B$8+('EV Scenarios'!W$2-'EV Scenarios'!W$3)*'Node ratio'!$B5</f>
        <v>126.82148754320582</v>
      </c>
      <c r="X5" s="1">
        <f>'[1]Pc, Winter, S1'!X5*Main!$B$8+('EV Scenarios'!X$2-'EV Scenarios'!X$3)*'Node ratio'!$B5</f>
        <v>117.76048585637523</v>
      </c>
      <c r="Y5" s="1">
        <f>'[1]Pc, Winter, S1'!Y5*Main!$B$8+('EV Scenarios'!Y$2-'EV Scenarios'!Y$3)*'Node ratio'!$B5</f>
        <v>107.12379109324522</v>
      </c>
    </row>
    <row r="6" spans="1:25" x14ac:dyDescent="0.25">
      <c r="A6">
        <v>5</v>
      </c>
      <c r="B6" s="1">
        <f>'[1]Pc, Winter, S1'!B6*Main!$B$8+('EV Scenarios'!B$2-'EV Scenarios'!B$3)*'Node ratio'!$B6</f>
        <v>-5.9658498978621379</v>
      </c>
      <c r="C6" s="1">
        <f>'[1]Pc, Winter, S1'!C6*Main!$B$8+('EV Scenarios'!C$2-'EV Scenarios'!C$3)*'Node ratio'!$B6</f>
        <v>-7.6427701559696066</v>
      </c>
      <c r="D6" s="1">
        <f>'[1]Pc, Winter, S1'!D6*Main!$B$8+('EV Scenarios'!D$2-'EV Scenarios'!D$3)*'Node ratio'!$B6</f>
        <v>-8.5923582283562006</v>
      </c>
      <c r="E6" s="1">
        <f>'[1]Pc, Winter, S1'!E6*Main!$B$8+('EV Scenarios'!E$2-'EV Scenarios'!E$3)*'Node ratio'!$B6</f>
        <v>-8.4657055521775764</v>
      </c>
      <c r="F6" s="1">
        <f>'[1]Pc, Winter, S1'!F6*Main!$B$8+('EV Scenarios'!F$2-'EV Scenarios'!F$3)*'Node ratio'!$B6</f>
        <v>-8.0798341120758579</v>
      </c>
      <c r="G6" s="1">
        <f>'[1]Pc, Winter, S1'!G6*Main!$B$8+('EV Scenarios'!G$2-'EV Scenarios'!G$3)*'Node ratio'!$B6</f>
        <v>19.53849278170766</v>
      </c>
      <c r="H6" s="1">
        <f>'[1]Pc, Winter, S1'!H6*Main!$B$8+('EV Scenarios'!H$2-'EV Scenarios'!H$3)*'Node ratio'!$B6</f>
        <v>23.716854463707488</v>
      </c>
      <c r="I6" s="1">
        <f>'[1]Pc, Winter, S1'!I6*Main!$B$8+('EV Scenarios'!I$2-'EV Scenarios'!I$3)*'Node ratio'!$B6</f>
        <v>28.166324927328784</v>
      </c>
      <c r="J6" s="1">
        <f>'[1]Pc, Winter, S1'!J6*Main!$B$8+('EV Scenarios'!J$2-'EV Scenarios'!J$3)*'Node ratio'!$B6</f>
        <v>18.686441835513484</v>
      </c>
      <c r="K6" s="1">
        <f>'[1]Pc, Winter, S1'!K6*Main!$B$8+('EV Scenarios'!K$2-'EV Scenarios'!K$3)*'Node ratio'!$B6</f>
        <v>6.8889364023958723</v>
      </c>
      <c r="L6" s="1">
        <f>'[1]Pc, Winter, S1'!L6*Main!$B$8+('EV Scenarios'!L$2-'EV Scenarios'!L$3)*'Node ratio'!$B6</f>
        <v>4.7525611576959976</v>
      </c>
      <c r="M6" s="1">
        <f>'[1]Pc, Winter, S1'!M6*Main!$B$8+('EV Scenarios'!M$2-'EV Scenarios'!M$3)*'Node ratio'!$B6</f>
        <v>4.5813264546725696</v>
      </c>
      <c r="N6" s="1">
        <f>'[1]Pc, Winter, S1'!N6*Main!$B$8+('EV Scenarios'!N$2-'EV Scenarios'!N$3)*'Node ratio'!$B6</f>
        <v>4.800930384259706</v>
      </c>
      <c r="O6" s="1">
        <f>'[1]Pc, Winter, S1'!O6*Main!$B$8+('EV Scenarios'!O$2-'EV Scenarios'!O$3)*'Node ratio'!$B6</f>
        <v>3.0808306455576933</v>
      </c>
      <c r="P6" s="1">
        <f>'[1]Pc, Winter, S1'!P6*Main!$B$8+('EV Scenarios'!P$2-'EV Scenarios'!P$3)*'Node ratio'!$B6</f>
        <v>2.3169366822123973</v>
      </c>
      <c r="Q6" s="1">
        <f>'[1]Pc, Winter, S1'!Q6*Main!$B$8+('EV Scenarios'!Q$2-'EV Scenarios'!Q$3)*'Node ratio'!$B6</f>
        <v>0.91984223279570532</v>
      </c>
      <c r="R6" s="1">
        <f>'[1]Pc, Winter, S1'!R6*Main!$B$8+('EV Scenarios'!R$2-'EV Scenarios'!R$3)*'Node ratio'!$B6</f>
        <v>0.85058858539918192</v>
      </c>
      <c r="S6" s="1">
        <f>'[1]Pc, Winter, S1'!S6*Main!$B$8+('EV Scenarios'!S$2-'EV Scenarios'!S$3)*'Node ratio'!$B6</f>
        <v>4.7616741510560603</v>
      </c>
      <c r="T6" s="1">
        <f>'[1]Pc, Winter, S1'!T6*Main!$B$8+('EV Scenarios'!T$2-'EV Scenarios'!T$3)*'Node ratio'!$B6</f>
        <v>4.1755263508876759</v>
      </c>
      <c r="U6" s="1">
        <f>'[1]Pc, Winter, S1'!U6*Main!$B$8+('EV Scenarios'!U$2-'EV Scenarios'!U$3)*'Node ratio'!$B6</f>
        <v>4.5008127121716477</v>
      </c>
      <c r="V6" s="1">
        <f>'[1]Pc, Winter, S1'!V6*Main!$B$8+('EV Scenarios'!V$2-'EV Scenarios'!V$3)*'Node ratio'!$B6</f>
        <v>4.5294121945620631</v>
      </c>
      <c r="W6" s="1">
        <f>'[1]Pc, Winter, S1'!W6*Main!$B$8+('EV Scenarios'!W$2-'EV Scenarios'!W$3)*'Node ratio'!$B6</f>
        <v>4.4641720305082169</v>
      </c>
      <c r="X6" s="1">
        <f>'[1]Pc, Winter, S1'!X6*Main!$B$8+('EV Scenarios'!X$2-'EV Scenarios'!X$3)*'Node ratio'!$B6</f>
        <v>3.6231895395818219</v>
      </c>
      <c r="Y6" s="1">
        <f>'[1]Pc, Winter, S1'!Y6*Main!$B$8+('EV Scenarios'!Y$2-'EV Scenarios'!Y$3)*'Node ratio'!$B6</f>
        <v>-1.5861202228397726</v>
      </c>
    </row>
    <row r="7" spans="1:25" x14ac:dyDescent="0.25">
      <c r="A7">
        <v>8</v>
      </c>
      <c r="B7" s="1">
        <f>'[1]Pc, Winter, S1'!B7*Main!$B$8+('EV Scenarios'!B$2-'EV Scenarios'!B$3)*'Node ratio'!$B7</f>
        <v>0</v>
      </c>
      <c r="C7" s="1">
        <f>'[1]Pc, Winter, S1'!C7*Main!$B$8+('EV Scenarios'!C$2-'EV Scenarios'!C$3)*'Node ratio'!$B7</f>
        <v>0</v>
      </c>
      <c r="D7" s="1">
        <f>'[1]Pc, Winter, S1'!D7*Main!$B$8+('EV Scenarios'!D$2-'EV Scenarios'!D$3)*'Node ratio'!$B7</f>
        <v>0</v>
      </c>
      <c r="E7" s="1">
        <f>'[1]Pc, Winter, S1'!E7*Main!$B$8+('EV Scenarios'!E$2-'EV Scenarios'!E$3)*'Node ratio'!$B7</f>
        <v>0</v>
      </c>
      <c r="F7" s="1">
        <f>'[1]Pc, Winter, S1'!F7*Main!$B$8+('EV Scenarios'!F$2-'EV Scenarios'!F$3)*'Node ratio'!$B7</f>
        <v>0</v>
      </c>
      <c r="G7" s="1">
        <f>'[1]Pc, Winter, S1'!G7*Main!$B$8+('EV Scenarios'!G$2-'EV Scenarios'!G$3)*'Node ratio'!$B7</f>
        <v>0</v>
      </c>
      <c r="H7" s="1">
        <f>'[1]Pc, Winter, S1'!H7*Main!$B$8+('EV Scenarios'!H$2-'EV Scenarios'!H$3)*'Node ratio'!$B7</f>
        <v>0</v>
      </c>
      <c r="I7" s="1">
        <f>'[1]Pc, Winter, S1'!I7*Main!$B$8+('EV Scenarios'!I$2-'EV Scenarios'!I$3)*'Node ratio'!$B7</f>
        <v>0</v>
      </c>
      <c r="J7" s="1">
        <f>'[1]Pc, Winter, S1'!J7*Main!$B$8+('EV Scenarios'!J$2-'EV Scenarios'!J$3)*'Node ratio'!$B7</f>
        <v>0</v>
      </c>
      <c r="K7" s="1">
        <f>'[1]Pc, Winter, S1'!K7*Main!$B$8+('EV Scenarios'!K$2-'EV Scenarios'!K$3)*'Node ratio'!$B7</f>
        <v>0</v>
      </c>
      <c r="L7" s="1">
        <f>'[1]Pc, Winter, S1'!L7*Main!$B$8+('EV Scenarios'!L$2-'EV Scenarios'!L$3)*'Node ratio'!$B7</f>
        <v>0</v>
      </c>
      <c r="M7" s="1">
        <f>'[1]Pc, Winter, S1'!M7*Main!$B$8+('EV Scenarios'!M$2-'EV Scenarios'!M$3)*'Node ratio'!$B7</f>
        <v>0</v>
      </c>
      <c r="N7" s="1">
        <f>'[1]Pc, Winter, S1'!N7*Main!$B$8+('EV Scenarios'!N$2-'EV Scenarios'!N$3)*'Node ratio'!$B7</f>
        <v>0</v>
      </c>
      <c r="O7" s="1">
        <f>'[1]Pc, Winter, S1'!O7*Main!$B$8+('EV Scenarios'!O$2-'EV Scenarios'!O$3)*'Node ratio'!$B7</f>
        <v>0</v>
      </c>
      <c r="P7" s="1">
        <f>'[1]Pc, Winter, S1'!P7*Main!$B$8+('EV Scenarios'!P$2-'EV Scenarios'!P$3)*'Node ratio'!$B7</f>
        <v>0</v>
      </c>
      <c r="Q7" s="1">
        <f>'[1]Pc, Winter, S1'!Q7*Main!$B$8+('EV Scenarios'!Q$2-'EV Scenarios'!Q$3)*'Node ratio'!$B7</f>
        <v>0</v>
      </c>
      <c r="R7" s="1">
        <f>'[1]Pc, Winter, S1'!R7*Main!$B$8+('EV Scenarios'!R$2-'EV Scenarios'!R$3)*'Node ratio'!$B7</f>
        <v>0</v>
      </c>
      <c r="S7" s="1">
        <f>'[1]Pc, Winter, S1'!S7*Main!$B$8+('EV Scenarios'!S$2-'EV Scenarios'!S$3)*'Node ratio'!$B7</f>
        <v>0</v>
      </c>
      <c r="T7" s="1">
        <f>'[1]Pc, Winter, S1'!T7*Main!$B$8+('EV Scenarios'!T$2-'EV Scenarios'!T$3)*'Node ratio'!$B7</f>
        <v>0</v>
      </c>
      <c r="U7" s="1">
        <f>'[1]Pc, Winter, S1'!U7*Main!$B$8+('EV Scenarios'!U$2-'EV Scenarios'!U$3)*'Node ratio'!$B7</f>
        <v>0</v>
      </c>
      <c r="V7" s="1">
        <f>'[1]Pc, Winter, S1'!V7*Main!$B$8+('EV Scenarios'!V$2-'EV Scenarios'!V$3)*'Node ratio'!$B7</f>
        <v>0</v>
      </c>
      <c r="W7" s="1">
        <f>'[1]Pc, Winter, S1'!W7*Main!$B$8+('EV Scenarios'!W$2-'EV Scenarios'!W$3)*'Node ratio'!$B7</f>
        <v>0</v>
      </c>
      <c r="X7" s="1">
        <f>'[1]Pc, Winter, S1'!X7*Main!$B$8+('EV Scenarios'!X$2-'EV Scenarios'!X$3)*'Node ratio'!$B7</f>
        <v>0</v>
      </c>
      <c r="Y7" s="1">
        <f>'[1]Pc, Winter, S1'!Y7*Main!$B$8+('EV Scenarios'!Y$2-'EV Scenarios'!Y$3)*'Node ratio'!$B7</f>
        <v>0</v>
      </c>
    </row>
    <row r="8" spans="1:25" x14ac:dyDescent="0.25">
      <c r="A8">
        <v>9</v>
      </c>
      <c r="B8" s="1">
        <f>'[1]Pc, Winter, S1'!B8*Main!$B$8+('EV Scenarios'!B$2-'EV Scenarios'!B$3)*'Node ratio'!$B8</f>
        <v>33.005332949645606</v>
      </c>
      <c r="C8" s="1">
        <f>'[1]Pc, Winter, S1'!C8*Main!$B$8+('EV Scenarios'!C$2-'EV Scenarios'!C$3)*'Node ratio'!$B8</f>
        <v>35.111902492277032</v>
      </c>
      <c r="D8" s="1">
        <f>'[1]Pc, Winter, S1'!D8*Main!$B$8+('EV Scenarios'!D$2-'EV Scenarios'!D$3)*'Node ratio'!$B8</f>
        <v>36.870725894787363</v>
      </c>
      <c r="E8" s="1">
        <f>'[1]Pc, Winter, S1'!E8*Main!$B$8+('EV Scenarios'!E$2-'EV Scenarios'!E$3)*'Node ratio'!$B8</f>
        <v>41.576311134509751</v>
      </c>
      <c r="F8" s="1">
        <f>'[1]Pc, Winter, S1'!F8*Main!$B$8+('EV Scenarios'!F$2-'EV Scenarios'!F$3)*'Node ratio'!$B8</f>
        <v>44.045931644890736</v>
      </c>
      <c r="G8" s="1">
        <f>'[1]Pc, Winter, S1'!G8*Main!$B$8+('EV Scenarios'!G$2-'EV Scenarios'!G$3)*'Node ratio'!$B8</f>
        <v>27.049175744196699</v>
      </c>
      <c r="H8" s="1">
        <f>'[1]Pc, Winter, S1'!H8*Main!$B$8+('EV Scenarios'!H$2-'EV Scenarios'!H$3)*'Node ratio'!$B8</f>
        <v>8.6985383797253419</v>
      </c>
      <c r="I8" s="1">
        <f>'[1]Pc, Winter, S1'!I8*Main!$B$8+('EV Scenarios'!I$2-'EV Scenarios'!I$3)*'Node ratio'!$B8</f>
        <v>-25.981338059243949</v>
      </c>
      <c r="J8" s="1">
        <f>'[1]Pc, Winter, S1'!J8*Main!$B$8+('EV Scenarios'!J$2-'EV Scenarios'!J$3)*'Node ratio'!$B8</f>
        <v>-44.325118494049036</v>
      </c>
      <c r="K8" s="1">
        <f>'[1]Pc, Winter, S1'!K8*Main!$B$8+('EV Scenarios'!K$2-'EV Scenarios'!K$3)*'Node ratio'!$B8</f>
        <v>-32.185477383786186</v>
      </c>
      <c r="L8" s="1">
        <f>'[1]Pc, Winter, S1'!L8*Main!$B$8+('EV Scenarios'!L$2-'EV Scenarios'!L$3)*'Node ratio'!$B8</f>
        <v>-15.160514481615474</v>
      </c>
      <c r="M8" s="1">
        <f>'[1]Pc, Winter, S1'!M8*Main!$B$8+('EV Scenarios'!M$2-'EV Scenarios'!M$3)*'Node ratio'!$B8</f>
        <v>-11.490693254282341</v>
      </c>
      <c r="N8" s="1">
        <f>'[1]Pc, Winter, S1'!N8*Main!$B$8+('EV Scenarios'!N$2-'EV Scenarios'!N$3)*'Node ratio'!$B8</f>
        <v>-24.946985770835791</v>
      </c>
      <c r="O8" s="1">
        <f>'[1]Pc, Winter, S1'!O8*Main!$B$8+('EV Scenarios'!O$2-'EV Scenarios'!O$3)*'Node ratio'!$B8</f>
        <v>-10.165524229946842</v>
      </c>
      <c r="P8" s="1">
        <f>'[1]Pc, Winter, S1'!P8*Main!$B$8+('EV Scenarios'!P$2-'EV Scenarios'!P$3)*'Node ratio'!$B8</f>
        <v>-11.694456435646783</v>
      </c>
      <c r="Q8" s="1">
        <f>'[1]Pc, Winter, S1'!Q8*Main!$B$8+('EV Scenarios'!Q$2-'EV Scenarios'!Q$3)*'Node ratio'!$B8</f>
        <v>-14.259551024837569</v>
      </c>
      <c r="R8" s="1">
        <f>'[1]Pc, Winter, S1'!R8*Main!$B$8+('EV Scenarios'!R$2-'EV Scenarios'!R$3)*'Node ratio'!$B8</f>
        <v>-19.236674428381576</v>
      </c>
      <c r="S8" s="1">
        <f>'[1]Pc, Winter, S1'!S8*Main!$B$8+('EV Scenarios'!S$2-'EV Scenarios'!S$3)*'Node ratio'!$B8</f>
        <v>-28.620357451934439</v>
      </c>
      <c r="T8" s="1">
        <f>'[1]Pc, Winter, S1'!T8*Main!$B$8+('EV Scenarios'!T$2-'EV Scenarios'!T$3)*'Node ratio'!$B8</f>
        <v>-30.314495720894868</v>
      </c>
      <c r="U8" s="1">
        <f>'[1]Pc, Winter, S1'!U8*Main!$B$8+('EV Scenarios'!U$2-'EV Scenarios'!U$3)*'Node ratio'!$B8</f>
        <v>-32.615140613570595</v>
      </c>
      <c r="V8" s="1">
        <f>'[1]Pc, Winter, S1'!V8*Main!$B$8+('EV Scenarios'!V$2-'EV Scenarios'!V$3)*'Node ratio'!$B8</f>
        <v>-32.608786631866522</v>
      </c>
      <c r="W8" s="1">
        <f>'[1]Pc, Winter, S1'!W8*Main!$B$8+('EV Scenarios'!W$2-'EV Scenarios'!W$3)*'Node ratio'!$B8</f>
        <v>-18.697646512669817</v>
      </c>
      <c r="X8" s="1">
        <f>'[1]Pc, Winter, S1'!X8*Main!$B$8+('EV Scenarios'!X$2-'EV Scenarios'!X$3)*'Node ratio'!$B8</f>
        <v>6.6185400404311903</v>
      </c>
      <c r="Y8" s="1">
        <f>'[1]Pc, Winter, S1'!Y8*Main!$B$8+('EV Scenarios'!Y$2-'EV Scenarios'!Y$3)*'Node ratio'!$B8</f>
        <v>29.282561032811582</v>
      </c>
    </row>
    <row r="9" spans="1:25" x14ac:dyDescent="0.25">
      <c r="A9">
        <v>10</v>
      </c>
      <c r="B9" s="1">
        <f>'[1]Pc, Winter, S1'!B9*Main!$B$8+('EV Scenarios'!B$2-'EV Scenarios'!B$3)*'Node ratio'!$B9</f>
        <v>44.344296344003396</v>
      </c>
      <c r="C9" s="1">
        <f>'[1]Pc, Winter, S1'!C9*Main!$B$8+('EV Scenarios'!C$2-'EV Scenarios'!C$3)*'Node ratio'!$B9</f>
        <v>41.972369989843891</v>
      </c>
      <c r="D9" s="1">
        <f>'[1]Pc, Winter, S1'!D9*Main!$B$8+('EV Scenarios'!D$2-'EV Scenarios'!D$3)*'Node ratio'!$B9</f>
        <v>40.805223750358309</v>
      </c>
      <c r="E9" s="1">
        <f>'[1]Pc, Winter, S1'!E9*Main!$B$8+('EV Scenarios'!E$2-'EV Scenarios'!E$3)*'Node ratio'!$B9</f>
        <v>40.664655967464029</v>
      </c>
      <c r="F9" s="1">
        <f>'[1]Pc, Winter, S1'!F9*Main!$B$8+('EV Scenarios'!F$2-'EV Scenarios'!F$3)*'Node ratio'!$B9</f>
        <v>40.774095768972572</v>
      </c>
      <c r="G9" s="1">
        <f>'[1]Pc, Winter, S1'!G9*Main!$B$8+('EV Scenarios'!G$2-'EV Scenarios'!G$3)*'Node ratio'!$B9</f>
        <v>42.950289266476382</v>
      </c>
      <c r="H9" s="1">
        <f>'[1]Pc, Winter, S1'!H9*Main!$B$8+('EV Scenarios'!H$2-'EV Scenarios'!H$3)*'Node ratio'!$B9</f>
        <v>50.767592882895421</v>
      </c>
      <c r="I9" s="1">
        <f>'[1]Pc, Winter, S1'!I9*Main!$B$8+('EV Scenarios'!I$2-'EV Scenarios'!I$3)*'Node ratio'!$B9</f>
        <v>55.874907279988463</v>
      </c>
      <c r="J9" s="1">
        <f>'[1]Pc, Winter, S1'!J9*Main!$B$8+('EV Scenarios'!J$2-'EV Scenarios'!J$3)*'Node ratio'!$B9</f>
        <v>63.758719221304979</v>
      </c>
      <c r="K9" s="1">
        <f>'[1]Pc, Winter, S1'!K9*Main!$B$8+('EV Scenarios'!K$2-'EV Scenarios'!K$3)*'Node ratio'!$B9</f>
        <v>72.635087735013428</v>
      </c>
      <c r="L9" s="1">
        <f>'[1]Pc, Winter, S1'!L9*Main!$B$8+('EV Scenarios'!L$2-'EV Scenarios'!L$3)*'Node ratio'!$B9</f>
        <v>72.33178413572918</v>
      </c>
      <c r="M9" s="1">
        <f>'[1]Pc, Winter, S1'!M9*Main!$B$8+('EV Scenarios'!M$2-'EV Scenarios'!M$3)*'Node ratio'!$B9</f>
        <v>72.895550145491313</v>
      </c>
      <c r="N9" s="1">
        <f>'[1]Pc, Winter, S1'!N9*Main!$B$8+('EV Scenarios'!N$2-'EV Scenarios'!N$3)*'Node ratio'!$B9</f>
        <v>69.977014003780184</v>
      </c>
      <c r="O9" s="1">
        <f>'[1]Pc, Winter, S1'!O9*Main!$B$8+('EV Scenarios'!O$2-'EV Scenarios'!O$3)*'Node ratio'!$B9</f>
        <v>68.293518375065418</v>
      </c>
      <c r="P9" s="1">
        <f>'[1]Pc, Winter, S1'!P9*Main!$B$8+('EV Scenarios'!P$2-'EV Scenarios'!P$3)*'Node ratio'!$B9</f>
        <v>67.286631087432681</v>
      </c>
      <c r="Q9" s="1">
        <f>'[1]Pc, Winter, S1'!Q9*Main!$B$8+('EV Scenarios'!Q$2-'EV Scenarios'!Q$3)*'Node ratio'!$B9</f>
        <v>64.620284293364691</v>
      </c>
      <c r="R9" s="1">
        <f>'[1]Pc, Winter, S1'!R9*Main!$B$8+('EV Scenarios'!R$2-'EV Scenarios'!R$3)*'Node ratio'!$B9</f>
        <v>64.493429342126532</v>
      </c>
      <c r="S9" s="1">
        <f>'[1]Pc, Winter, S1'!S9*Main!$B$8+('EV Scenarios'!S$2-'EV Scenarios'!S$3)*'Node ratio'!$B9</f>
        <v>70.520385025099074</v>
      </c>
      <c r="T9" s="1">
        <f>'[1]Pc, Winter, S1'!T9*Main!$B$8+('EV Scenarios'!T$2-'EV Scenarios'!T$3)*'Node ratio'!$B9</f>
        <v>58.786559000730648</v>
      </c>
      <c r="U9" s="1">
        <f>'[1]Pc, Winter, S1'!U9*Main!$B$8+('EV Scenarios'!U$2-'EV Scenarios'!U$3)*'Node ratio'!$B9</f>
        <v>58.69426082953791</v>
      </c>
      <c r="V9" s="1">
        <f>'[1]Pc, Winter, S1'!V9*Main!$B$8+('EV Scenarios'!V$2-'EV Scenarios'!V$3)*'Node ratio'!$B9</f>
        <v>59.176130920137339</v>
      </c>
      <c r="W9" s="1">
        <f>'[1]Pc, Winter, S1'!W9*Main!$B$8+('EV Scenarios'!W$2-'EV Scenarios'!W$3)*'Node ratio'!$B9</f>
        <v>57.002692539549521</v>
      </c>
      <c r="X9" s="1">
        <f>'[1]Pc, Winter, S1'!X9*Main!$B$8+('EV Scenarios'!X$2-'EV Scenarios'!X$3)*'Node ratio'!$B9</f>
        <v>50.795607729356931</v>
      </c>
      <c r="Y9" s="1">
        <f>'[1]Pc, Winter, S1'!Y9*Main!$B$8+('EV Scenarios'!Y$2-'EV Scenarios'!Y$3)*'Node ratio'!$B9</f>
        <v>46.421570844094873</v>
      </c>
    </row>
    <row r="10" spans="1:25" x14ac:dyDescent="0.25">
      <c r="A10">
        <v>12</v>
      </c>
      <c r="B10" s="1">
        <f>'[1]Pc, Winter, S1'!B10*Main!$B$8+('EV Scenarios'!B$2-'EV Scenarios'!B$3)*'Node ratio'!$B10</f>
        <v>276.87089632126174</v>
      </c>
      <c r="C10" s="1">
        <f>'[1]Pc, Winter, S1'!C10*Main!$B$8+('EV Scenarios'!C$2-'EV Scenarios'!C$3)*'Node ratio'!$B10</f>
        <v>252.35933248772116</v>
      </c>
      <c r="D10" s="1">
        <f>'[1]Pc, Winter, S1'!D10*Main!$B$8+('EV Scenarios'!D$2-'EV Scenarios'!D$3)*'Node ratio'!$B10</f>
        <v>244.90525964322345</v>
      </c>
      <c r="E10" s="1">
        <f>'[1]Pc, Winter, S1'!E10*Main!$B$8+('EV Scenarios'!E$2-'EV Scenarios'!E$3)*'Node ratio'!$B10</f>
        <v>243.86136261444875</v>
      </c>
      <c r="F10" s="1">
        <f>'[1]Pc, Winter, S1'!F10*Main!$B$8+('EV Scenarios'!F$2-'EV Scenarios'!F$3)*'Node ratio'!$B10</f>
        <v>244.21602710456381</v>
      </c>
      <c r="G10" s="1">
        <f>'[1]Pc, Winter, S1'!G10*Main!$B$8+('EV Scenarios'!G$2-'EV Scenarios'!G$3)*'Node ratio'!$B10</f>
        <v>270.60434667469229</v>
      </c>
      <c r="H10" s="1">
        <f>'[1]Pc, Winter, S1'!H10*Main!$B$8+('EV Scenarios'!H$2-'EV Scenarios'!H$3)*'Node ratio'!$B10</f>
        <v>345.17757663438169</v>
      </c>
      <c r="I10" s="1">
        <f>'[1]Pc, Winter, S1'!I10*Main!$B$8+('EV Scenarios'!I$2-'EV Scenarios'!I$3)*'Node ratio'!$B10</f>
        <v>399.30105266869617</v>
      </c>
      <c r="J10" s="1">
        <f>'[1]Pc, Winter, S1'!J10*Main!$B$8+('EV Scenarios'!J$2-'EV Scenarios'!J$3)*'Node ratio'!$B10</f>
        <v>419.49328583461568</v>
      </c>
      <c r="K10" s="1">
        <f>'[1]Pc, Winter, S1'!K10*Main!$B$8+('EV Scenarios'!K$2-'EV Scenarios'!K$3)*'Node ratio'!$B10</f>
        <v>446.43536925817062</v>
      </c>
      <c r="L10" s="1">
        <f>'[1]Pc, Winter, S1'!L10*Main!$B$8+('EV Scenarios'!L$2-'EV Scenarios'!L$3)*'Node ratio'!$B10</f>
        <v>463.84603527230672</v>
      </c>
      <c r="M10" s="1">
        <f>'[1]Pc, Winter, S1'!M10*Main!$B$8+('EV Scenarios'!M$2-'EV Scenarios'!M$3)*'Node ratio'!$B10</f>
        <v>469.9524034434059</v>
      </c>
      <c r="N10" s="1">
        <f>'[1]Pc, Winter, S1'!N10*Main!$B$8+('EV Scenarios'!N$2-'EV Scenarios'!N$3)*'Node ratio'!$B10</f>
        <v>447.25373716694082</v>
      </c>
      <c r="O10" s="1">
        <f>'[1]Pc, Winter, S1'!O10*Main!$B$8+('EV Scenarios'!O$2-'EV Scenarios'!O$3)*'Node ratio'!$B10</f>
        <v>437.99215079689276</v>
      </c>
      <c r="P10" s="1">
        <f>'[1]Pc, Winter, S1'!P10*Main!$B$8+('EV Scenarios'!P$2-'EV Scenarios'!P$3)*'Node ratio'!$B10</f>
        <v>411.25042428977463</v>
      </c>
      <c r="Q10" s="1">
        <f>'[1]Pc, Winter, S1'!Q10*Main!$B$8+('EV Scenarios'!Q$2-'EV Scenarios'!Q$3)*'Node ratio'!$B10</f>
        <v>395.26881588159256</v>
      </c>
      <c r="R10" s="1">
        <f>'[1]Pc, Winter, S1'!R10*Main!$B$8+('EV Scenarios'!R$2-'EV Scenarios'!R$3)*'Node ratio'!$B10</f>
        <v>405.11499649000854</v>
      </c>
      <c r="S10" s="1">
        <f>'[1]Pc, Winter, S1'!S10*Main!$B$8+('EV Scenarios'!S$2-'EV Scenarios'!S$3)*'Node ratio'!$B10</f>
        <v>461.66045145597906</v>
      </c>
      <c r="T10" s="1">
        <f>'[1]Pc, Winter, S1'!T10*Main!$B$8+('EV Scenarios'!T$2-'EV Scenarios'!T$3)*'Node ratio'!$B10</f>
        <v>436.0651461545624</v>
      </c>
      <c r="U10" s="1">
        <f>'[1]Pc, Winter, S1'!U10*Main!$B$8+('EV Scenarios'!U$2-'EV Scenarios'!U$3)*'Node ratio'!$B10</f>
        <v>437.57411454167692</v>
      </c>
      <c r="V10" s="1">
        <f>'[1]Pc, Winter, S1'!V10*Main!$B$8+('EV Scenarios'!V$2-'EV Scenarios'!V$3)*'Node ratio'!$B10</f>
        <v>438.0685371472614</v>
      </c>
      <c r="W10" s="1">
        <f>'[1]Pc, Winter, S1'!W10*Main!$B$8+('EV Scenarios'!W$2-'EV Scenarios'!W$3)*'Node ratio'!$B10</f>
        <v>417.74298741040354</v>
      </c>
      <c r="X10" s="1">
        <f>'[1]Pc, Winter, S1'!X10*Main!$B$8+('EV Scenarios'!X$2-'EV Scenarios'!X$3)*'Node ratio'!$B10</f>
        <v>371.78217922817157</v>
      </c>
      <c r="Y10" s="1">
        <f>'[1]Pc, Winter, S1'!Y10*Main!$B$8+('EV Scenarios'!Y$2-'EV Scenarios'!Y$3)*'Node ratio'!$B10</f>
        <v>328.54580274646793</v>
      </c>
    </row>
    <row r="11" spans="1:25" x14ac:dyDescent="0.25">
      <c r="A11">
        <v>15</v>
      </c>
      <c r="B11" s="1">
        <f>'[1]Pc, Winter, S1'!B11*Main!$B$8+('EV Scenarios'!B$2-'EV Scenarios'!B$3)*'Node ratio'!$B11</f>
        <v>5.9254628058671921</v>
      </c>
      <c r="C11" s="1">
        <f>'[1]Pc, Winter, S1'!C11*Main!$B$8+('EV Scenarios'!C$2-'EV Scenarios'!C$3)*'Node ratio'!$B11</f>
        <v>5.8801318095255386</v>
      </c>
      <c r="D11" s="1">
        <f>'[1]Pc, Winter, S1'!D11*Main!$B$8+('EV Scenarios'!D$2-'EV Scenarios'!D$3)*'Node ratio'!$B11</f>
        <v>5.7258770713628468</v>
      </c>
      <c r="E11" s="1">
        <f>'[1]Pc, Winter, S1'!E11*Main!$B$8+('EV Scenarios'!E$2-'EV Scenarios'!E$3)*'Node ratio'!$B11</f>
        <v>5.8498752969182757</v>
      </c>
      <c r="F11" s="1">
        <f>'[1]Pc, Winter, S1'!F11*Main!$B$8+('EV Scenarios'!F$2-'EV Scenarios'!F$3)*'Node ratio'!$B11</f>
        <v>5.8969624433001506</v>
      </c>
      <c r="G11" s="1">
        <f>'[1]Pc, Winter, S1'!G11*Main!$B$8+('EV Scenarios'!G$2-'EV Scenarios'!G$3)*'Node ratio'!$B11</f>
        <v>6.2296276291661545</v>
      </c>
      <c r="H11" s="1">
        <f>'[1]Pc, Winter, S1'!H11*Main!$B$8+('EV Scenarios'!H$2-'EV Scenarios'!H$3)*'Node ratio'!$B11</f>
        <v>7.508573968237342</v>
      </c>
      <c r="I11" s="1">
        <f>'[1]Pc, Winter, S1'!I11*Main!$B$8+('EV Scenarios'!I$2-'EV Scenarios'!I$3)*'Node ratio'!$B11</f>
        <v>8.2759142310584011</v>
      </c>
      <c r="J11" s="1">
        <f>'[1]Pc, Winter, S1'!J11*Main!$B$8+('EV Scenarios'!J$2-'EV Scenarios'!J$3)*'Node ratio'!$B11</f>
        <v>8.6507369484593966</v>
      </c>
      <c r="K11" s="1">
        <f>'[1]Pc, Winter, S1'!K11*Main!$B$8+('EV Scenarios'!K$2-'EV Scenarios'!K$3)*'Node ratio'!$B11</f>
        <v>9.5887459269478157</v>
      </c>
      <c r="L11" s="1">
        <f>'[1]Pc, Winter, S1'!L11*Main!$B$8+('EV Scenarios'!L$2-'EV Scenarios'!L$3)*'Node ratio'!$B11</f>
        <v>9.0162724884830414</v>
      </c>
      <c r="M11" s="1">
        <f>'[1]Pc, Winter, S1'!M11*Main!$B$8+('EV Scenarios'!M$2-'EV Scenarios'!M$3)*'Node ratio'!$B11</f>
        <v>9.1868336299877136</v>
      </c>
      <c r="N11" s="1">
        <f>'[1]Pc, Winter, S1'!N11*Main!$B$8+('EV Scenarios'!N$2-'EV Scenarios'!N$3)*'Node ratio'!$B11</f>
        <v>8.9653299915057723</v>
      </c>
      <c r="O11" s="1">
        <f>'[1]Pc, Winter, S1'!O11*Main!$B$8+('EV Scenarios'!O$2-'EV Scenarios'!O$3)*'Node ratio'!$B11</f>
        <v>8.6171317001856149</v>
      </c>
      <c r="P11" s="1">
        <f>'[1]Pc, Winter, S1'!P11*Main!$B$8+('EV Scenarios'!P$2-'EV Scenarios'!P$3)*'Node ratio'!$B11</f>
        <v>8.1985930142011672</v>
      </c>
      <c r="Q11" s="1">
        <f>'[1]Pc, Winter, S1'!Q11*Main!$B$8+('EV Scenarios'!Q$2-'EV Scenarios'!Q$3)*'Node ratio'!$B11</f>
        <v>7.6924719492155305</v>
      </c>
      <c r="R11" s="1">
        <f>'[1]Pc, Winter, S1'!R11*Main!$B$8+('EV Scenarios'!R$2-'EV Scenarios'!R$3)*'Node ratio'!$B11</f>
        <v>7.6825486403196699</v>
      </c>
      <c r="S11" s="1">
        <f>'[1]Pc, Winter, S1'!S11*Main!$B$8+('EV Scenarios'!S$2-'EV Scenarios'!S$3)*'Node ratio'!$B11</f>
        <v>8.4579404248873935</v>
      </c>
      <c r="T11" s="1">
        <f>'[1]Pc, Winter, S1'!T11*Main!$B$8+('EV Scenarios'!T$2-'EV Scenarios'!T$3)*'Node ratio'!$B11</f>
        <v>8.0056660272467077</v>
      </c>
      <c r="U11" s="1">
        <f>'[1]Pc, Winter, S1'!U11*Main!$B$8+('EV Scenarios'!U$2-'EV Scenarios'!U$3)*'Node ratio'!$B11</f>
        <v>8.2052013799736354</v>
      </c>
      <c r="V11" s="1">
        <f>'[1]Pc, Winter, S1'!V11*Main!$B$8+('EV Scenarios'!V$2-'EV Scenarios'!V$3)*'Node ratio'!$B11</f>
        <v>8.0174219886106695</v>
      </c>
      <c r="W11" s="1">
        <f>'[1]Pc, Winter, S1'!W11*Main!$B$8+('EV Scenarios'!W$2-'EV Scenarios'!W$3)*'Node ratio'!$B11</f>
        <v>7.8500041397692746</v>
      </c>
      <c r="X11" s="1">
        <f>'[1]Pc, Winter, S1'!X11*Main!$B$8+('EV Scenarios'!X$2-'EV Scenarios'!X$3)*'Node ratio'!$B11</f>
        <v>7.0452638021277236</v>
      </c>
      <c r="Y11" s="1">
        <f>'[1]Pc, Winter, S1'!Y11*Main!$B$8+('EV Scenarios'!Y$2-'EV Scenarios'!Y$3)*'Node ratio'!$B11</f>
        <v>6.4290490436301804</v>
      </c>
    </row>
    <row r="12" spans="1:25" x14ac:dyDescent="0.25">
      <c r="A12">
        <v>16</v>
      </c>
      <c r="B12" s="1">
        <f>'[1]Pc, Winter, S1'!B12*Main!$B$8+('EV Scenarios'!B$2-'EV Scenarios'!B$3)*'Node ratio'!$B12</f>
        <v>43.197561353740205</v>
      </c>
      <c r="C12" s="1">
        <f>'[1]Pc, Winter, S1'!C12*Main!$B$8+('EV Scenarios'!C$2-'EV Scenarios'!C$3)*'Node ratio'!$B12</f>
        <v>42.642333592460474</v>
      </c>
      <c r="D12" s="1">
        <f>'[1]Pc, Winter, S1'!D12*Main!$B$8+('EV Scenarios'!D$2-'EV Scenarios'!D$3)*'Node ratio'!$B12</f>
        <v>42.747332279710804</v>
      </c>
      <c r="E12" s="1">
        <f>'[1]Pc, Winter, S1'!E12*Main!$B$8+('EV Scenarios'!E$2-'EV Scenarios'!E$3)*'Node ratio'!$B12</f>
        <v>43.509617724780547</v>
      </c>
      <c r="F12" s="1">
        <f>'[1]Pc, Winter, S1'!F12*Main!$B$8+('EV Scenarios'!F$2-'EV Scenarios'!F$3)*'Node ratio'!$B12</f>
        <v>45.755832552880811</v>
      </c>
      <c r="G12" s="1">
        <f>'[1]Pc, Winter, S1'!G12*Main!$B$8+('EV Scenarios'!G$2-'EV Scenarios'!G$3)*'Node ratio'!$B12</f>
        <v>51.119787046676649</v>
      </c>
      <c r="H12" s="1">
        <f>'[1]Pc, Winter, S1'!H12*Main!$B$8+('EV Scenarios'!H$2-'EV Scenarios'!H$3)*'Node ratio'!$B12</f>
        <v>64.919547662239069</v>
      </c>
      <c r="I12" s="1">
        <f>'[1]Pc, Winter, S1'!I12*Main!$B$8+('EV Scenarios'!I$2-'EV Scenarios'!I$3)*'Node ratio'!$B12</f>
        <v>73.598839934791926</v>
      </c>
      <c r="J12" s="1">
        <f>'[1]Pc, Winter, S1'!J12*Main!$B$8+('EV Scenarios'!J$2-'EV Scenarios'!J$3)*'Node ratio'!$B12</f>
        <v>74.648561317593462</v>
      </c>
      <c r="K12" s="1">
        <f>'[1]Pc, Winter, S1'!K12*Main!$B$8+('EV Scenarios'!K$2-'EV Scenarios'!K$3)*'Node ratio'!$B12</f>
        <v>75.359272906611466</v>
      </c>
      <c r="L12" s="1">
        <f>'[1]Pc, Winter, S1'!L12*Main!$B$8+('EV Scenarios'!L$2-'EV Scenarios'!L$3)*'Node ratio'!$B12</f>
        <v>75.653475848019951</v>
      </c>
      <c r="M12" s="1">
        <f>'[1]Pc, Winter, S1'!M12*Main!$B$8+('EV Scenarios'!M$2-'EV Scenarios'!M$3)*'Node ratio'!$B12</f>
        <v>75.284902566868325</v>
      </c>
      <c r="N12" s="1">
        <f>'[1]Pc, Winter, S1'!N12*Main!$B$8+('EV Scenarios'!N$2-'EV Scenarios'!N$3)*'Node ratio'!$B12</f>
        <v>70.631386510619066</v>
      </c>
      <c r="O12" s="1">
        <f>'[1]Pc, Winter, S1'!O12*Main!$B$8+('EV Scenarios'!O$2-'EV Scenarios'!O$3)*'Node ratio'!$B12</f>
        <v>70.414693384225373</v>
      </c>
      <c r="P12" s="1">
        <f>'[1]Pc, Winter, S1'!P12*Main!$B$8+('EV Scenarios'!P$2-'EV Scenarios'!P$3)*'Node ratio'!$B12</f>
        <v>66.202605222138388</v>
      </c>
      <c r="Q12" s="1">
        <f>'[1]Pc, Winter, S1'!Q12*Main!$B$8+('EV Scenarios'!Q$2-'EV Scenarios'!Q$3)*'Node ratio'!$B12</f>
        <v>64.766420891099614</v>
      </c>
      <c r="R12" s="1">
        <f>'[1]Pc, Winter, S1'!R12*Main!$B$8+('EV Scenarios'!R$2-'EV Scenarios'!R$3)*'Node ratio'!$B12</f>
        <v>65.519896918905658</v>
      </c>
      <c r="S12" s="1">
        <f>'[1]Pc, Winter, S1'!S12*Main!$B$8+('EV Scenarios'!S$2-'EV Scenarios'!S$3)*'Node ratio'!$B12</f>
        <v>68.145196617599325</v>
      </c>
      <c r="T12" s="1">
        <f>'[1]Pc, Winter, S1'!T12*Main!$B$8+('EV Scenarios'!T$2-'EV Scenarios'!T$3)*'Node ratio'!$B12</f>
        <v>63.287829576573827</v>
      </c>
      <c r="U12" s="1">
        <f>'[1]Pc, Winter, S1'!U12*Main!$B$8+('EV Scenarios'!U$2-'EV Scenarios'!U$3)*'Node ratio'!$B12</f>
        <v>62.361185532839393</v>
      </c>
      <c r="V12" s="1">
        <f>'[1]Pc, Winter, S1'!V12*Main!$B$8+('EV Scenarios'!V$2-'EV Scenarios'!V$3)*'Node ratio'!$B12</f>
        <v>61.327422210664643</v>
      </c>
      <c r="W12" s="1">
        <f>'[1]Pc, Winter, S1'!W12*Main!$B$8+('EV Scenarios'!W$2-'EV Scenarios'!W$3)*'Node ratio'!$B12</f>
        <v>55.895991294254195</v>
      </c>
      <c r="X12" s="1">
        <f>'[1]Pc, Winter, S1'!X12*Main!$B$8+('EV Scenarios'!X$2-'EV Scenarios'!X$3)*'Node ratio'!$B12</f>
        <v>50.476280183847066</v>
      </c>
      <c r="Y12" s="1">
        <f>'[1]Pc, Winter, S1'!Y12*Main!$B$8+('EV Scenarios'!Y$2-'EV Scenarios'!Y$3)*'Node ratio'!$B12</f>
        <v>45.589784965325684</v>
      </c>
    </row>
    <row r="13" spans="1:25" x14ac:dyDescent="0.25">
      <c r="A13">
        <v>17</v>
      </c>
      <c r="B13" s="1">
        <f>'[1]Pc, Winter, S1'!B13*Main!$B$8+('EV Scenarios'!B$2-'EV Scenarios'!B$3)*'Node ratio'!$B13</f>
        <v>10.712284250996941</v>
      </c>
      <c r="C13" s="1">
        <f>'[1]Pc, Winter, S1'!C13*Main!$B$8+('EV Scenarios'!C$2-'EV Scenarios'!C$3)*'Node ratio'!$B13</f>
        <v>10.558956003854071</v>
      </c>
      <c r="D13" s="1">
        <f>'[1]Pc, Winter, S1'!D13*Main!$B$8+('EV Scenarios'!D$2-'EV Scenarios'!D$3)*'Node ratio'!$B13</f>
        <v>9.6470291818070031</v>
      </c>
      <c r="E13" s="1">
        <f>'[1]Pc, Winter, S1'!E13*Main!$B$8+('EV Scenarios'!E$2-'EV Scenarios'!E$3)*'Node ratio'!$B13</f>
        <v>10.142503110987047</v>
      </c>
      <c r="F13" s="1">
        <f>'[1]Pc, Winter, S1'!F13*Main!$B$8+('EV Scenarios'!F$2-'EV Scenarios'!F$3)*'Node ratio'!$B13</f>
        <v>10.495443562380151</v>
      </c>
      <c r="G13" s="1">
        <f>'[1]Pc, Winter, S1'!G13*Main!$B$8+('EV Scenarios'!G$2-'EV Scenarios'!G$3)*'Node ratio'!$B13</f>
        <v>11.660524931276322</v>
      </c>
      <c r="H13" s="1">
        <f>'[1]Pc, Winter, S1'!H13*Main!$B$8+('EV Scenarios'!H$2-'EV Scenarios'!H$3)*'Node ratio'!$B13</f>
        <v>13.000936484525996</v>
      </c>
      <c r="I13" s="1">
        <f>'[1]Pc, Winter, S1'!I13*Main!$B$8+('EV Scenarios'!I$2-'EV Scenarios'!I$3)*'Node ratio'!$B13</f>
        <v>15.015628333383251</v>
      </c>
      <c r="J13" s="1">
        <f>'[1]Pc, Winter, S1'!J13*Main!$B$8+('EV Scenarios'!J$2-'EV Scenarios'!J$3)*'Node ratio'!$B13</f>
        <v>14.777606017875089</v>
      </c>
      <c r="K13" s="1">
        <f>'[1]Pc, Winter, S1'!K13*Main!$B$8+('EV Scenarios'!K$2-'EV Scenarios'!K$3)*'Node ratio'!$B13</f>
        <v>16.315605121969259</v>
      </c>
      <c r="L13" s="1">
        <f>'[1]Pc, Winter, S1'!L13*Main!$B$8+('EV Scenarios'!L$2-'EV Scenarios'!L$3)*'Node ratio'!$B13</f>
        <v>14.638455019981878</v>
      </c>
      <c r="M13" s="1">
        <f>'[1]Pc, Winter, S1'!M13*Main!$B$8+('EV Scenarios'!M$2-'EV Scenarios'!M$3)*'Node ratio'!$B13</f>
        <v>15.043371104605175</v>
      </c>
      <c r="N13" s="1">
        <f>'[1]Pc, Winter, S1'!N13*Main!$B$8+('EV Scenarios'!N$2-'EV Scenarios'!N$3)*'Node ratio'!$B13</f>
        <v>14.101273166681381</v>
      </c>
      <c r="O13" s="1">
        <f>'[1]Pc, Winter, S1'!O13*Main!$B$8+('EV Scenarios'!O$2-'EV Scenarios'!O$3)*'Node ratio'!$B13</f>
        <v>13.473929112214567</v>
      </c>
      <c r="P13" s="1">
        <f>'[1]Pc, Winter, S1'!P13*Main!$B$8+('EV Scenarios'!P$2-'EV Scenarios'!P$3)*'Node ratio'!$B13</f>
        <v>13.700710665967101</v>
      </c>
      <c r="Q13" s="1">
        <f>'[1]Pc, Winter, S1'!Q13*Main!$B$8+('EV Scenarios'!Q$2-'EV Scenarios'!Q$3)*'Node ratio'!$B13</f>
        <v>14.016707967352204</v>
      </c>
      <c r="R13" s="1">
        <f>'[1]Pc, Winter, S1'!R13*Main!$B$8+('EV Scenarios'!R$2-'EV Scenarios'!R$3)*'Node ratio'!$B13</f>
        <v>15.281083380262579</v>
      </c>
      <c r="S13" s="1">
        <f>'[1]Pc, Winter, S1'!S13*Main!$B$8+('EV Scenarios'!S$2-'EV Scenarios'!S$3)*'Node ratio'!$B13</f>
        <v>15.947731191958587</v>
      </c>
      <c r="T13" s="1">
        <f>'[1]Pc, Winter, S1'!T13*Main!$B$8+('EV Scenarios'!T$2-'EV Scenarios'!T$3)*'Node ratio'!$B13</f>
        <v>14.404070077862995</v>
      </c>
      <c r="U13" s="1">
        <f>'[1]Pc, Winter, S1'!U13*Main!$B$8+('EV Scenarios'!U$2-'EV Scenarios'!U$3)*'Node ratio'!$B13</f>
        <v>15.344683199235277</v>
      </c>
      <c r="V13" s="1">
        <f>'[1]Pc, Winter, S1'!V13*Main!$B$8+('EV Scenarios'!V$2-'EV Scenarios'!V$3)*'Node ratio'!$B13</f>
        <v>15.432231732627319</v>
      </c>
      <c r="W13" s="1">
        <f>'[1]Pc, Winter, S1'!W13*Main!$B$8+('EV Scenarios'!W$2-'EV Scenarios'!W$3)*'Node ratio'!$B13</f>
        <v>13.704590430589853</v>
      </c>
      <c r="X13" s="1">
        <f>'[1]Pc, Winter, S1'!X13*Main!$B$8+('EV Scenarios'!X$2-'EV Scenarios'!X$3)*'Node ratio'!$B13</f>
        <v>12.004717256435976</v>
      </c>
      <c r="Y13" s="1">
        <f>'[1]Pc, Winter, S1'!Y13*Main!$B$8+('EV Scenarios'!Y$2-'EV Scenarios'!Y$3)*'Node ratio'!$B13</f>
        <v>11.987487346440625</v>
      </c>
    </row>
    <row r="14" spans="1:25" x14ac:dyDescent="0.25">
      <c r="A14">
        <v>18</v>
      </c>
      <c r="B14" s="1">
        <f>'[1]Pc, Winter, S1'!B14*Main!$B$8+('EV Scenarios'!B$2-'EV Scenarios'!B$3)*'Node ratio'!$B14</f>
        <v>1.0303806008190297</v>
      </c>
      <c r="C14" s="1">
        <f>'[1]Pc, Winter, S1'!C14*Main!$B$8+('EV Scenarios'!C$2-'EV Scenarios'!C$3)*'Node ratio'!$B14</f>
        <v>1.0445653562436776</v>
      </c>
      <c r="D14" s="1">
        <f>'[1]Pc, Winter, S1'!D14*Main!$B$8+('EV Scenarios'!D$2-'EV Scenarios'!D$3)*'Node ratio'!$B14</f>
        <v>1.0559696267002576</v>
      </c>
      <c r="E14" s="1">
        <f>'[1]Pc, Winter, S1'!E14*Main!$B$8+('EV Scenarios'!E$2-'EV Scenarios'!E$3)*'Node ratio'!$B14</f>
        <v>1.0713268383014045</v>
      </c>
      <c r="F14" s="1">
        <f>'[1]Pc, Winter, S1'!F14*Main!$B$8+('EV Scenarios'!F$2-'EV Scenarios'!F$3)*'Node ratio'!$B14</f>
        <v>1.1550073384836022</v>
      </c>
      <c r="G14" s="1">
        <f>'[1]Pc, Winter, S1'!G14*Main!$B$8+('EV Scenarios'!G$2-'EV Scenarios'!G$3)*'Node ratio'!$B14</f>
        <v>1.0785103405803358</v>
      </c>
      <c r="H14" s="1">
        <f>'[1]Pc, Winter, S1'!H14*Main!$B$8+('EV Scenarios'!H$2-'EV Scenarios'!H$3)*'Node ratio'!$B14</f>
        <v>1.5594809837539882</v>
      </c>
      <c r="I14" s="1">
        <f>'[1]Pc, Winter, S1'!I14*Main!$B$8+('EV Scenarios'!I$2-'EV Scenarios'!I$3)*'Node ratio'!$B14</f>
        <v>1.6110744994426098</v>
      </c>
      <c r="J14" s="1">
        <f>'[1]Pc, Winter, S1'!J14*Main!$B$8+('EV Scenarios'!J$2-'EV Scenarios'!J$3)*'Node ratio'!$B14</f>
        <v>1.5800255910821075</v>
      </c>
      <c r="K14" s="1">
        <f>'[1]Pc, Winter, S1'!K14*Main!$B$8+('EV Scenarios'!K$2-'EV Scenarios'!K$3)*'Node ratio'!$B14</f>
        <v>1.959003701042112</v>
      </c>
      <c r="L14" s="1">
        <f>'[1]Pc, Winter, S1'!L14*Main!$B$8+('EV Scenarios'!L$2-'EV Scenarios'!L$3)*'Node ratio'!$B14</f>
        <v>2.3403286107618255</v>
      </c>
      <c r="M14" s="1">
        <f>'[1]Pc, Winter, S1'!M14*Main!$B$8+('EV Scenarios'!M$2-'EV Scenarios'!M$3)*'Node ratio'!$B14</f>
        <v>2.1449943556113777</v>
      </c>
      <c r="N14" s="1">
        <f>'[1]Pc, Winter, S1'!N14*Main!$B$8+('EV Scenarios'!N$2-'EV Scenarios'!N$3)*'Node ratio'!$B14</f>
        <v>2.3261895977923128</v>
      </c>
      <c r="O14" s="1">
        <f>'[1]Pc, Winter, S1'!O14*Main!$B$8+('EV Scenarios'!O$2-'EV Scenarios'!O$3)*'Node ratio'!$B14</f>
        <v>2.3174870220836405</v>
      </c>
      <c r="P14" s="1">
        <f>'[1]Pc, Winter, S1'!P14*Main!$B$8+('EV Scenarios'!P$2-'EV Scenarios'!P$3)*'Node ratio'!$B14</f>
        <v>2.1779245252089421</v>
      </c>
      <c r="Q14" s="1">
        <f>'[1]Pc, Winter, S1'!Q14*Main!$B$8+('EV Scenarios'!Q$2-'EV Scenarios'!Q$3)*'Node ratio'!$B14</f>
        <v>2.1271857796618843</v>
      </c>
      <c r="R14" s="1">
        <f>'[1]Pc, Winter, S1'!R14*Main!$B$8+('EV Scenarios'!R$2-'EV Scenarios'!R$3)*'Node ratio'!$B14</f>
        <v>2.2493223461874092</v>
      </c>
      <c r="S14" s="1">
        <f>'[1]Pc, Winter, S1'!S14*Main!$B$8+('EV Scenarios'!S$2-'EV Scenarios'!S$3)*'Node ratio'!$B14</f>
        <v>2.3071679935801761</v>
      </c>
      <c r="T14" s="1">
        <f>'[1]Pc, Winter, S1'!T14*Main!$B$8+('EV Scenarios'!T$2-'EV Scenarios'!T$3)*'Node ratio'!$B14</f>
        <v>2.1966580112024103</v>
      </c>
      <c r="U14" s="1">
        <f>'[1]Pc, Winter, S1'!U14*Main!$B$8+('EV Scenarios'!U$2-'EV Scenarios'!U$3)*'Node ratio'!$B14</f>
        <v>2.2047169330160195</v>
      </c>
      <c r="V14" s="1">
        <f>'[1]Pc, Winter, S1'!V14*Main!$B$8+('EV Scenarios'!V$2-'EV Scenarios'!V$3)*'Node ratio'!$B14</f>
        <v>2.214571698998161</v>
      </c>
      <c r="W14" s="1">
        <f>'[1]Pc, Winter, S1'!W14*Main!$B$8+('EV Scenarios'!W$2-'EV Scenarios'!W$3)*'Node ratio'!$B14</f>
        <v>1.5588039562734672</v>
      </c>
      <c r="X14" s="1">
        <f>'[1]Pc, Winter, S1'!X14*Main!$B$8+('EV Scenarios'!X$2-'EV Scenarios'!X$3)*'Node ratio'!$B14</f>
        <v>1.2820913025938956</v>
      </c>
      <c r="Y14" s="1">
        <f>'[1]Pc, Winter, S1'!Y14*Main!$B$8+('EV Scenarios'!Y$2-'EV Scenarios'!Y$3)*'Node ratio'!$B14</f>
        <v>1.1055726036468247</v>
      </c>
    </row>
    <row r="15" spans="1:25" x14ac:dyDescent="0.25">
      <c r="A15">
        <v>20</v>
      </c>
      <c r="B15" s="1">
        <f>'[1]Pc, Winter, S1'!B15*Main!$B$8+('EV Scenarios'!B$2-'EV Scenarios'!B$3)*'Node ratio'!$B15</f>
        <v>5.793012985565845</v>
      </c>
      <c r="C15" s="1">
        <f>'[1]Pc, Winter, S1'!C15*Main!$B$8+('EV Scenarios'!C$2-'EV Scenarios'!C$3)*'Node ratio'!$B15</f>
        <v>5.8398220222119974</v>
      </c>
      <c r="D15" s="1">
        <f>'[1]Pc, Winter, S1'!D15*Main!$B$8+('EV Scenarios'!D$2-'EV Scenarios'!D$3)*'Node ratio'!$B15</f>
        <v>5.8774555871021672</v>
      </c>
      <c r="E15" s="1">
        <f>'[1]Pc, Winter, S1'!E15*Main!$B$8+('EV Scenarios'!E$2-'EV Scenarios'!E$3)*'Node ratio'!$B15</f>
        <v>5.8564994815618316</v>
      </c>
      <c r="F15" s="1">
        <f>'[1]Pc, Winter, S1'!F15*Main!$B$8+('EV Scenarios'!F$2-'EV Scenarios'!F$3)*'Node ratio'!$B15</f>
        <v>6.4831912099661526</v>
      </c>
      <c r="G15" s="1">
        <f>'[1]Pc, Winter, S1'!G15*Main!$B$8+('EV Scenarios'!G$2-'EV Scenarios'!G$3)*'Node ratio'!$B15</f>
        <v>6.1655735937168217</v>
      </c>
      <c r="H15" s="1">
        <f>'[1]Pc, Winter, S1'!H15*Main!$B$8+('EV Scenarios'!H$2-'EV Scenarios'!H$3)*'Node ratio'!$B15</f>
        <v>6.2270028054974178</v>
      </c>
      <c r="I15" s="1">
        <f>'[1]Pc, Winter, S1'!I15*Main!$B$8+('EV Scenarios'!I$2-'EV Scenarios'!I$3)*'Node ratio'!$B15</f>
        <v>5.3050912088813726</v>
      </c>
      <c r="J15" s="1">
        <f>'[1]Pc, Winter, S1'!J15*Main!$B$8+('EV Scenarios'!J$2-'EV Scenarios'!J$3)*'Node ratio'!$B15</f>
        <v>4.5794118058117803</v>
      </c>
      <c r="K15" s="1">
        <f>'[1]Pc, Winter, S1'!K15*Main!$B$8+('EV Scenarios'!K$2-'EV Scenarios'!K$3)*'Node ratio'!$B15</f>
        <v>4.5829722712420811</v>
      </c>
      <c r="L15" s="1">
        <f>'[1]Pc, Winter, S1'!L15*Main!$B$8+('EV Scenarios'!L$2-'EV Scenarios'!L$3)*'Node ratio'!$B15</f>
        <v>5.2091745442962427</v>
      </c>
      <c r="M15" s="1">
        <f>'[1]Pc, Winter, S1'!M15*Main!$B$8+('EV Scenarios'!M$2-'EV Scenarios'!M$3)*'Node ratio'!$B15</f>
        <v>5.6737205003872457</v>
      </c>
      <c r="N15" s="1">
        <f>'[1]Pc, Winter, S1'!N15*Main!$B$8+('EV Scenarios'!N$2-'EV Scenarios'!N$3)*'Node ratio'!$B15</f>
        <v>6.0115668321253386</v>
      </c>
      <c r="O15" s="1">
        <f>'[1]Pc, Winter, S1'!O15*Main!$B$8+('EV Scenarios'!O$2-'EV Scenarios'!O$3)*'Node ratio'!$B15</f>
        <v>6.3900718832183907</v>
      </c>
      <c r="P15" s="1">
        <f>'[1]Pc, Winter, S1'!P15*Main!$B$8+('EV Scenarios'!P$2-'EV Scenarios'!P$3)*'Node ratio'!$B15</f>
        <v>6.2053006157120052</v>
      </c>
      <c r="Q15" s="1">
        <f>'[1]Pc, Winter, S1'!Q15*Main!$B$8+('EV Scenarios'!Q$2-'EV Scenarios'!Q$3)*'Node ratio'!$B15</f>
        <v>5.5001182270352258</v>
      </c>
      <c r="R15" s="1">
        <f>'[1]Pc, Winter, S1'!R15*Main!$B$8+('EV Scenarios'!R$2-'EV Scenarios'!R$3)*'Node ratio'!$B15</f>
        <v>5.5393894013646223</v>
      </c>
      <c r="S15" s="1">
        <f>'[1]Pc, Winter, S1'!S15*Main!$B$8+('EV Scenarios'!S$2-'EV Scenarios'!S$3)*'Node ratio'!$B15</f>
        <v>5.8546843653560137</v>
      </c>
      <c r="T15" s="1">
        <f>'[1]Pc, Winter, S1'!T15*Main!$B$8+('EV Scenarios'!T$2-'EV Scenarios'!T$3)*'Node ratio'!$B15</f>
        <v>5.5616419696658372</v>
      </c>
      <c r="U15" s="1">
        <f>'[1]Pc, Winter, S1'!U15*Main!$B$8+('EV Scenarios'!U$2-'EV Scenarios'!U$3)*'Node ratio'!$B15</f>
        <v>5.4449651719426084</v>
      </c>
      <c r="V15" s="1">
        <f>'[1]Pc, Winter, S1'!V15*Main!$B$8+('EV Scenarios'!V$2-'EV Scenarios'!V$3)*'Node ratio'!$B15</f>
        <v>5.5634447317641298</v>
      </c>
      <c r="W15" s="1">
        <f>'[1]Pc, Winter, S1'!W15*Main!$B$8+('EV Scenarios'!W$2-'EV Scenarios'!W$3)*'Node ratio'!$B15</f>
        <v>6.2870064952623714</v>
      </c>
      <c r="X15" s="1">
        <f>'[1]Pc, Winter, S1'!X15*Main!$B$8+('EV Scenarios'!X$2-'EV Scenarios'!X$3)*'Node ratio'!$B15</f>
        <v>6.0442498465786088</v>
      </c>
      <c r="Y15" s="1">
        <f>'[1]Pc, Winter, S1'!Y15*Main!$B$8+('EV Scenarios'!Y$2-'EV Scenarios'!Y$3)*'Node ratio'!$B15</f>
        <v>5.6072899996681498</v>
      </c>
    </row>
    <row r="16" spans="1:25" x14ac:dyDescent="0.25">
      <c r="A16">
        <v>21</v>
      </c>
      <c r="B16" s="1">
        <f>'[1]Pc, Winter, S1'!B16*Main!$B$8+('EV Scenarios'!B$2-'EV Scenarios'!B$3)*'Node ratio'!$B16</f>
        <v>9.9098712279062759</v>
      </c>
      <c r="C16" s="1">
        <f>'[1]Pc, Winter, S1'!C16*Main!$B$8+('EV Scenarios'!C$2-'EV Scenarios'!C$3)*'Node ratio'!$B16</f>
        <v>9.4406606977597267</v>
      </c>
      <c r="D16" s="1">
        <f>'[1]Pc, Winter, S1'!D16*Main!$B$8+('EV Scenarios'!D$2-'EV Scenarios'!D$3)*'Node ratio'!$B16</f>
        <v>9.1058789880137763</v>
      </c>
      <c r="E16" s="1">
        <f>'[1]Pc, Winter, S1'!E16*Main!$B$8+('EV Scenarios'!E$2-'EV Scenarios'!E$3)*'Node ratio'!$B16</f>
        <v>9.1836901110144122</v>
      </c>
      <c r="F16" s="1">
        <f>'[1]Pc, Winter, S1'!F16*Main!$B$8+('EV Scenarios'!F$2-'EV Scenarios'!F$3)*'Node ratio'!$B16</f>
        <v>9.3262337957597925</v>
      </c>
      <c r="G16" s="1">
        <f>'[1]Pc, Winter, S1'!G16*Main!$B$8+('EV Scenarios'!G$2-'EV Scenarios'!G$3)*'Node ratio'!$B16</f>
        <v>10.227176888870758</v>
      </c>
      <c r="H16" s="1">
        <f>'[1]Pc, Winter, S1'!H16*Main!$B$8+('EV Scenarios'!H$2-'EV Scenarios'!H$3)*'Node ratio'!$B16</f>
        <v>14.159017245527735</v>
      </c>
      <c r="I16" s="1">
        <f>'[1]Pc, Winter, S1'!I16*Main!$B$8+('EV Scenarios'!I$2-'EV Scenarios'!I$3)*'Node ratio'!$B16</f>
        <v>16.631037433389444</v>
      </c>
      <c r="J16" s="1">
        <f>'[1]Pc, Winter, S1'!J16*Main!$B$8+('EV Scenarios'!J$2-'EV Scenarios'!J$3)*'Node ratio'!$B16</f>
        <v>17.310744042369951</v>
      </c>
      <c r="K16" s="1">
        <f>'[1]Pc, Winter, S1'!K16*Main!$B$8+('EV Scenarios'!K$2-'EV Scenarios'!K$3)*'Node ratio'!$B16</f>
        <v>18.559857056753295</v>
      </c>
      <c r="L16" s="1">
        <f>'[1]Pc, Winter, S1'!L16*Main!$B$8+('EV Scenarios'!L$2-'EV Scenarios'!L$3)*'Node ratio'!$B16</f>
        <v>17.810751009462717</v>
      </c>
      <c r="M16" s="1">
        <f>'[1]Pc, Winter, S1'!M16*Main!$B$8+('EV Scenarios'!M$2-'EV Scenarios'!M$3)*'Node ratio'!$B16</f>
        <v>18.326132230490714</v>
      </c>
      <c r="N16" s="1">
        <f>'[1]Pc, Winter, S1'!N16*Main!$B$8+('EV Scenarios'!N$2-'EV Scenarios'!N$3)*'Node ratio'!$B16</f>
        <v>18.172746039181511</v>
      </c>
      <c r="O16" s="1">
        <f>'[1]Pc, Winter, S1'!O16*Main!$B$8+('EV Scenarios'!O$2-'EV Scenarios'!O$3)*'Node ratio'!$B16</f>
        <v>17.813985209625919</v>
      </c>
      <c r="P16" s="1">
        <f>'[1]Pc, Winter, S1'!P16*Main!$B$8+('EV Scenarios'!P$2-'EV Scenarios'!P$3)*'Node ratio'!$B16</f>
        <v>16.068777043267904</v>
      </c>
      <c r="Q16" s="1">
        <f>'[1]Pc, Winter, S1'!Q16*Main!$B$8+('EV Scenarios'!Q$2-'EV Scenarios'!Q$3)*'Node ratio'!$B16</f>
        <v>15.056470585242407</v>
      </c>
      <c r="R16" s="1">
        <f>'[1]Pc, Winter, S1'!R16*Main!$B$8+('EV Scenarios'!R$2-'EV Scenarios'!R$3)*'Node ratio'!$B16</f>
        <v>15.691103528119644</v>
      </c>
      <c r="S16" s="1">
        <f>'[1]Pc, Winter, S1'!S16*Main!$B$8+('EV Scenarios'!S$2-'EV Scenarios'!S$3)*'Node ratio'!$B16</f>
        <v>17.782014487709105</v>
      </c>
      <c r="T16" s="1">
        <f>'[1]Pc, Winter, S1'!T16*Main!$B$8+('EV Scenarios'!T$2-'EV Scenarios'!T$3)*'Node ratio'!$B16</f>
        <v>16.137732303060361</v>
      </c>
      <c r="U16" s="1">
        <f>'[1]Pc, Winter, S1'!U16*Main!$B$8+('EV Scenarios'!U$2-'EV Scenarios'!U$3)*'Node ratio'!$B16</f>
        <v>16.004307141569779</v>
      </c>
      <c r="V16" s="1">
        <f>'[1]Pc, Winter, S1'!V16*Main!$B$8+('EV Scenarios'!V$2-'EV Scenarios'!V$3)*'Node ratio'!$B16</f>
        <v>15.728245344076187</v>
      </c>
      <c r="W16" s="1">
        <f>'[1]Pc, Winter, S1'!W16*Main!$B$8+('EV Scenarios'!W$2-'EV Scenarios'!W$3)*'Node ratio'!$B16</f>
        <v>14.858918347766682</v>
      </c>
      <c r="X16" s="1">
        <f>'[1]Pc, Winter, S1'!X16*Main!$B$8+('EV Scenarios'!X$2-'EV Scenarios'!X$3)*'Node ratio'!$B16</f>
        <v>12.705817297533764</v>
      </c>
      <c r="Y16" s="1">
        <f>'[1]Pc, Winter, S1'!Y16*Main!$B$8+('EV Scenarios'!Y$2-'EV Scenarios'!Y$3)*'Node ratio'!$B16</f>
        <v>11.42162074550712</v>
      </c>
    </row>
    <row r="17" spans="1:25" x14ac:dyDescent="0.25">
      <c r="A17">
        <v>26</v>
      </c>
      <c r="B17" s="1">
        <f>'[1]Pc, Winter, S1'!B17*Main!$B$8+('EV Scenarios'!B$2-'EV Scenarios'!B$3)*'Node ratio'!$B17</f>
        <v>33.740835323576242</v>
      </c>
      <c r="C17" s="1">
        <f>'[1]Pc, Winter, S1'!C17*Main!$B$8+('EV Scenarios'!C$2-'EV Scenarios'!C$3)*'Node ratio'!$B17</f>
        <v>31.01747602936824</v>
      </c>
      <c r="D17" s="1">
        <f>'[1]Pc, Winter, S1'!D17*Main!$B$8+('EV Scenarios'!D$2-'EV Scenarios'!D$3)*'Node ratio'!$B17</f>
        <v>30.112923825085545</v>
      </c>
      <c r="E17" s="1">
        <f>'[1]Pc, Winter, S1'!E17*Main!$B$8+('EV Scenarios'!E$2-'EV Scenarios'!E$3)*'Node ratio'!$B17</f>
        <v>30.186536969631675</v>
      </c>
      <c r="F17" s="1">
        <f>'[1]Pc, Winter, S1'!F17*Main!$B$8+('EV Scenarios'!F$2-'EV Scenarios'!F$3)*'Node ratio'!$B17</f>
        <v>30.572343824011703</v>
      </c>
      <c r="G17" s="1">
        <f>'[1]Pc, Winter, S1'!G17*Main!$B$8+('EV Scenarios'!G$2-'EV Scenarios'!G$3)*'Node ratio'!$B17</f>
        <v>32.178254737373464</v>
      </c>
      <c r="H17" s="1">
        <f>'[1]Pc, Winter, S1'!H17*Main!$B$8+('EV Scenarios'!H$2-'EV Scenarios'!H$3)*'Node ratio'!$B17</f>
        <v>38.148555520986598</v>
      </c>
      <c r="I17" s="1">
        <f>'[1]Pc, Winter, S1'!I17*Main!$B$8+('EV Scenarios'!I$2-'EV Scenarios'!I$3)*'Node ratio'!$B17</f>
        <v>42.221672650939148</v>
      </c>
      <c r="J17" s="1">
        <f>'[1]Pc, Winter, S1'!J17*Main!$B$8+('EV Scenarios'!J$2-'EV Scenarios'!J$3)*'Node ratio'!$B17</f>
        <v>45.600536360618065</v>
      </c>
      <c r="K17" s="1">
        <f>'[1]Pc, Winter, S1'!K17*Main!$B$8+('EV Scenarios'!K$2-'EV Scenarios'!K$3)*'Node ratio'!$B17</f>
        <v>49.905605189172221</v>
      </c>
      <c r="L17" s="1">
        <f>'[1]Pc, Winter, S1'!L17*Main!$B$8+('EV Scenarios'!L$2-'EV Scenarios'!L$3)*'Node ratio'!$B17</f>
        <v>49.535014042530605</v>
      </c>
      <c r="M17" s="1">
        <f>'[1]Pc, Winter, S1'!M17*Main!$B$8+('EV Scenarios'!M$2-'EV Scenarios'!M$3)*'Node ratio'!$B17</f>
        <v>49.166456370356372</v>
      </c>
      <c r="N17" s="1">
        <f>'[1]Pc, Winter, S1'!N17*Main!$B$8+('EV Scenarios'!N$2-'EV Scenarios'!N$3)*'Node ratio'!$B17</f>
        <v>47.743607286090963</v>
      </c>
      <c r="O17" s="1">
        <f>'[1]Pc, Winter, S1'!O17*Main!$B$8+('EV Scenarios'!O$2-'EV Scenarios'!O$3)*'Node ratio'!$B17</f>
        <v>46.635683791169257</v>
      </c>
      <c r="P17" s="1">
        <f>'[1]Pc, Winter, S1'!P17*Main!$B$8+('EV Scenarios'!P$2-'EV Scenarios'!P$3)*'Node ratio'!$B17</f>
        <v>45.262457205944528</v>
      </c>
      <c r="Q17" s="1">
        <f>'[1]Pc, Winter, S1'!Q17*Main!$B$8+('EV Scenarios'!Q$2-'EV Scenarios'!Q$3)*'Node ratio'!$B17</f>
        <v>44.112643653642643</v>
      </c>
      <c r="R17" s="1">
        <f>'[1]Pc, Winter, S1'!R17*Main!$B$8+('EV Scenarios'!R$2-'EV Scenarios'!R$3)*'Node ratio'!$B17</f>
        <v>43.056635425501781</v>
      </c>
      <c r="S17" s="1">
        <f>'[1]Pc, Winter, S1'!S17*Main!$B$8+('EV Scenarios'!S$2-'EV Scenarios'!S$3)*'Node ratio'!$B17</f>
        <v>45.289096681303327</v>
      </c>
      <c r="T17" s="1">
        <f>'[1]Pc, Winter, S1'!T17*Main!$B$8+('EV Scenarios'!T$2-'EV Scenarios'!T$3)*'Node ratio'!$B17</f>
        <v>44.628265984771673</v>
      </c>
      <c r="U17" s="1">
        <f>'[1]Pc, Winter, S1'!U17*Main!$B$8+('EV Scenarios'!U$2-'EV Scenarios'!U$3)*'Node ratio'!$B17</f>
        <v>44.808428025060216</v>
      </c>
      <c r="V17" s="1">
        <f>'[1]Pc, Winter, S1'!V17*Main!$B$8+('EV Scenarios'!V$2-'EV Scenarios'!V$3)*'Node ratio'!$B17</f>
        <v>45.031231736565651</v>
      </c>
      <c r="W17" s="1">
        <f>'[1]Pc, Winter, S1'!W17*Main!$B$8+('EV Scenarios'!W$2-'EV Scenarios'!W$3)*'Node ratio'!$B17</f>
        <v>43.357615048523449</v>
      </c>
      <c r="X17" s="1">
        <f>'[1]Pc, Winter, S1'!X17*Main!$B$8+('EV Scenarios'!X$2-'EV Scenarios'!X$3)*'Node ratio'!$B17</f>
        <v>40.563963606001771</v>
      </c>
      <c r="Y17" s="1">
        <f>'[1]Pc, Winter, S1'!Y17*Main!$B$8+('EV Scenarios'!Y$2-'EV Scenarios'!Y$3)*'Node ratio'!$B17</f>
        <v>37.23672623433179</v>
      </c>
    </row>
    <row r="18" spans="1:25" x14ac:dyDescent="0.25">
      <c r="A18">
        <v>30</v>
      </c>
      <c r="B18" s="1">
        <f>'[1]Pc, Winter, S1'!B18*Main!$B$8+('EV Scenarios'!B$2-'EV Scenarios'!B$3)*'Node ratio'!$B18</f>
        <v>16.117993204603501</v>
      </c>
      <c r="C18" s="1">
        <f>'[1]Pc, Winter, S1'!C18*Main!$B$8+('EV Scenarios'!C$2-'EV Scenarios'!C$3)*'Node ratio'!$B18</f>
        <v>15.44670289409172</v>
      </c>
      <c r="D18" s="1">
        <f>'[1]Pc, Winter, S1'!D18*Main!$B$8+('EV Scenarios'!D$2-'EV Scenarios'!D$3)*'Node ratio'!$B18</f>
        <v>15.632580910618765</v>
      </c>
      <c r="E18" s="1">
        <f>'[1]Pc, Winter, S1'!E18*Main!$B$8+('EV Scenarios'!E$2-'EV Scenarios'!E$3)*'Node ratio'!$B18</f>
        <v>15.846114688726896</v>
      </c>
      <c r="F18" s="1">
        <f>'[1]Pc, Winter, S1'!F18*Main!$B$8+('EV Scenarios'!F$2-'EV Scenarios'!F$3)*'Node ratio'!$B18</f>
        <v>16.277790356030987</v>
      </c>
      <c r="G18" s="1">
        <f>'[1]Pc, Winter, S1'!G18*Main!$B$8+('EV Scenarios'!G$2-'EV Scenarios'!G$3)*'Node ratio'!$B18</f>
        <v>17.235784241678459</v>
      </c>
      <c r="H18" s="1">
        <f>'[1]Pc, Winter, S1'!H18*Main!$B$8+('EV Scenarios'!H$2-'EV Scenarios'!H$3)*'Node ratio'!$B18</f>
        <v>21.126792386750989</v>
      </c>
      <c r="I18" s="1">
        <f>'[1]Pc, Winter, S1'!I18*Main!$B$8+('EV Scenarios'!I$2-'EV Scenarios'!I$3)*'Node ratio'!$B18</f>
        <v>23.227000911367718</v>
      </c>
      <c r="J18" s="1">
        <f>'[1]Pc, Winter, S1'!J18*Main!$B$8+('EV Scenarios'!J$2-'EV Scenarios'!J$3)*'Node ratio'!$B18</f>
        <v>23.587500267209514</v>
      </c>
      <c r="K18" s="1">
        <f>'[1]Pc, Winter, S1'!K18*Main!$B$8+('EV Scenarios'!K$2-'EV Scenarios'!K$3)*'Node ratio'!$B18</f>
        <v>24.598722802270295</v>
      </c>
      <c r="L18" s="1">
        <f>'[1]Pc, Winter, S1'!L18*Main!$B$8+('EV Scenarios'!L$2-'EV Scenarios'!L$3)*'Node ratio'!$B18</f>
        <v>24.505723724374654</v>
      </c>
      <c r="M18" s="1">
        <f>'[1]Pc, Winter, S1'!M18*Main!$B$8+('EV Scenarios'!M$2-'EV Scenarios'!M$3)*'Node ratio'!$B18</f>
        <v>25.313931422277104</v>
      </c>
      <c r="N18" s="1">
        <f>'[1]Pc, Winter, S1'!N18*Main!$B$8+('EV Scenarios'!N$2-'EV Scenarios'!N$3)*'Node ratio'!$B18</f>
        <v>24.69128277681898</v>
      </c>
      <c r="O18" s="1">
        <f>'[1]Pc, Winter, S1'!O18*Main!$B$8+('EV Scenarios'!O$2-'EV Scenarios'!O$3)*'Node ratio'!$B18</f>
        <v>24.490335118863378</v>
      </c>
      <c r="P18" s="1">
        <f>'[1]Pc, Winter, S1'!P18*Main!$B$8+('EV Scenarios'!P$2-'EV Scenarios'!P$3)*'Node ratio'!$B18</f>
        <v>23.489183022851421</v>
      </c>
      <c r="Q18" s="1">
        <f>'[1]Pc, Winter, S1'!Q18*Main!$B$8+('EV Scenarios'!Q$2-'EV Scenarios'!Q$3)*'Node ratio'!$B18</f>
        <v>22.919457064507164</v>
      </c>
      <c r="R18" s="1">
        <f>'[1]Pc, Winter, S1'!R18*Main!$B$8+('EV Scenarios'!R$2-'EV Scenarios'!R$3)*'Node ratio'!$B18</f>
        <v>22.793286620143732</v>
      </c>
      <c r="S18" s="1">
        <f>'[1]Pc, Winter, S1'!S18*Main!$B$8+('EV Scenarios'!S$2-'EV Scenarios'!S$3)*'Node ratio'!$B18</f>
        <v>23.104841179581513</v>
      </c>
      <c r="T18" s="1">
        <f>'[1]Pc, Winter, S1'!T18*Main!$B$8+('EV Scenarios'!T$2-'EV Scenarios'!T$3)*'Node ratio'!$B18</f>
        <v>21.425975135722116</v>
      </c>
      <c r="U18" s="1">
        <f>'[1]Pc, Winter, S1'!U18*Main!$B$8+('EV Scenarios'!U$2-'EV Scenarios'!U$3)*'Node ratio'!$B18</f>
        <v>20.8922890440302</v>
      </c>
      <c r="V18" s="1">
        <f>'[1]Pc, Winter, S1'!V18*Main!$B$8+('EV Scenarios'!V$2-'EV Scenarios'!V$3)*'Node ratio'!$B18</f>
        <v>21.105161405083329</v>
      </c>
      <c r="W18" s="1">
        <f>'[1]Pc, Winter, S1'!W18*Main!$B$8+('EV Scenarios'!W$2-'EV Scenarios'!W$3)*'Node ratio'!$B18</f>
        <v>20.105153399338391</v>
      </c>
      <c r="X18" s="1">
        <f>'[1]Pc, Winter, S1'!X18*Main!$B$8+('EV Scenarios'!X$2-'EV Scenarios'!X$3)*'Node ratio'!$B18</f>
        <v>17.595062703981441</v>
      </c>
      <c r="Y18" s="1">
        <f>'[1]Pc, Winter, S1'!Y18*Main!$B$8+('EV Scenarios'!Y$2-'EV Scenarios'!Y$3)*'Node ratio'!$B18</f>
        <v>17.024135181266079</v>
      </c>
    </row>
    <row r="19" spans="1:25" x14ac:dyDescent="0.25">
      <c r="A19">
        <v>35</v>
      </c>
      <c r="B19" s="1">
        <f>'[1]Pc, Winter, S1'!B19*Main!$B$8+('EV Scenarios'!B$2-'EV Scenarios'!B$3)*'Node ratio'!$B19</f>
        <v>26.438801891118452</v>
      </c>
      <c r="C19" s="1">
        <f>'[1]Pc, Winter, S1'!C19*Main!$B$8+('EV Scenarios'!C$2-'EV Scenarios'!C$3)*'Node ratio'!$B19</f>
        <v>25.45403416507132</v>
      </c>
      <c r="D19" s="1">
        <f>'[1]Pc, Winter, S1'!D19*Main!$B$8+('EV Scenarios'!D$2-'EV Scenarios'!D$3)*'Node ratio'!$B19</f>
        <v>24.583080677034186</v>
      </c>
      <c r="E19" s="1">
        <f>'[1]Pc, Winter, S1'!E19*Main!$B$8+('EV Scenarios'!E$2-'EV Scenarios'!E$3)*'Node ratio'!$B19</f>
        <v>24.714272404968195</v>
      </c>
      <c r="F19" s="1">
        <f>'[1]Pc, Winter, S1'!F19*Main!$B$8+('EV Scenarios'!F$2-'EV Scenarios'!F$3)*'Node ratio'!$B19</f>
        <v>25.449015873826401</v>
      </c>
      <c r="G19" s="1">
        <f>'[1]Pc, Winter, S1'!G19*Main!$B$8+('EV Scenarios'!G$2-'EV Scenarios'!G$3)*'Node ratio'!$B19</f>
        <v>29.183801975229876</v>
      </c>
      <c r="H19" s="1">
        <f>'[1]Pc, Winter, S1'!H19*Main!$B$8+('EV Scenarios'!H$2-'EV Scenarios'!H$3)*'Node ratio'!$B19</f>
        <v>38.386920168642462</v>
      </c>
      <c r="I19" s="1">
        <f>'[1]Pc, Winter, S1'!I19*Main!$B$8+('EV Scenarios'!I$2-'EV Scenarios'!I$3)*'Node ratio'!$B19</f>
        <v>43.92652486185559</v>
      </c>
      <c r="J19" s="1">
        <f>'[1]Pc, Winter, S1'!J19*Main!$B$8+('EV Scenarios'!J$2-'EV Scenarios'!J$3)*'Node ratio'!$B19</f>
        <v>44.301959862395393</v>
      </c>
      <c r="K19" s="1">
        <f>'[1]Pc, Winter, S1'!K19*Main!$B$8+('EV Scenarios'!K$2-'EV Scenarios'!K$3)*'Node ratio'!$B19</f>
        <v>47.823073621567517</v>
      </c>
      <c r="L19" s="1">
        <f>'[1]Pc, Winter, S1'!L19*Main!$B$8+('EV Scenarios'!L$2-'EV Scenarios'!L$3)*'Node ratio'!$B19</f>
        <v>43.871231049056618</v>
      </c>
      <c r="M19" s="1">
        <f>'[1]Pc, Winter, S1'!M19*Main!$B$8+('EV Scenarios'!M$2-'EV Scenarios'!M$3)*'Node ratio'!$B19</f>
        <v>45.792544161234147</v>
      </c>
      <c r="N19" s="1">
        <f>'[1]Pc, Winter, S1'!N19*Main!$B$8+('EV Scenarios'!N$2-'EV Scenarios'!N$3)*'Node ratio'!$B19</f>
        <v>44.073232689429886</v>
      </c>
      <c r="O19" s="1">
        <f>'[1]Pc, Winter, S1'!O19*Main!$B$8+('EV Scenarios'!O$2-'EV Scenarios'!O$3)*'Node ratio'!$B19</f>
        <v>42.017860930531739</v>
      </c>
      <c r="P19" s="1">
        <f>'[1]Pc, Winter, S1'!P19*Main!$B$8+('EV Scenarios'!P$2-'EV Scenarios'!P$3)*'Node ratio'!$B19</f>
        <v>38.985885378732547</v>
      </c>
      <c r="Q19" s="1">
        <f>'[1]Pc, Winter, S1'!Q19*Main!$B$8+('EV Scenarios'!Q$2-'EV Scenarios'!Q$3)*'Node ratio'!$B19</f>
        <v>38.15129947590961</v>
      </c>
      <c r="R19" s="1">
        <f>'[1]Pc, Winter, S1'!R19*Main!$B$8+('EV Scenarios'!R$2-'EV Scenarios'!R$3)*'Node ratio'!$B19</f>
        <v>39.550598736150697</v>
      </c>
      <c r="S19" s="1">
        <f>'[1]Pc, Winter, S1'!S19*Main!$B$8+('EV Scenarios'!S$2-'EV Scenarios'!S$3)*'Node ratio'!$B19</f>
        <v>42.15037927393962</v>
      </c>
      <c r="T19" s="1">
        <f>'[1]Pc, Winter, S1'!T19*Main!$B$8+('EV Scenarios'!T$2-'EV Scenarios'!T$3)*'Node ratio'!$B19</f>
        <v>38.598440390469371</v>
      </c>
      <c r="U19" s="1">
        <f>'[1]Pc, Winter, S1'!U19*Main!$B$8+('EV Scenarios'!U$2-'EV Scenarios'!U$3)*'Node ratio'!$B19</f>
        <v>38.559122320727354</v>
      </c>
      <c r="V19" s="1">
        <f>'[1]Pc, Winter, S1'!V19*Main!$B$8+('EV Scenarios'!V$2-'EV Scenarios'!V$3)*'Node ratio'!$B19</f>
        <v>38.227324958114409</v>
      </c>
      <c r="W19" s="1">
        <f>'[1]Pc, Winter, S1'!W19*Main!$B$8+('EV Scenarios'!W$2-'EV Scenarios'!W$3)*'Node ratio'!$B19</f>
        <v>36.103725014195085</v>
      </c>
      <c r="X19" s="1">
        <f>'[1]Pc, Winter, S1'!X19*Main!$B$8+('EV Scenarios'!X$2-'EV Scenarios'!X$3)*'Node ratio'!$B19</f>
        <v>31.793132287582811</v>
      </c>
      <c r="Y19" s="1">
        <f>'[1]Pc, Winter, S1'!Y19*Main!$B$8+('EV Scenarios'!Y$2-'EV Scenarios'!Y$3)*'Node ratio'!$B19</f>
        <v>29.105263869796246</v>
      </c>
    </row>
    <row r="20" spans="1:25" x14ac:dyDescent="0.25">
      <c r="A20">
        <v>36</v>
      </c>
      <c r="B20" s="1">
        <f>'[1]Pc, Winter, S1'!B20*Main!$B$8+('EV Scenarios'!B$2-'EV Scenarios'!B$3)*'Node ratio'!$B20</f>
        <v>4.5406318716937127E-3</v>
      </c>
      <c r="C20" s="1">
        <f>'[1]Pc, Winter, S1'!C20*Main!$B$8+('EV Scenarios'!C$2-'EV Scenarios'!C$3)*'Node ratio'!$B20</f>
        <v>2.4286577628197494</v>
      </c>
      <c r="D20" s="1">
        <f>'[1]Pc, Winter, S1'!D20*Main!$B$8+('EV Scenarios'!D$2-'EV Scenarios'!D$3)*'Node ratio'!$B20</f>
        <v>-0.46794088915506282</v>
      </c>
      <c r="E20" s="1">
        <f>'[1]Pc, Winter, S1'!E20*Main!$B$8+('EV Scenarios'!E$2-'EV Scenarios'!E$3)*'Node ratio'!$B20</f>
        <v>-5.8014553018614121E-2</v>
      </c>
      <c r="F20" s="1">
        <f>'[1]Pc, Winter, S1'!F20*Main!$B$8+('EV Scenarios'!F$2-'EV Scenarios'!F$3)*'Node ratio'!$B20</f>
        <v>0.17699376046740822</v>
      </c>
      <c r="G20" s="1">
        <f>'[1]Pc, Winter, S1'!G20*Main!$B$8+('EV Scenarios'!G$2-'EV Scenarios'!G$3)*'Node ratio'!$B20</f>
        <v>-0.11930097150528444</v>
      </c>
      <c r="H20" s="1">
        <f>'[1]Pc, Winter, S1'!H20*Main!$B$8+('EV Scenarios'!H$2-'EV Scenarios'!H$3)*'Node ratio'!$B20</f>
        <v>3.8636195376410998E-2</v>
      </c>
      <c r="I20" s="1">
        <f>'[1]Pc, Winter, S1'!I20*Main!$B$8+('EV Scenarios'!I$2-'EV Scenarios'!I$3)*'Node ratio'!$B20</f>
        <v>-0.28252258072631392</v>
      </c>
      <c r="J20" s="1">
        <f>'[1]Pc, Winter, S1'!J20*Main!$B$8+('EV Scenarios'!J$2-'EV Scenarios'!J$3)*'Node ratio'!$B20</f>
        <v>-0.46535305688238765</v>
      </c>
      <c r="K20" s="1">
        <f>'[1]Pc, Winter, S1'!K20*Main!$B$8+('EV Scenarios'!K$2-'EV Scenarios'!K$3)*'Node ratio'!$B20</f>
        <v>-2.9000761680687558E-2</v>
      </c>
      <c r="L20" s="1">
        <f>'[1]Pc, Winter, S1'!L20*Main!$B$8+('EV Scenarios'!L$2-'EV Scenarios'!L$3)*'Node ratio'!$B20</f>
        <v>-0.10865362701636835</v>
      </c>
      <c r="M20" s="1">
        <f>'[1]Pc, Winter, S1'!M20*Main!$B$8+('EV Scenarios'!M$2-'EV Scenarios'!M$3)*'Node ratio'!$B20</f>
        <v>0.41737355169364454</v>
      </c>
      <c r="N20" s="1">
        <f>'[1]Pc, Winter, S1'!N20*Main!$B$8+('EV Scenarios'!N$2-'EV Scenarios'!N$3)*'Node ratio'!$B20</f>
        <v>-0.47948909816271662</v>
      </c>
      <c r="O20" s="1">
        <f>'[1]Pc, Winter, S1'!O20*Main!$B$8+('EV Scenarios'!O$2-'EV Scenarios'!O$3)*'Node ratio'!$B20</f>
        <v>-0.94554703672556384</v>
      </c>
      <c r="P20" s="1">
        <f>'[1]Pc, Winter, S1'!P20*Main!$B$8+('EV Scenarios'!P$2-'EV Scenarios'!P$3)*'Node ratio'!$B20</f>
        <v>-0.15713207236547766</v>
      </c>
      <c r="Q20" s="1">
        <f>'[1]Pc, Winter, S1'!Q20*Main!$B$8+('EV Scenarios'!Q$2-'EV Scenarios'!Q$3)*'Node ratio'!$B20</f>
        <v>-0.21853071839978466</v>
      </c>
      <c r="R20" s="1">
        <f>'[1]Pc, Winter, S1'!R20*Main!$B$8+('EV Scenarios'!R$2-'EV Scenarios'!R$3)*'Node ratio'!$B20</f>
        <v>0.44979669405590161</v>
      </c>
      <c r="S20" s="1">
        <f>'[1]Pc, Winter, S1'!S20*Main!$B$8+('EV Scenarios'!S$2-'EV Scenarios'!S$3)*'Node ratio'!$B20</f>
        <v>4.6311669060818076E-3</v>
      </c>
      <c r="T20" s="1">
        <f>'[1]Pc, Winter, S1'!T20*Main!$B$8+('EV Scenarios'!T$2-'EV Scenarios'!T$3)*'Node ratio'!$B20</f>
        <v>-0.24497296991767192</v>
      </c>
      <c r="U20" s="1">
        <f>'[1]Pc, Winter, S1'!U20*Main!$B$8+('EV Scenarios'!U$2-'EV Scenarios'!U$3)*'Node ratio'!$B20</f>
        <v>0.47953043253439365</v>
      </c>
      <c r="V20" s="1">
        <f>'[1]Pc, Winter, S1'!V20*Main!$B$8+('EV Scenarios'!V$2-'EV Scenarios'!V$3)*'Node ratio'!$B20</f>
        <v>-0.15224635724548383</v>
      </c>
      <c r="W20" s="1">
        <f>'[1]Pc, Winter, S1'!W20*Main!$B$8+('EV Scenarios'!W$2-'EV Scenarios'!W$3)*'Node ratio'!$B20</f>
        <v>0.12060432906966945</v>
      </c>
      <c r="X20" s="1">
        <f>'[1]Pc, Winter, S1'!X20*Main!$B$8+('EV Scenarios'!X$2-'EV Scenarios'!X$3)*'Node ratio'!$B20</f>
        <v>-9.0833118880351268E-2</v>
      </c>
      <c r="Y20" s="1">
        <f>'[1]Pc, Winter, S1'!Y20*Main!$B$8+('EV Scenarios'!Y$2-'EV Scenarios'!Y$3)*'Node ratio'!$B20</f>
        <v>-0.1965194320441904</v>
      </c>
    </row>
    <row r="21" spans="1:25" x14ac:dyDescent="0.25">
      <c r="A21">
        <v>42</v>
      </c>
      <c r="B21" s="1">
        <f>'[1]Pc, Winter, S1'!B21*Main!$B$8+('EV Scenarios'!B$2-'EV Scenarios'!B$3)*'Node ratio'!$B21</f>
        <v>22.666951012001881</v>
      </c>
      <c r="C21" s="1">
        <f>'[1]Pc, Winter, S1'!C21*Main!$B$8+('EV Scenarios'!C$2-'EV Scenarios'!C$3)*'Node ratio'!$B21</f>
        <v>21.367996958050359</v>
      </c>
      <c r="D21" s="1">
        <f>'[1]Pc, Winter, S1'!D21*Main!$B$8+('EV Scenarios'!D$2-'EV Scenarios'!D$3)*'Node ratio'!$B21</f>
        <v>20.733877319739154</v>
      </c>
      <c r="E21" s="1">
        <f>'[1]Pc, Winter, S1'!E21*Main!$B$8+('EV Scenarios'!E$2-'EV Scenarios'!E$3)*'Node ratio'!$B21</f>
        <v>20.905912792973997</v>
      </c>
      <c r="F21" s="1">
        <f>'[1]Pc, Winter, S1'!F21*Main!$B$8+('EV Scenarios'!F$2-'EV Scenarios'!F$3)*'Node ratio'!$B21</f>
        <v>21.761638724360171</v>
      </c>
      <c r="G21" s="1">
        <f>'[1]Pc, Winter, S1'!G21*Main!$B$8+('EV Scenarios'!G$2-'EV Scenarios'!G$3)*'Node ratio'!$B21</f>
        <v>23.268758841767273</v>
      </c>
      <c r="H21" s="1">
        <f>'[1]Pc, Winter, S1'!H21*Main!$B$8+('EV Scenarios'!H$2-'EV Scenarios'!H$3)*'Node ratio'!$B21</f>
        <v>28.544792615495311</v>
      </c>
      <c r="I21" s="1">
        <f>'[1]Pc, Winter, S1'!I21*Main!$B$8+('EV Scenarios'!I$2-'EV Scenarios'!I$3)*'Node ratio'!$B21</f>
        <v>31.801388163231582</v>
      </c>
      <c r="J21" s="1">
        <f>'[1]Pc, Winter, S1'!J21*Main!$B$8+('EV Scenarios'!J$2-'EV Scenarios'!J$3)*'Node ratio'!$B21</f>
        <v>32.547322207690769</v>
      </c>
      <c r="K21" s="1">
        <f>'[1]Pc, Winter, S1'!K21*Main!$B$8+('EV Scenarios'!K$2-'EV Scenarios'!K$3)*'Node ratio'!$B21</f>
        <v>35.343092764050041</v>
      </c>
      <c r="L21" s="1">
        <f>'[1]Pc, Winter, S1'!L21*Main!$B$8+('EV Scenarios'!L$2-'EV Scenarios'!L$3)*'Node ratio'!$B21</f>
        <v>34.607161486113391</v>
      </c>
      <c r="M21" s="1">
        <f>'[1]Pc, Winter, S1'!M21*Main!$B$8+('EV Scenarios'!M$2-'EV Scenarios'!M$3)*'Node ratio'!$B21</f>
        <v>35.101116628792433</v>
      </c>
      <c r="N21" s="1">
        <f>'[1]Pc, Winter, S1'!N21*Main!$B$8+('EV Scenarios'!N$2-'EV Scenarios'!N$3)*'Node ratio'!$B21</f>
        <v>34.249858791497104</v>
      </c>
      <c r="O21" s="1">
        <f>'[1]Pc, Winter, S1'!O21*Main!$B$8+('EV Scenarios'!O$2-'EV Scenarios'!O$3)*'Node ratio'!$B21</f>
        <v>32.424112158553271</v>
      </c>
      <c r="P21" s="1">
        <f>'[1]Pc, Winter, S1'!P21*Main!$B$8+('EV Scenarios'!P$2-'EV Scenarios'!P$3)*'Node ratio'!$B21</f>
        <v>31.33112964110903</v>
      </c>
      <c r="Q21" s="1">
        <f>'[1]Pc, Winter, S1'!Q21*Main!$B$8+('EV Scenarios'!Q$2-'EV Scenarios'!Q$3)*'Node ratio'!$B21</f>
        <v>29.416103527531877</v>
      </c>
      <c r="R21" s="1">
        <f>'[1]Pc, Winter, S1'!R21*Main!$B$8+('EV Scenarios'!R$2-'EV Scenarios'!R$3)*'Node ratio'!$B21</f>
        <v>29.564762606427603</v>
      </c>
      <c r="S21" s="1">
        <f>'[1]Pc, Winter, S1'!S21*Main!$B$8+('EV Scenarios'!S$2-'EV Scenarios'!S$3)*'Node ratio'!$B21</f>
        <v>33.60138476830349</v>
      </c>
      <c r="T21" s="1">
        <f>'[1]Pc, Winter, S1'!T21*Main!$B$8+('EV Scenarios'!T$2-'EV Scenarios'!T$3)*'Node ratio'!$B21</f>
        <v>32.005197258105781</v>
      </c>
      <c r="U21" s="1">
        <f>'[1]Pc, Winter, S1'!U21*Main!$B$8+('EV Scenarios'!U$2-'EV Scenarios'!U$3)*'Node ratio'!$B21</f>
        <v>32.382168808370125</v>
      </c>
      <c r="V21" s="1">
        <f>'[1]Pc, Winter, S1'!V21*Main!$B$8+('EV Scenarios'!V$2-'EV Scenarios'!V$3)*'Node ratio'!$B21</f>
        <v>31.679390709079392</v>
      </c>
      <c r="W21" s="1">
        <f>'[1]Pc, Winter, S1'!W21*Main!$B$8+('EV Scenarios'!W$2-'EV Scenarios'!W$3)*'Node ratio'!$B21</f>
        <v>30.666371006503631</v>
      </c>
      <c r="X21" s="1">
        <f>'[1]Pc, Winter, S1'!X21*Main!$B$8+('EV Scenarios'!X$2-'EV Scenarios'!X$3)*'Node ratio'!$B21</f>
        <v>28.042983328940146</v>
      </c>
      <c r="Y21" s="1">
        <f>'[1]Pc, Winter, S1'!Y21*Main!$B$8+('EV Scenarios'!Y$2-'EV Scenarios'!Y$3)*'Node ratio'!$B21</f>
        <v>24.912914550534644</v>
      </c>
    </row>
    <row r="22" spans="1:25" x14ac:dyDescent="0.25">
      <c r="A22">
        <v>55</v>
      </c>
      <c r="B22" s="1">
        <f>'[1]Pc, Winter, S1'!B22*Main!$B$8+('EV Scenarios'!B$2-'EV Scenarios'!B$3)*'Node ratio'!$B22</f>
        <v>4.2633809943061092</v>
      </c>
      <c r="C22" s="1">
        <f>'[1]Pc, Winter, S1'!C22*Main!$B$8+('EV Scenarios'!C$2-'EV Scenarios'!C$3)*'Node ratio'!$B22</f>
        <v>4.3231966774235921</v>
      </c>
      <c r="D22" s="1">
        <f>'[1]Pc, Winter, S1'!D22*Main!$B$8+('EV Scenarios'!D$2-'EV Scenarios'!D$3)*'Node ratio'!$B22</f>
        <v>4.3712873358378737</v>
      </c>
      <c r="E22" s="1">
        <f>'[1]Pc, Winter, S1'!E22*Main!$B$8+('EV Scenarios'!E$2-'EV Scenarios'!E$3)*'Node ratio'!$B22</f>
        <v>4.4360471484114594</v>
      </c>
      <c r="F22" s="1">
        <f>'[1]Pc, Winter, S1'!F22*Main!$B$8+('EV Scenarios'!F$2-'EV Scenarios'!F$3)*'Node ratio'!$B22</f>
        <v>4.5045640242657381</v>
      </c>
      <c r="G22" s="1">
        <f>'[1]Pc, Winter, S1'!G22*Main!$B$8+('EV Scenarios'!G$2-'EV Scenarios'!G$3)*'Node ratio'!$B22</f>
        <v>4.5472353696479786</v>
      </c>
      <c r="H22" s="1">
        <f>'[1]Pc, Winter, S1'!H22*Main!$B$8+('EV Scenarios'!H$2-'EV Scenarios'!H$3)*'Node ratio'!$B22</f>
        <v>6.409916878529244</v>
      </c>
      <c r="I22" s="1">
        <f>'[1]Pc, Winter, S1'!I22*Main!$B$8+('EV Scenarios'!I$2-'EV Scenarios'!I$3)*'Node ratio'!$B22</f>
        <v>8.233485374708831</v>
      </c>
      <c r="J22" s="1">
        <f>'[1]Pc, Winter, S1'!J22*Main!$B$8+('EV Scenarios'!J$2-'EV Scenarios'!J$3)*'Node ratio'!$B22</f>
        <v>8.4224964959735988</v>
      </c>
      <c r="K22" s="1">
        <f>'[1]Pc, Winter, S1'!K22*Main!$B$8+('EV Scenarios'!K$2-'EV Scenarios'!K$3)*'Node ratio'!$B22</f>
        <v>9.3419920117962381</v>
      </c>
      <c r="L22" s="1">
        <f>'[1]Pc, Winter, S1'!L22*Main!$B$8+('EV Scenarios'!L$2-'EV Scenarios'!L$3)*'Node ratio'!$B22</f>
        <v>9.300032626645157</v>
      </c>
      <c r="M22" s="1">
        <f>'[1]Pc, Winter, S1'!M22*Main!$B$8+('EV Scenarios'!M$2-'EV Scenarios'!M$3)*'Node ratio'!$B22</f>
        <v>9.2345790972876181</v>
      </c>
      <c r="N22" s="1">
        <f>'[1]Pc, Winter, S1'!N22*Main!$B$8+('EV Scenarios'!N$2-'EV Scenarios'!N$3)*'Node ratio'!$B22</f>
        <v>9.1170696380418885</v>
      </c>
      <c r="O22" s="1">
        <f>'[1]Pc, Winter, S1'!O22*Main!$B$8+('EV Scenarios'!O$2-'EV Scenarios'!O$3)*'Node ratio'!$B22</f>
        <v>9.0515134019581645</v>
      </c>
      <c r="P22" s="1">
        <f>'[1]Pc, Winter, S1'!P22*Main!$B$8+('EV Scenarios'!P$2-'EV Scenarios'!P$3)*'Node ratio'!$B22</f>
        <v>8.5290009113483976</v>
      </c>
      <c r="Q22" s="1">
        <f>'[1]Pc, Winter, S1'!Q22*Main!$B$8+('EV Scenarios'!Q$2-'EV Scenarios'!Q$3)*'Node ratio'!$B22</f>
        <v>8.2952293860551549</v>
      </c>
      <c r="R22" s="1">
        <f>'[1]Pc, Winter, S1'!R22*Main!$B$8+('EV Scenarios'!R$2-'EV Scenarios'!R$3)*'Node ratio'!$B22</f>
        <v>8.25387537282454</v>
      </c>
      <c r="S22" s="1">
        <f>'[1]Pc, Winter, S1'!S22*Main!$B$8+('EV Scenarios'!S$2-'EV Scenarios'!S$3)*'Node ratio'!$B22</f>
        <v>8.6789958577966324</v>
      </c>
      <c r="T22" s="1">
        <f>'[1]Pc, Winter, S1'!T22*Main!$B$8+('EV Scenarios'!T$2-'EV Scenarios'!T$3)*'Node ratio'!$B22</f>
        <v>8.3729570218842735</v>
      </c>
      <c r="U22" s="1">
        <f>'[1]Pc, Winter, S1'!U22*Main!$B$8+('EV Scenarios'!U$2-'EV Scenarios'!U$3)*'Node ratio'!$B22</f>
        <v>8.4069406824438193</v>
      </c>
      <c r="V22" s="1">
        <f>'[1]Pc, Winter, S1'!V22*Main!$B$8+('EV Scenarios'!V$2-'EV Scenarios'!V$3)*'Node ratio'!$B22</f>
        <v>8.4484972367542621</v>
      </c>
      <c r="W22" s="1">
        <f>'[1]Pc, Winter, S1'!W22*Main!$B$8+('EV Scenarios'!W$2-'EV Scenarios'!W$3)*'Node ratio'!$B22</f>
        <v>8.3378429734826831</v>
      </c>
      <c r="X22" s="1">
        <f>'[1]Pc, Winter, S1'!X22*Main!$B$8+('EV Scenarios'!X$2-'EV Scenarios'!X$3)*'Node ratio'!$B22</f>
        <v>6.8288539294711583</v>
      </c>
      <c r="Y22" s="1">
        <f>'[1]Pc, Winter, S1'!Y22*Main!$B$8+('EV Scenarios'!Y$2-'EV Scenarios'!Y$3)*'Node ratio'!$B22</f>
        <v>6.1287868333591948</v>
      </c>
    </row>
    <row r="23" spans="1:25" x14ac:dyDescent="0.25">
      <c r="A23">
        <v>68</v>
      </c>
      <c r="B23" s="1">
        <f>'[1]Pc, Winter, S1'!B23*Main!$B$8+('EV Scenarios'!B$2-'EV Scenarios'!B$3)*'Node ratio'!$B23</f>
        <v>8.7497922558704904</v>
      </c>
      <c r="C23" s="1">
        <f>'[1]Pc, Winter, S1'!C23*Main!$B$8+('EV Scenarios'!C$2-'EV Scenarios'!C$3)*'Node ratio'!$B23</f>
        <v>8.5110552459204776</v>
      </c>
      <c r="D23" s="1">
        <f>'[1]Pc, Winter, S1'!D23*Main!$B$8+('EV Scenarios'!D$2-'EV Scenarios'!D$3)*'Node ratio'!$B23</f>
        <v>8.2897760932101399</v>
      </c>
      <c r="E23" s="1">
        <f>'[1]Pc, Winter, S1'!E23*Main!$B$8+('EV Scenarios'!E$2-'EV Scenarios'!E$3)*'Node ratio'!$B23</f>
        <v>9.0739731013865086</v>
      </c>
      <c r="F23" s="1">
        <f>'[1]Pc, Winter, S1'!F23*Main!$B$8+('EV Scenarios'!F$2-'EV Scenarios'!F$3)*'Node ratio'!$B23</f>
        <v>8.9012680928225389</v>
      </c>
      <c r="G23" s="1">
        <f>'[1]Pc, Winter, S1'!G23*Main!$B$8+('EV Scenarios'!G$2-'EV Scenarios'!G$3)*'Node ratio'!$B23</f>
        <v>8.9570741879020748</v>
      </c>
      <c r="H23" s="1">
        <f>'[1]Pc, Winter, S1'!H23*Main!$B$8+('EV Scenarios'!H$2-'EV Scenarios'!H$3)*'Node ratio'!$B23</f>
        <v>9.802419892297193</v>
      </c>
      <c r="I23" s="1">
        <f>'[1]Pc, Winter, S1'!I23*Main!$B$8+('EV Scenarios'!I$2-'EV Scenarios'!I$3)*'Node ratio'!$B23</f>
        <v>10.159430691346643</v>
      </c>
      <c r="J23" s="1">
        <f>'[1]Pc, Winter, S1'!J23*Main!$B$8+('EV Scenarios'!J$2-'EV Scenarios'!J$3)*'Node ratio'!$B23</f>
        <v>9.7258865226215399</v>
      </c>
      <c r="K23" s="1">
        <f>'[1]Pc, Winter, S1'!K23*Main!$B$8+('EV Scenarios'!K$2-'EV Scenarios'!K$3)*'Node ratio'!$B23</f>
        <v>11.209489140894979</v>
      </c>
      <c r="L23" s="1">
        <f>'[1]Pc, Winter, S1'!L23*Main!$B$8+('EV Scenarios'!L$2-'EV Scenarios'!L$3)*'Node ratio'!$B23</f>
        <v>11.285770877748037</v>
      </c>
      <c r="M23" s="1">
        <f>'[1]Pc, Winter, S1'!M23*Main!$B$8+('EV Scenarios'!M$2-'EV Scenarios'!M$3)*'Node ratio'!$B23</f>
        <v>11.003436752691538</v>
      </c>
      <c r="N23" s="1">
        <f>'[1]Pc, Winter, S1'!N23*Main!$B$8+('EV Scenarios'!N$2-'EV Scenarios'!N$3)*'Node ratio'!$B23</f>
        <v>10.696738023580398</v>
      </c>
      <c r="O23" s="1">
        <f>'[1]Pc, Winter, S1'!O23*Main!$B$8+('EV Scenarios'!O$2-'EV Scenarios'!O$3)*'Node ratio'!$B23</f>
        <v>10.523565809499335</v>
      </c>
      <c r="P23" s="1">
        <f>'[1]Pc, Winter, S1'!P23*Main!$B$8+('EV Scenarios'!P$2-'EV Scenarios'!P$3)*'Node ratio'!$B23</f>
        <v>10.410489412190806</v>
      </c>
      <c r="Q23" s="1">
        <f>'[1]Pc, Winter, S1'!Q23*Main!$B$8+('EV Scenarios'!Q$2-'EV Scenarios'!Q$3)*'Node ratio'!$B23</f>
        <v>9.4897000141922963</v>
      </c>
      <c r="R23" s="1">
        <f>'[1]Pc, Winter, S1'!R23*Main!$B$8+('EV Scenarios'!R$2-'EV Scenarios'!R$3)*'Node ratio'!$B23</f>
        <v>9.9274491546204171</v>
      </c>
      <c r="S23" s="1">
        <f>'[1]Pc, Winter, S1'!S23*Main!$B$8+('EV Scenarios'!S$2-'EV Scenarios'!S$3)*'Node ratio'!$B23</f>
        <v>10.096241583309627</v>
      </c>
      <c r="T23" s="1">
        <f>'[1]Pc, Winter, S1'!T23*Main!$B$8+('EV Scenarios'!T$2-'EV Scenarios'!T$3)*'Node ratio'!$B23</f>
        <v>8.6670652624950151</v>
      </c>
      <c r="U23" s="1">
        <f>'[1]Pc, Winter, S1'!U23*Main!$B$8+('EV Scenarios'!U$2-'EV Scenarios'!U$3)*'Node ratio'!$B23</f>
        <v>9.5312330953164803</v>
      </c>
      <c r="V23" s="1">
        <f>'[1]Pc, Winter, S1'!V23*Main!$B$8+('EV Scenarios'!V$2-'EV Scenarios'!V$3)*'Node ratio'!$B23</f>
        <v>9.0390988561840224</v>
      </c>
      <c r="W23" s="1">
        <f>'[1]Pc, Winter, S1'!W23*Main!$B$8+('EV Scenarios'!W$2-'EV Scenarios'!W$3)*'Node ratio'!$B23</f>
        <v>8.5525648823128666</v>
      </c>
      <c r="X23" s="1">
        <f>'[1]Pc, Winter, S1'!X23*Main!$B$8+('EV Scenarios'!X$2-'EV Scenarios'!X$3)*'Node ratio'!$B23</f>
        <v>8.6257305813706129</v>
      </c>
      <c r="Y23" s="1">
        <f>'[1]Pc, Winter, S1'!Y23*Main!$B$8+('EV Scenarios'!Y$2-'EV Scenarios'!Y$3)*'Node ratio'!$B23</f>
        <v>8.7334954827006079</v>
      </c>
    </row>
    <row r="24" spans="1:25" x14ac:dyDescent="0.25">
      <c r="A24">
        <v>72</v>
      </c>
      <c r="B24" s="1">
        <f>'[1]Pc, Winter, S1'!B24*Main!$B$8+('EV Scenarios'!B$2-'EV Scenarios'!B$3)*'Node ratio'!$B24</f>
        <v>28.847610441524878</v>
      </c>
      <c r="C24" s="1">
        <f>'[1]Pc, Winter, S1'!C24*Main!$B$8+('EV Scenarios'!C$2-'EV Scenarios'!C$3)*'Node ratio'!$B24</f>
        <v>17.175485193762889</v>
      </c>
      <c r="D24" s="1">
        <f>'[1]Pc, Winter, S1'!D24*Main!$B$8+('EV Scenarios'!D$2-'EV Scenarios'!D$3)*'Node ratio'!$B24</f>
        <v>16.289076875299017</v>
      </c>
      <c r="E24" s="1">
        <f>'[1]Pc, Winter, S1'!E24*Main!$B$8+('EV Scenarios'!E$2-'EV Scenarios'!E$3)*'Node ratio'!$B24</f>
        <v>17.237490689478804</v>
      </c>
      <c r="F24" s="1">
        <f>'[1]Pc, Winter, S1'!F24*Main!$B$8+('EV Scenarios'!F$2-'EV Scenarios'!F$3)*'Node ratio'!$B24</f>
        <v>19.94193455386592</v>
      </c>
      <c r="G24" s="1">
        <f>'[1]Pc, Winter, S1'!G24*Main!$B$8+('EV Scenarios'!G$2-'EV Scenarios'!G$3)*'Node ratio'!$B24</f>
        <v>21.093336332015596</v>
      </c>
      <c r="H24" s="1">
        <f>'[1]Pc, Winter, S1'!H24*Main!$B$8+('EV Scenarios'!H$2-'EV Scenarios'!H$3)*'Node ratio'!$B24</f>
        <v>28.986137797839859</v>
      </c>
      <c r="I24" s="1">
        <f>'[1]Pc, Winter, S1'!I24*Main!$B$8+('EV Scenarios'!I$2-'EV Scenarios'!I$3)*'Node ratio'!$B24</f>
        <v>43.771144275569107</v>
      </c>
      <c r="J24" s="1">
        <f>'[1]Pc, Winter, S1'!J24*Main!$B$8+('EV Scenarios'!J$2-'EV Scenarios'!J$3)*'Node ratio'!$B24</f>
        <v>48.384648423814419</v>
      </c>
      <c r="K24" s="1">
        <f>'[1]Pc, Winter, S1'!K24*Main!$B$8+('EV Scenarios'!K$2-'EV Scenarios'!K$3)*'Node ratio'!$B24</f>
        <v>57.402531090922977</v>
      </c>
      <c r="L24" s="1">
        <f>'[1]Pc, Winter, S1'!L24*Main!$B$8+('EV Scenarios'!L$2-'EV Scenarios'!L$3)*'Node ratio'!$B24</f>
        <v>48.721675832966667</v>
      </c>
      <c r="M24" s="1">
        <f>'[1]Pc, Winter, S1'!M24*Main!$B$8+('EV Scenarios'!M$2-'EV Scenarios'!M$3)*'Node ratio'!$B24</f>
        <v>40.64694019615613</v>
      </c>
      <c r="N24" s="1">
        <f>'[1]Pc, Winter, S1'!N24*Main!$B$8+('EV Scenarios'!N$2-'EV Scenarios'!N$3)*'Node ratio'!$B24</f>
        <v>41.883795799883103</v>
      </c>
      <c r="O24" s="1">
        <f>'[1]Pc, Winter, S1'!O24*Main!$B$8+('EV Scenarios'!O$2-'EV Scenarios'!O$3)*'Node ratio'!$B24</f>
        <v>43.78785005297852</v>
      </c>
      <c r="P24" s="1">
        <f>'[1]Pc, Winter, S1'!P24*Main!$B$8+('EV Scenarios'!P$2-'EV Scenarios'!P$3)*'Node ratio'!$B24</f>
        <v>42.431644486694267</v>
      </c>
      <c r="Q24" s="1">
        <f>'[1]Pc, Winter, S1'!Q24*Main!$B$8+('EV Scenarios'!Q$2-'EV Scenarios'!Q$3)*'Node ratio'!$B24</f>
        <v>41.429557973259726</v>
      </c>
      <c r="R24" s="1">
        <f>'[1]Pc, Winter, S1'!R24*Main!$B$8+('EV Scenarios'!R$2-'EV Scenarios'!R$3)*'Node ratio'!$B24</f>
        <v>40.834302360036439</v>
      </c>
      <c r="S24" s="1">
        <f>'[1]Pc, Winter, S1'!S24*Main!$B$8+('EV Scenarios'!S$2-'EV Scenarios'!S$3)*'Node ratio'!$B24</f>
        <v>50.650248888016392</v>
      </c>
      <c r="T24" s="1">
        <f>'[1]Pc, Winter, S1'!T24*Main!$B$8+('EV Scenarios'!T$2-'EV Scenarios'!T$3)*'Node ratio'!$B24</f>
        <v>45.445613031792846</v>
      </c>
      <c r="U24" s="1">
        <f>'[1]Pc, Winter, S1'!U24*Main!$B$8+('EV Scenarios'!U$2-'EV Scenarios'!U$3)*'Node ratio'!$B24</f>
        <v>47.810971941785503</v>
      </c>
      <c r="V24" s="1">
        <f>'[1]Pc, Winter, S1'!V24*Main!$B$8+('EV Scenarios'!V$2-'EV Scenarios'!V$3)*'Node ratio'!$B24</f>
        <v>45.570219761722747</v>
      </c>
      <c r="W24" s="1">
        <f>'[1]Pc, Winter, S1'!W24*Main!$B$8+('EV Scenarios'!W$2-'EV Scenarios'!W$3)*'Node ratio'!$B24</f>
        <v>43.059737272891915</v>
      </c>
      <c r="X24" s="1">
        <f>'[1]Pc, Winter, S1'!X24*Main!$B$8+('EV Scenarios'!X$2-'EV Scenarios'!X$3)*'Node ratio'!$B24</f>
        <v>35.070776679600861</v>
      </c>
      <c r="Y24" s="1">
        <f>'[1]Pc, Winter, S1'!Y24*Main!$B$8+('EV Scenarios'!Y$2-'EV Scenarios'!Y$3)*'Node ratio'!$B24</f>
        <v>33.633253530064401</v>
      </c>
    </row>
    <row r="25" spans="1:25" x14ac:dyDescent="0.25">
      <c r="A25">
        <v>103</v>
      </c>
      <c r="B25" s="1">
        <f>'[1]Pc, Winter, S1'!B25*Main!$B$8+('EV Scenarios'!B$2-'EV Scenarios'!B$3)*'Node ratio'!$B25</f>
        <v>6.0108202215715574</v>
      </c>
      <c r="C25" s="1">
        <f>'[1]Pc, Winter, S1'!C25*Main!$B$8+('EV Scenarios'!C$2-'EV Scenarios'!C$3)*'Node ratio'!$B25</f>
        <v>0.65123952577258049</v>
      </c>
      <c r="D25" s="1">
        <f>'[1]Pc, Winter, S1'!D25*Main!$B$8+('EV Scenarios'!D$2-'EV Scenarios'!D$3)*'Node ratio'!$B25</f>
        <v>2.6151778397434331</v>
      </c>
      <c r="E25" s="1">
        <f>'[1]Pc, Winter, S1'!E25*Main!$B$8+('EV Scenarios'!E$2-'EV Scenarios'!E$3)*'Node ratio'!$B25</f>
        <v>-0.90783467077502555</v>
      </c>
      <c r="F25" s="1">
        <f>'[1]Pc, Winter, S1'!F25*Main!$B$8+('EV Scenarios'!F$2-'EV Scenarios'!F$3)*'Node ratio'!$B25</f>
        <v>0.65129249324164462</v>
      </c>
      <c r="G25" s="1">
        <f>'[1]Pc, Winter, S1'!G25*Main!$B$8+('EV Scenarios'!G$2-'EV Scenarios'!G$3)*'Node ratio'!$B25</f>
        <v>5.0372920223292112</v>
      </c>
      <c r="H25" s="1">
        <f>'[1]Pc, Winter, S1'!H25*Main!$B$8+('EV Scenarios'!H$2-'EV Scenarios'!H$3)*'Node ratio'!$B25</f>
        <v>11.661731715758025</v>
      </c>
      <c r="I25" s="1">
        <f>'[1]Pc, Winter, S1'!I25*Main!$B$8+('EV Scenarios'!I$2-'EV Scenarios'!I$3)*'Node ratio'!$B25</f>
        <v>31.564724707570278</v>
      </c>
      <c r="J25" s="1">
        <f>'[1]Pc, Winter, S1'!J25*Main!$B$8+('EV Scenarios'!J$2-'EV Scenarios'!J$3)*'Node ratio'!$B25</f>
        <v>43.164904095172233</v>
      </c>
      <c r="K25" s="1">
        <f>'[1]Pc, Winter, S1'!K25*Main!$B$8+('EV Scenarios'!K$2-'EV Scenarios'!K$3)*'Node ratio'!$B25</f>
        <v>50.103167266117197</v>
      </c>
      <c r="L25" s="1">
        <f>'[1]Pc, Winter, S1'!L25*Main!$B$8+('EV Scenarios'!L$2-'EV Scenarios'!L$3)*'Node ratio'!$B25</f>
        <v>44.811965331639456</v>
      </c>
      <c r="M25" s="1">
        <f>'[1]Pc, Winter, S1'!M25*Main!$B$8+('EV Scenarios'!M$2-'EV Scenarios'!M$3)*'Node ratio'!$B25</f>
        <v>41.558783528578424</v>
      </c>
      <c r="N25" s="1">
        <f>'[1]Pc, Winter, S1'!N25*Main!$B$8+('EV Scenarios'!N$2-'EV Scenarios'!N$3)*'Node ratio'!$B25</f>
        <v>39.756633209816215</v>
      </c>
      <c r="O25" s="1">
        <f>'[1]Pc, Winter, S1'!O25*Main!$B$8+('EV Scenarios'!O$2-'EV Scenarios'!O$3)*'Node ratio'!$B25</f>
        <v>35.213588627580997</v>
      </c>
      <c r="P25" s="1">
        <f>'[1]Pc, Winter, S1'!P25*Main!$B$8+('EV Scenarios'!P$2-'EV Scenarios'!P$3)*'Node ratio'!$B25</f>
        <v>34.644285811604234</v>
      </c>
      <c r="Q25" s="1">
        <f>'[1]Pc, Winter, S1'!Q25*Main!$B$8+('EV Scenarios'!Q$2-'EV Scenarios'!Q$3)*'Node ratio'!$B25</f>
        <v>25.018388785327645</v>
      </c>
      <c r="R25" s="1">
        <f>'[1]Pc, Winter, S1'!R25*Main!$B$8+('EV Scenarios'!R$2-'EV Scenarios'!R$3)*'Node ratio'!$B25</f>
        <v>24.74757819450663</v>
      </c>
      <c r="S25" s="1">
        <f>'[1]Pc, Winter, S1'!S25*Main!$B$8+('EV Scenarios'!S$2-'EV Scenarios'!S$3)*'Node ratio'!$B25</f>
        <v>31.960840999824914</v>
      </c>
      <c r="T25" s="1">
        <f>'[1]Pc, Winter, S1'!T25*Main!$B$8+('EV Scenarios'!T$2-'EV Scenarios'!T$3)*'Node ratio'!$B25</f>
        <v>34.399543978101768</v>
      </c>
      <c r="U25" s="1">
        <f>'[1]Pc, Winter, S1'!U25*Main!$B$8+('EV Scenarios'!U$2-'EV Scenarios'!U$3)*'Node ratio'!$B25</f>
        <v>31.310517778651537</v>
      </c>
      <c r="V25" s="1">
        <f>'[1]Pc, Winter, S1'!V25*Main!$B$8+('EV Scenarios'!V$2-'EV Scenarios'!V$3)*'Node ratio'!$B25</f>
        <v>24.308197090893863</v>
      </c>
      <c r="W25" s="1">
        <f>'[1]Pc, Winter, S1'!W25*Main!$B$8+('EV Scenarios'!W$2-'EV Scenarios'!W$3)*'Node ratio'!$B25</f>
        <v>26.363627941870785</v>
      </c>
      <c r="X25" s="1">
        <f>'[1]Pc, Winter, S1'!X25*Main!$B$8+('EV Scenarios'!X$2-'EV Scenarios'!X$3)*'Node ratio'!$B25</f>
        <v>13.793124946981051</v>
      </c>
      <c r="Y25" s="1">
        <f>'[1]Pc, Winter, S1'!Y25*Main!$B$8+('EV Scenarios'!Y$2-'EV Scenarios'!Y$3)*'Node ratio'!$B25</f>
        <v>7.127749943421307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S1'!B2*Main!$B$8+('EV Scenarios'!B$4-'EV Scenarios'!B$2)*'Node ratio'!$B2</f>
        <v>2.9883025081511896</v>
      </c>
      <c r="C2" s="1">
        <f>'[1]Pc, Winter, S1'!C2*Main!$B$8+('EV Scenarios'!C$4-'EV Scenarios'!C$2)*'Node ratio'!$B2</f>
        <v>1.3753515950410526</v>
      </c>
      <c r="D2" s="1">
        <f>'[1]Pc, Winter, S1'!D2*Main!$B$8+('EV Scenarios'!D$4-'EV Scenarios'!D$2)*'Node ratio'!$B2</f>
        <v>2.8484553738862632</v>
      </c>
      <c r="E2" s="1">
        <f>'[1]Pc, Winter, S1'!E2*Main!$B$8+('EV Scenarios'!E$4-'EV Scenarios'!E$2)*'Node ratio'!$B2</f>
        <v>1.2157748795854848</v>
      </c>
      <c r="F2" s="1">
        <f>'[1]Pc, Winter, S1'!F2*Main!$B$8+('EV Scenarios'!F$4-'EV Scenarios'!F$2)*'Node ratio'!$B2</f>
        <v>1.1992172726018544</v>
      </c>
      <c r="G2" s="1">
        <f>'[1]Pc, Winter, S1'!G2*Main!$B$8+('EV Scenarios'!G$4-'EV Scenarios'!G$2)*'Node ratio'!$B2</f>
        <v>2.3244374669803829</v>
      </c>
      <c r="H2" s="1">
        <f>'[1]Pc, Winter, S1'!H2*Main!$B$8+('EV Scenarios'!H$4-'EV Scenarios'!H$2)*'Node ratio'!$B2</f>
        <v>2.2903417871967515</v>
      </c>
      <c r="I2" s="1">
        <f>'[1]Pc, Winter, S1'!I2*Main!$B$8+('EV Scenarios'!I$4-'EV Scenarios'!I$2)*'Node ratio'!$B2</f>
        <v>3.4971837355219537</v>
      </c>
      <c r="J2" s="1">
        <f>'[1]Pc, Winter, S1'!J2*Main!$B$8+('EV Scenarios'!J$4-'EV Scenarios'!J$2)*'Node ratio'!$B2</f>
        <v>1.4454547553701316</v>
      </c>
      <c r="K2" s="1">
        <f>'[1]Pc, Winter, S1'!K2*Main!$B$8+('EV Scenarios'!K$4-'EV Scenarios'!K$2)*'Node ratio'!$B2</f>
        <v>3.5550677081839783</v>
      </c>
      <c r="L2" s="1">
        <f>'[1]Pc, Winter, S1'!L2*Main!$B$8+('EV Scenarios'!L$4-'EV Scenarios'!L$2)*'Node ratio'!$B2</f>
        <v>1.0791318366129743</v>
      </c>
      <c r="M2" s="1">
        <f>'[1]Pc, Winter, S1'!M2*Main!$B$8+('EV Scenarios'!M$4-'EV Scenarios'!M$2)*'Node ratio'!$B2</f>
        <v>2.5214511602688807</v>
      </c>
      <c r="N2" s="1">
        <f>'[1]Pc, Winter, S1'!N2*Main!$B$8+('EV Scenarios'!N$4-'EV Scenarios'!N$2)*'Node ratio'!$B2</f>
        <v>1.2922006238127137</v>
      </c>
      <c r="O2" s="1">
        <f>'[1]Pc, Winter, S1'!O2*Main!$B$8+('EV Scenarios'!O$4-'EV Scenarios'!O$2)*'Node ratio'!$B2</f>
        <v>2.5291202245613591</v>
      </c>
      <c r="P2" s="1">
        <f>'[1]Pc, Winter, S1'!P2*Main!$B$8+('EV Scenarios'!P$4-'EV Scenarios'!P$2)*'Node ratio'!$B2</f>
        <v>4.6788144266201606</v>
      </c>
      <c r="Q2" s="1">
        <f>'[1]Pc, Winter, S1'!Q2*Main!$B$8+('EV Scenarios'!Q$4-'EV Scenarios'!Q$2)*'Node ratio'!$B2</f>
        <v>1.5493390439379771</v>
      </c>
      <c r="R2" s="1">
        <f>'[1]Pc, Winter, S1'!R2*Main!$B$8+('EV Scenarios'!R$4-'EV Scenarios'!R$2)*'Node ratio'!$B2</f>
        <v>0.57748533539623514</v>
      </c>
      <c r="S2" s="1">
        <f>'[1]Pc, Winter, S1'!S2*Main!$B$8+('EV Scenarios'!S$4-'EV Scenarios'!S$2)*'Node ratio'!$B2</f>
        <v>4.7438676379996449</v>
      </c>
      <c r="T2" s="1">
        <f>'[1]Pc, Winter, S1'!T2*Main!$B$8+('EV Scenarios'!T$4-'EV Scenarios'!T$2)*'Node ratio'!$B2</f>
        <v>4.2164317809305416</v>
      </c>
      <c r="U2" s="1">
        <f>'[1]Pc, Winter, S1'!U2*Main!$B$8+('EV Scenarios'!U$4-'EV Scenarios'!U$2)*'Node ratio'!$B2</f>
        <v>1.0077611702727587</v>
      </c>
      <c r="V2" s="1">
        <f>'[1]Pc, Winter, S1'!V2*Main!$B$8+('EV Scenarios'!V$4-'EV Scenarios'!V$2)*'Node ratio'!$B2</f>
        <v>3.7778957471856587</v>
      </c>
      <c r="W2" s="1">
        <f>'[1]Pc, Winter, S1'!W2*Main!$B$8+('EV Scenarios'!W$4-'EV Scenarios'!W$2)*'Node ratio'!$B2</f>
        <v>2.9406934635661632</v>
      </c>
      <c r="X2" s="1">
        <f>'[1]Pc, Winter, S1'!X2*Main!$B$8+('EV Scenarios'!X$4-'EV Scenarios'!X$2)*'Node ratio'!$B2</f>
        <v>2.0719013930575549</v>
      </c>
      <c r="Y2" s="1">
        <f>'[1]Pc, Winter, S1'!Y2*Main!$B$8+('EV Scenarios'!Y$4-'EV Scenarios'!Y$2)*'Node ratio'!$B2</f>
        <v>0.8118939145314642</v>
      </c>
    </row>
    <row r="3" spans="1:25" x14ac:dyDescent="0.25">
      <c r="A3">
        <v>2</v>
      </c>
      <c r="B3" s="1">
        <f>'[1]Pc, Winter, S1'!B3*Main!$B$8+('EV Scenarios'!B$4-'EV Scenarios'!B$2)*'Node ratio'!$B3</f>
        <v>25.73291792561</v>
      </c>
      <c r="C3" s="1">
        <f>'[1]Pc, Winter, S1'!C3*Main!$B$8+('EV Scenarios'!C$4-'EV Scenarios'!C$2)*'Node ratio'!$B3</f>
        <v>24.529348581388149</v>
      </c>
      <c r="D3" s="1">
        <f>'[1]Pc, Winter, S1'!D3*Main!$B$8+('EV Scenarios'!D$4-'EV Scenarios'!D$2)*'Node ratio'!$B3</f>
        <v>23.997981311322945</v>
      </c>
      <c r="E3" s="1">
        <f>'[1]Pc, Winter, S1'!E3*Main!$B$8+('EV Scenarios'!E$4-'EV Scenarios'!E$2)*'Node ratio'!$B3</f>
        <v>24.382178763427756</v>
      </c>
      <c r="F3" s="1">
        <f>'[1]Pc, Winter, S1'!F3*Main!$B$8+('EV Scenarios'!F$4-'EV Scenarios'!F$2)*'Node ratio'!$B3</f>
        <v>25.103460618197865</v>
      </c>
      <c r="G3" s="1">
        <f>'[1]Pc, Winter, S1'!G3*Main!$B$8+('EV Scenarios'!G$4-'EV Scenarios'!G$2)*'Node ratio'!$B3</f>
        <v>27.473369259094913</v>
      </c>
      <c r="H3" s="1">
        <f>'[1]Pc, Winter, S1'!H3*Main!$B$8+('EV Scenarios'!H$4-'EV Scenarios'!H$2)*'Node ratio'!$B3</f>
        <v>31.796550589620779</v>
      </c>
      <c r="I3" s="1">
        <f>'[1]Pc, Winter, S1'!I3*Main!$B$8+('EV Scenarios'!I$4-'EV Scenarios'!I$2)*'Node ratio'!$B3</f>
        <v>39.302877809972799</v>
      </c>
      <c r="J3" s="1">
        <f>'[1]Pc, Winter, S1'!J3*Main!$B$8+('EV Scenarios'!J$4-'EV Scenarios'!J$2)*'Node ratio'!$B3</f>
        <v>41.678560920511799</v>
      </c>
      <c r="K3" s="1">
        <f>'[1]Pc, Winter, S1'!K3*Main!$B$8+('EV Scenarios'!K$4-'EV Scenarios'!K$2)*'Node ratio'!$B3</f>
        <v>43.069093076909567</v>
      </c>
      <c r="L3" s="1">
        <f>'[1]Pc, Winter, S1'!L3*Main!$B$8+('EV Scenarios'!L$4-'EV Scenarios'!L$2)*'Node ratio'!$B3</f>
        <v>42.123335096000503</v>
      </c>
      <c r="M3" s="1">
        <f>'[1]Pc, Winter, S1'!M3*Main!$B$8+('EV Scenarios'!M$4-'EV Scenarios'!M$2)*'Node ratio'!$B3</f>
        <v>42.198171375496273</v>
      </c>
      <c r="N3" s="1">
        <f>'[1]Pc, Winter, S1'!N3*Main!$B$8+('EV Scenarios'!N$4-'EV Scenarios'!N$2)*'Node ratio'!$B3</f>
        <v>41.696211540935259</v>
      </c>
      <c r="O3" s="1">
        <f>'[1]Pc, Winter, S1'!O3*Main!$B$8+('EV Scenarios'!O$4-'EV Scenarios'!O$2)*'Node ratio'!$B3</f>
        <v>40.84014537947759</v>
      </c>
      <c r="P3" s="1">
        <f>'[1]Pc, Winter, S1'!P3*Main!$B$8+('EV Scenarios'!P$4-'EV Scenarios'!P$2)*'Node ratio'!$B3</f>
        <v>38.632258207381064</v>
      </c>
      <c r="Q3" s="1">
        <f>'[1]Pc, Winter, S1'!Q3*Main!$B$8+('EV Scenarios'!Q$4-'EV Scenarios'!Q$2)*'Node ratio'!$B3</f>
        <v>37.390145000938993</v>
      </c>
      <c r="R3" s="1">
        <f>'[1]Pc, Winter, S1'!R3*Main!$B$8+('EV Scenarios'!R$4-'EV Scenarios'!R$2)*'Node ratio'!$B3</f>
        <v>38.535655243137157</v>
      </c>
      <c r="S3" s="1">
        <f>'[1]Pc, Winter, S1'!S3*Main!$B$8+('EV Scenarios'!S$4-'EV Scenarios'!S$2)*'Node ratio'!$B3</f>
        <v>42.081136674946848</v>
      </c>
      <c r="T3" s="1">
        <f>'[1]Pc, Winter, S1'!T3*Main!$B$8+('EV Scenarios'!T$4-'EV Scenarios'!T$2)*'Node ratio'!$B3</f>
        <v>40.673212664193571</v>
      </c>
      <c r="U3" s="1">
        <f>'[1]Pc, Winter, S1'!U3*Main!$B$8+('EV Scenarios'!U$4-'EV Scenarios'!U$2)*'Node ratio'!$B3</f>
        <v>39.944969793614973</v>
      </c>
      <c r="V3" s="1">
        <f>'[1]Pc, Winter, S1'!V3*Main!$B$8+('EV Scenarios'!V$4-'EV Scenarios'!V$2)*'Node ratio'!$B3</f>
        <v>39.496911483212664</v>
      </c>
      <c r="W3" s="1">
        <f>'[1]Pc, Winter, S1'!W3*Main!$B$8+('EV Scenarios'!W$4-'EV Scenarios'!W$2)*'Node ratio'!$B3</f>
        <v>37.500348732281694</v>
      </c>
      <c r="X3" s="1">
        <f>'[1]Pc, Winter, S1'!X3*Main!$B$8+('EV Scenarios'!X$4-'EV Scenarios'!X$2)*'Node ratio'!$B3</f>
        <v>30.960830133509631</v>
      </c>
      <c r="Y3" s="1">
        <f>'[1]Pc, Winter, S1'!Y3*Main!$B$8+('EV Scenarios'!Y$4-'EV Scenarios'!Y$2)*'Node ratio'!$B3</f>
        <v>28.416669671756981</v>
      </c>
    </row>
    <row r="4" spans="1:25" x14ac:dyDescent="0.25">
      <c r="A4">
        <v>3</v>
      </c>
      <c r="B4" s="1">
        <f>'[1]Pc, Winter, S1'!B4*Main!$B$8+('EV Scenarios'!B$4-'EV Scenarios'!B$2)*'Node ratio'!$B4</f>
        <v>27.609476700399263</v>
      </c>
      <c r="C4" s="1">
        <f>'[1]Pc, Winter, S1'!C4*Main!$B$8+('EV Scenarios'!C$4-'EV Scenarios'!C$2)*'Node ratio'!$B4</f>
        <v>26.245661525758507</v>
      </c>
      <c r="D4" s="1">
        <f>'[1]Pc, Winter, S1'!D4*Main!$B$8+('EV Scenarios'!D$4-'EV Scenarios'!D$2)*'Node ratio'!$B4</f>
        <v>24.686605365834865</v>
      </c>
      <c r="E4" s="1">
        <f>'[1]Pc, Winter, S1'!E4*Main!$B$8+('EV Scenarios'!E$4-'EV Scenarios'!E$2)*'Node ratio'!$B4</f>
        <v>26.912242315189882</v>
      </c>
      <c r="F4" s="1">
        <f>'[1]Pc, Winter, S1'!F4*Main!$B$8+('EV Scenarios'!F$4-'EV Scenarios'!F$2)*'Node ratio'!$B4</f>
        <v>27.347564683681789</v>
      </c>
      <c r="G4" s="1">
        <f>'[1]Pc, Winter, S1'!G4*Main!$B$8+('EV Scenarios'!G$4-'EV Scenarios'!G$2)*'Node ratio'!$B4</f>
        <v>28.612250864568011</v>
      </c>
      <c r="H4" s="1">
        <f>'[1]Pc, Winter, S1'!H4*Main!$B$8+('EV Scenarios'!H$4-'EV Scenarios'!H$2)*'Node ratio'!$B4</f>
        <v>40.180796023747355</v>
      </c>
      <c r="I4" s="1">
        <f>'[1]Pc, Winter, S1'!I4*Main!$B$8+('EV Scenarios'!I$4-'EV Scenarios'!I$2)*'Node ratio'!$B4</f>
        <v>46.268918255293428</v>
      </c>
      <c r="J4" s="1">
        <f>'[1]Pc, Winter, S1'!J4*Main!$B$8+('EV Scenarios'!J$4-'EV Scenarios'!J$2)*'Node ratio'!$B4</f>
        <v>49.450139516025096</v>
      </c>
      <c r="K4" s="1">
        <f>'[1]Pc, Winter, S1'!K4*Main!$B$8+('EV Scenarios'!K$4-'EV Scenarios'!K$2)*'Node ratio'!$B4</f>
        <v>50.505421871483058</v>
      </c>
      <c r="L4" s="1">
        <f>'[1]Pc, Winter, S1'!L4*Main!$B$8+('EV Scenarios'!L$4-'EV Scenarios'!L$2)*'Node ratio'!$B4</f>
        <v>48.133602193278591</v>
      </c>
      <c r="M4" s="1">
        <f>'[1]Pc, Winter, S1'!M4*Main!$B$8+('EV Scenarios'!M$4-'EV Scenarios'!M$2)*'Node ratio'!$B4</f>
        <v>51.916895377648828</v>
      </c>
      <c r="N4" s="1">
        <f>'[1]Pc, Winter, S1'!N4*Main!$B$8+('EV Scenarios'!N$4-'EV Scenarios'!N$2)*'Node ratio'!$B4</f>
        <v>48.809668106998778</v>
      </c>
      <c r="O4" s="1">
        <f>'[1]Pc, Winter, S1'!O4*Main!$B$8+('EV Scenarios'!O$4-'EV Scenarios'!O$2)*'Node ratio'!$B4</f>
        <v>45.782584371483225</v>
      </c>
      <c r="P4" s="1">
        <f>'[1]Pc, Winter, S1'!P4*Main!$B$8+('EV Scenarios'!P$4-'EV Scenarios'!P$2)*'Node ratio'!$B4</f>
        <v>44.373741267608459</v>
      </c>
      <c r="Q4" s="1">
        <f>'[1]Pc, Winter, S1'!Q4*Main!$B$8+('EV Scenarios'!Q$4-'EV Scenarios'!Q$2)*'Node ratio'!$B4</f>
        <v>41.516484501889053</v>
      </c>
      <c r="R4" s="1">
        <f>'[1]Pc, Winter, S1'!R4*Main!$B$8+('EV Scenarios'!R$4-'EV Scenarios'!R$2)*'Node ratio'!$B4</f>
        <v>41.307434178159532</v>
      </c>
      <c r="S4" s="1">
        <f>'[1]Pc, Winter, S1'!S4*Main!$B$8+('EV Scenarios'!S$4-'EV Scenarios'!S$2)*'Node ratio'!$B4</f>
        <v>43.274024918977794</v>
      </c>
      <c r="T4" s="1">
        <f>'[1]Pc, Winter, S1'!T4*Main!$B$8+('EV Scenarios'!T$4-'EV Scenarios'!T$2)*'Node ratio'!$B4</f>
        <v>41.868113738044933</v>
      </c>
      <c r="U4" s="1">
        <f>'[1]Pc, Winter, S1'!U4*Main!$B$8+('EV Scenarios'!U$4-'EV Scenarios'!U$2)*'Node ratio'!$B4</f>
        <v>42.503628922446751</v>
      </c>
      <c r="V4" s="1">
        <f>'[1]Pc, Winter, S1'!V4*Main!$B$8+('EV Scenarios'!V$4-'EV Scenarios'!V$2)*'Node ratio'!$B4</f>
        <v>41.653878332143911</v>
      </c>
      <c r="W4" s="1">
        <f>'[1]Pc, Winter, S1'!W4*Main!$B$8+('EV Scenarios'!W$4-'EV Scenarios'!W$2)*'Node ratio'!$B4</f>
        <v>38.294471762781399</v>
      </c>
      <c r="X4" s="1">
        <f>'[1]Pc, Winter, S1'!X4*Main!$B$8+('EV Scenarios'!X$4-'EV Scenarios'!X$2)*'Node ratio'!$B4</f>
        <v>30.462224342139375</v>
      </c>
      <c r="Y4" s="1">
        <f>'[1]Pc, Winter, S1'!Y4*Main!$B$8+('EV Scenarios'!Y$4-'EV Scenarios'!Y$2)*'Node ratio'!$B4</f>
        <v>29.754460692041008</v>
      </c>
    </row>
    <row r="5" spans="1:25" x14ac:dyDescent="0.25">
      <c r="A5">
        <v>4</v>
      </c>
      <c r="B5" s="1">
        <f>'[1]Pc, Winter, S1'!B5*Main!$B$8+('EV Scenarios'!B$4-'EV Scenarios'!B$2)*'Node ratio'!$B5</f>
        <v>85.75077225928267</v>
      </c>
      <c r="C5" s="1">
        <f>'[1]Pc, Winter, S1'!C5*Main!$B$8+('EV Scenarios'!C$4-'EV Scenarios'!C$2)*'Node ratio'!$B5</f>
        <v>77.389282959335944</v>
      </c>
      <c r="D5" s="1">
        <f>'[1]Pc, Winter, S1'!D5*Main!$B$8+('EV Scenarios'!D$4-'EV Scenarios'!D$2)*'Node ratio'!$B5</f>
        <v>75.274569765356063</v>
      </c>
      <c r="E5" s="1">
        <f>'[1]Pc, Winter, S1'!E5*Main!$B$8+('EV Scenarios'!E$4-'EV Scenarios'!E$2)*'Node ratio'!$B5</f>
        <v>76.163987979697282</v>
      </c>
      <c r="F5" s="1">
        <f>'[1]Pc, Winter, S1'!F5*Main!$B$8+('EV Scenarios'!F$4-'EV Scenarios'!F$2)*'Node ratio'!$B5</f>
        <v>80.705150646892506</v>
      </c>
      <c r="G5" s="1">
        <f>'[1]Pc, Winter, S1'!G5*Main!$B$8+('EV Scenarios'!G$4-'EV Scenarios'!G$2)*'Node ratio'!$B5</f>
        <v>86.988841935245048</v>
      </c>
      <c r="H5" s="1">
        <f>'[1]Pc, Winter, S1'!H5*Main!$B$8+('EV Scenarios'!H$4-'EV Scenarios'!H$2)*'Node ratio'!$B5</f>
        <v>101.6982880941827</v>
      </c>
      <c r="I5" s="1">
        <f>'[1]Pc, Winter, S1'!I5*Main!$B$8+('EV Scenarios'!I$4-'EV Scenarios'!I$2)*'Node ratio'!$B5</f>
        <v>117.95477034285965</v>
      </c>
      <c r="J5" s="1">
        <f>'[1]Pc, Winter, S1'!J5*Main!$B$8+('EV Scenarios'!J$4-'EV Scenarios'!J$2)*'Node ratio'!$B5</f>
        <v>121.88448044689895</v>
      </c>
      <c r="K5" s="1">
        <f>'[1]Pc, Winter, S1'!K5*Main!$B$8+('EV Scenarios'!K$4-'EV Scenarios'!K$2)*'Node ratio'!$B5</f>
        <v>128.4300772528124</v>
      </c>
      <c r="L5" s="1">
        <f>'[1]Pc, Winter, S1'!L5*Main!$B$8+('EV Scenarios'!L$4-'EV Scenarios'!L$2)*'Node ratio'!$B5</f>
        <v>129.61228706289288</v>
      </c>
      <c r="M5" s="1">
        <f>'[1]Pc, Winter, S1'!M5*Main!$B$8+('EV Scenarios'!M$4-'EV Scenarios'!M$2)*'Node ratio'!$B5</f>
        <v>128.1063800791174</v>
      </c>
      <c r="N5" s="1">
        <f>'[1]Pc, Winter, S1'!N5*Main!$B$8+('EV Scenarios'!N$4-'EV Scenarios'!N$2)*'Node ratio'!$B5</f>
        <v>126.00003769845432</v>
      </c>
      <c r="O5" s="1">
        <f>'[1]Pc, Winter, S1'!O5*Main!$B$8+('EV Scenarios'!O$4-'EV Scenarios'!O$2)*'Node ratio'!$B5</f>
        <v>122.92380405120431</v>
      </c>
      <c r="P5" s="1">
        <f>'[1]Pc, Winter, S1'!P5*Main!$B$8+('EV Scenarios'!P$4-'EV Scenarios'!P$2)*'Node ratio'!$B5</f>
        <v>118.98039728567223</v>
      </c>
      <c r="Q5" s="1">
        <f>'[1]Pc, Winter, S1'!Q5*Main!$B$8+('EV Scenarios'!Q$4-'EV Scenarios'!Q$2)*'Node ratio'!$B5</f>
        <v>116.23614942729269</v>
      </c>
      <c r="R5" s="1">
        <f>'[1]Pc, Winter, S1'!R5*Main!$B$8+('EV Scenarios'!R$4-'EV Scenarios'!R$2)*'Node ratio'!$B5</f>
        <v>119.19946628036209</v>
      </c>
      <c r="S5" s="1">
        <f>'[1]Pc, Winter, S1'!S5*Main!$B$8+('EV Scenarios'!S$4-'EV Scenarios'!S$2)*'Node ratio'!$B5</f>
        <v>132.61749854571863</v>
      </c>
      <c r="T5" s="1">
        <f>'[1]Pc, Winter, S1'!T5*Main!$B$8+('EV Scenarios'!T$4-'EV Scenarios'!T$2)*'Node ratio'!$B5</f>
        <v>130.95639030577181</v>
      </c>
      <c r="U5" s="1">
        <f>'[1]Pc, Winter, S1'!U5*Main!$B$8+('EV Scenarios'!U$4-'EV Scenarios'!U$2)*'Node ratio'!$B5</f>
        <v>131.83601805676568</v>
      </c>
      <c r="V5" s="1">
        <f>'[1]Pc, Winter, S1'!V5*Main!$B$8+('EV Scenarios'!V$4-'EV Scenarios'!V$2)*'Node ratio'!$B5</f>
        <v>128.7891460391759</v>
      </c>
      <c r="W5" s="1">
        <f>'[1]Pc, Winter, S1'!W5*Main!$B$8+('EV Scenarios'!W$4-'EV Scenarios'!W$2)*'Node ratio'!$B5</f>
        <v>124.23835948723313</v>
      </c>
      <c r="X5" s="1">
        <f>'[1]Pc, Winter, S1'!X5*Main!$B$8+('EV Scenarios'!X$4-'EV Scenarios'!X$2)*'Node ratio'!$B5</f>
        <v>107.07145559690086</v>
      </c>
      <c r="Y5" s="1">
        <f>'[1]Pc, Winter, S1'!Y5*Main!$B$8+('EV Scenarios'!Y$4-'EV Scenarios'!Y$2)*'Node ratio'!$B5</f>
        <v>95.763921154329282</v>
      </c>
    </row>
    <row r="6" spans="1:25" x14ac:dyDescent="0.25">
      <c r="A6">
        <v>5</v>
      </c>
      <c r="B6" s="1">
        <f>'[1]Pc, Winter, S1'!B6*Main!$B$8+('EV Scenarios'!B$4-'EV Scenarios'!B$2)*'Node ratio'!$B6</f>
        <v>-6.3895823996120313</v>
      </c>
      <c r="C6" s="1">
        <f>'[1]Pc, Winter, S1'!C6*Main!$B$8+('EV Scenarios'!C$4-'EV Scenarios'!C$2)*'Node ratio'!$B6</f>
        <v>-8.0542975691231629</v>
      </c>
      <c r="D6" s="1">
        <f>'[1]Pc, Winter, S1'!D6*Main!$B$8+('EV Scenarios'!D$4-'EV Scenarios'!D$2)*'Node ratio'!$B6</f>
        <v>-8.9579463252940101</v>
      </c>
      <c r="E6" s="1">
        <f>'[1]Pc, Winter, S1'!E6*Main!$B$8+('EV Scenarios'!E$4-'EV Scenarios'!E$2)*'Node ratio'!$B6</f>
        <v>-8.8079266214769252</v>
      </c>
      <c r="F6" s="1">
        <f>'[1]Pc, Winter, S1'!F6*Main!$B$8+('EV Scenarios'!F$4-'EV Scenarios'!F$2)*'Node ratio'!$B6</f>
        <v>-8.408703381445811</v>
      </c>
      <c r="G6" s="1">
        <f>'[1]Pc, Winter, S1'!G6*Main!$B$8+('EV Scenarios'!G$4-'EV Scenarios'!G$2)*'Node ratio'!$B6</f>
        <v>19.213527263258147</v>
      </c>
      <c r="H6" s="1">
        <f>'[1]Pc, Winter, S1'!H6*Main!$B$8+('EV Scenarios'!H$4-'EV Scenarios'!H$2)*'Node ratio'!$B6</f>
        <v>23.380792312135817</v>
      </c>
      <c r="I6" s="1">
        <f>'[1]Pc, Winter, S1'!I6*Main!$B$8+('EV Scenarios'!I$4-'EV Scenarios'!I$2)*'Node ratio'!$B6</f>
        <v>28.074794179808496</v>
      </c>
      <c r="J6" s="1">
        <f>'[1]Pc, Winter, S1'!J6*Main!$B$8+('EV Scenarios'!J$4-'EV Scenarios'!J$2)*'Node ratio'!$B6</f>
        <v>18.601530316013282</v>
      </c>
      <c r="K6" s="1">
        <f>'[1]Pc, Winter, S1'!K6*Main!$B$8+('EV Scenarios'!K$4-'EV Scenarios'!K$2)*'Node ratio'!$B6</f>
        <v>6.5570231515342146</v>
      </c>
      <c r="L6" s="1">
        <f>'[1]Pc, Winter, S1'!L6*Main!$B$8+('EV Scenarios'!L$4-'EV Scenarios'!L$2)*'Node ratio'!$B6</f>
        <v>4.451992727699924</v>
      </c>
      <c r="M6" s="1">
        <f>'[1]Pc, Winter, S1'!M6*Main!$B$8+('EV Scenarios'!M$4-'EV Scenarios'!M$2)*'Node ratio'!$B6</f>
        <v>4.3066208222970825</v>
      </c>
      <c r="N6" s="1">
        <f>'[1]Pc, Winter, S1'!N6*Main!$B$8+('EV Scenarios'!N$4-'EV Scenarios'!N$2)*'Node ratio'!$B6</f>
        <v>4.5412585236932186</v>
      </c>
      <c r="O6" s="1">
        <f>'[1]Pc, Winter, S1'!O6*Main!$B$8+('EV Scenarios'!O$4-'EV Scenarios'!O$2)*'Node ratio'!$B6</f>
        <v>2.8295428802393756</v>
      </c>
      <c r="P6" s="1">
        <f>'[1]Pc, Winter, S1'!P6*Main!$B$8+('EV Scenarios'!P$4-'EV Scenarios'!P$2)*'Node ratio'!$B6</f>
        <v>2.0770244090500158</v>
      </c>
      <c r="Q6" s="1">
        <f>'[1]Pc, Winter, S1'!Q6*Main!$B$8+('EV Scenarios'!Q$4-'EV Scenarios'!Q$2)*'Node ratio'!$B6</f>
        <v>0.69361632610768553</v>
      </c>
      <c r="R6" s="1">
        <f>'[1]Pc, Winter, S1'!R6*Main!$B$8+('EV Scenarios'!R$4-'EV Scenarios'!R$2)*'Node ratio'!$B6</f>
        <v>0.62459689825534059</v>
      </c>
      <c r="S6" s="1">
        <f>'[1]Pc, Winter, S1'!S6*Main!$B$8+('EV Scenarios'!S$4-'EV Scenarios'!S$2)*'Node ratio'!$B6</f>
        <v>4.5507394280486322</v>
      </c>
      <c r="T6" s="1">
        <f>'[1]Pc, Winter, S1'!T6*Main!$B$8+('EV Scenarios'!T$4-'EV Scenarios'!T$2)*'Node ratio'!$B6</f>
        <v>4.0935896492255432</v>
      </c>
      <c r="U6" s="1">
        <f>'[1]Pc, Winter, S1'!U6*Main!$B$8+('EV Scenarios'!U$4-'EV Scenarios'!U$2)*'Node ratio'!$B6</f>
        <v>4.4046061158923431</v>
      </c>
      <c r="V6" s="1">
        <f>'[1]Pc, Winter, S1'!V6*Main!$B$8+('EV Scenarios'!V$4-'EV Scenarios'!V$2)*'Node ratio'!$B6</f>
        <v>4.4300235650361923</v>
      </c>
      <c r="W6" s="1">
        <f>'[1]Pc, Winter, S1'!W6*Main!$B$8+('EV Scenarios'!W$4-'EV Scenarios'!W$2)*'Node ratio'!$B6</f>
        <v>4.369351738378044</v>
      </c>
      <c r="X6" s="1">
        <f>'[1]Pc, Winter, S1'!X6*Main!$B$8+('EV Scenarios'!X$4-'EV Scenarios'!X$2)*'Node ratio'!$B6</f>
        <v>3.2308214688436632</v>
      </c>
      <c r="Y6" s="1">
        <f>'[1]Pc, Winter, S1'!Y6*Main!$B$8+('EV Scenarios'!Y$4-'EV Scenarios'!Y$2)*'Node ratio'!$B6</f>
        <v>-2.0031131720194337</v>
      </c>
    </row>
    <row r="7" spans="1:25" x14ac:dyDescent="0.25">
      <c r="A7">
        <v>8</v>
      </c>
      <c r="B7" s="1">
        <f>'[1]Pc, Winter, S1'!B7*Main!$B$8+('EV Scenarios'!B$4-'EV Scenarios'!B$2)*'Node ratio'!$B7</f>
        <v>0</v>
      </c>
      <c r="C7" s="1">
        <f>'[1]Pc, Winter, S1'!C7*Main!$B$8+('EV Scenarios'!C$4-'EV Scenarios'!C$2)*'Node ratio'!$B7</f>
        <v>0</v>
      </c>
      <c r="D7" s="1">
        <f>'[1]Pc, Winter, S1'!D7*Main!$B$8+('EV Scenarios'!D$4-'EV Scenarios'!D$2)*'Node ratio'!$B7</f>
        <v>0</v>
      </c>
      <c r="E7" s="1">
        <f>'[1]Pc, Winter, S1'!E7*Main!$B$8+('EV Scenarios'!E$4-'EV Scenarios'!E$2)*'Node ratio'!$B7</f>
        <v>0</v>
      </c>
      <c r="F7" s="1">
        <f>'[1]Pc, Winter, S1'!F7*Main!$B$8+('EV Scenarios'!F$4-'EV Scenarios'!F$2)*'Node ratio'!$B7</f>
        <v>0</v>
      </c>
      <c r="G7" s="1">
        <f>'[1]Pc, Winter, S1'!G7*Main!$B$8+('EV Scenarios'!G$4-'EV Scenarios'!G$2)*'Node ratio'!$B7</f>
        <v>0</v>
      </c>
      <c r="H7" s="1">
        <f>'[1]Pc, Winter, S1'!H7*Main!$B$8+('EV Scenarios'!H$4-'EV Scenarios'!H$2)*'Node ratio'!$B7</f>
        <v>0</v>
      </c>
      <c r="I7" s="1">
        <f>'[1]Pc, Winter, S1'!I7*Main!$B$8+('EV Scenarios'!I$4-'EV Scenarios'!I$2)*'Node ratio'!$B7</f>
        <v>0</v>
      </c>
      <c r="J7" s="1">
        <f>'[1]Pc, Winter, S1'!J7*Main!$B$8+('EV Scenarios'!J$4-'EV Scenarios'!J$2)*'Node ratio'!$B7</f>
        <v>0</v>
      </c>
      <c r="K7" s="1">
        <f>'[1]Pc, Winter, S1'!K7*Main!$B$8+('EV Scenarios'!K$4-'EV Scenarios'!K$2)*'Node ratio'!$B7</f>
        <v>0</v>
      </c>
      <c r="L7" s="1">
        <f>'[1]Pc, Winter, S1'!L7*Main!$B$8+('EV Scenarios'!L$4-'EV Scenarios'!L$2)*'Node ratio'!$B7</f>
        <v>0</v>
      </c>
      <c r="M7" s="1">
        <f>'[1]Pc, Winter, S1'!M7*Main!$B$8+('EV Scenarios'!M$4-'EV Scenarios'!M$2)*'Node ratio'!$B7</f>
        <v>0</v>
      </c>
      <c r="N7" s="1">
        <f>'[1]Pc, Winter, S1'!N7*Main!$B$8+('EV Scenarios'!N$4-'EV Scenarios'!N$2)*'Node ratio'!$B7</f>
        <v>0</v>
      </c>
      <c r="O7" s="1">
        <f>'[1]Pc, Winter, S1'!O7*Main!$B$8+('EV Scenarios'!O$4-'EV Scenarios'!O$2)*'Node ratio'!$B7</f>
        <v>0</v>
      </c>
      <c r="P7" s="1">
        <f>'[1]Pc, Winter, S1'!P7*Main!$B$8+('EV Scenarios'!P$4-'EV Scenarios'!P$2)*'Node ratio'!$B7</f>
        <v>0</v>
      </c>
      <c r="Q7" s="1">
        <f>'[1]Pc, Winter, S1'!Q7*Main!$B$8+('EV Scenarios'!Q$4-'EV Scenarios'!Q$2)*'Node ratio'!$B7</f>
        <v>0</v>
      </c>
      <c r="R7" s="1">
        <f>'[1]Pc, Winter, S1'!R7*Main!$B$8+('EV Scenarios'!R$4-'EV Scenarios'!R$2)*'Node ratio'!$B7</f>
        <v>0</v>
      </c>
      <c r="S7" s="1">
        <f>'[1]Pc, Winter, S1'!S7*Main!$B$8+('EV Scenarios'!S$4-'EV Scenarios'!S$2)*'Node ratio'!$B7</f>
        <v>0</v>
      </c>
      <c r="T7" s="1">
        <f>'[1]Pc, Winter, S1'!T7*Main!$B$8+('EV Scenarios'!T$4-'EV Scenarios'!T$2)*'Node ratio'!$B7</f>
        <v>0</v>
      </c>
      <c r="U7" s="1">
        <f>'[1]Pc, Winter, S1'!U7*Main!$B$8+('EV Scenarios'!U$4-'EV Scenarios'!U$2)*'Node ratio'!$B7</f>
        <v>0</v>
      </c>
      <c r="V7" s="1">
        <f>'[1]Pc, Winter, S1'!V7*Main!$B$8+('EV Scenarios'!V$4-'EV Scenarios'!V$2)*'Node ratio'!$B7</f>
        <v>0</v>
      </c>
      <c r="W7" s="1">
        <f>'[1]Pc, Winter, S1'!W7*Main!$B$8+('EV Scenarios'!W$4-'EV Scenarios'!W$2)*'Node ratio'!$B7</f>
        <v>0</v>
      </c>
      <c r="X7" s="1">
        <f>'[1]Pc, Winter, S1'!X7*Main!$B$8+('EV Scenarios'!X$4-'EV Scenarios'!X$2)*'Node ratio'!$B7</f>
        <v>0</v>
      </c>
      <c r="Y7" s="1">
        <f>'[1]Pc, Winter, S1'!Y7*Main!$B$8+('EV Scenarios'!Y$4-'EV Scenarios'!Y$2)*'Node ratio'!$B7</f>
        <v>0</v>
      </c>
    </row>
    <row r="8" spans="1:25" x14ac:dyDescent="0.25">
      <c r="A8">
        <v>9</v>
      </c>
      <c r="B8" s="1">
        <f>'[1]Pc, Winter, S1'!B8*Main!$B$8+('EV Scenarios'!B$4-'EV Scenarios'!B$2)*'Node ratio'!$B8</f>
        <v>33.005332949645606</v>
      </c>
      <c r="C8" s="1">
        <f>'[1]Pc, Winter, S1'!C8*Main!$B$8+('EV Scenarios'!C$4-'EV Scenarios'!C$2)*'Node ratio'!$B8</f>
        <v>35.111902492277032</v>
      </c>
      <c r="D8" s="1">
        <f>'[1]Pc, Winter, S1'!D8*Main!$B$8+('EV Scenarios'!D$4-'EV Scenarios'!D$2)*'Node ratio'!$B8</f>
        <v>36.870725894787363</v>
      </c>
      <c r="E8" s="1">
        <f>'[1]Pc, Winter, S1'!E8*Main!$B$8+('EV Scenarios'!E$4-'EV Scenarios'!E$2)*'Node ratio'!$B8</f>
        <v>41.576311134509751</v>
      </c>
      <c r="F8" s="1">
        <f>'[1]Pc, Winter, S1'!F8*Main!$B$8+('EV Scenarios'!F$4-'EV Scenarios'!F$2)*'Node ratio'!$B8</f>
        <v>44.045931644890736</v>
      </c>
      <c r="G8" s="1">
        <f>'[1]Pc, Winter, S1'!G8*Main!$B$8+('EV Scenarios'!G$4-'EV Scenarios'!G$2)*'Node ratio'!$B8</f>
        <v>27.049175744196699</v>
      </c>
      <c r="H8" s="1">
        <f>'[1]Pc, Winter, S1'!H8*Main!$B$8+('EV Scenarios'!H$4-'EV Scenarios'!H$2)*'Node ratio'!$B8</f>
        <v>8.6985383797253419</v>
      </c>
      <c r="I8" s="1">
        <f>'[1]Pc, Winter, S1'!I8*Main!$B$8+('EV Scenarios'!I$4-'EV Scenarios'!I$2)*'Node ratio'!$B8</f>
        <v>-25.981338059243949</v>
      </c>
      <c r="J8" s="1">
        <f>'[1]Pc, Winter, S1'!J8*Main!$B$8+('EV Scenarios'!J$4-'EV Scenarios'!J$2)*'Node ratio'!$B8</f>
        <v>-44.325118494049036</v>
      </c>
      <c r="K8" s="1">
        <f>'[1]Pc, Winter, S1'!K8*Main!$B$8+('EV Scenarios'!K$4-'EV Scenarios'!K$2)*'Node ratio'!$B8</f>
        <v>-32.185477383786186</v>
      </c>
      <c r="L8" s="1">
        <f>'[1]Pc, Winter, S1'!L8*Main!$B$8+('EV Scenarios'!L$4-'EV Scenarios'!L$2)*'Node ratio'!$B8</f>
        <v>-15.160514481615474</v>
      </c>
      <c r="M8" s="1">
        <f>'[1]Pc, Winter, S1'!M8*Main!$B$8+('EV Scenarios'!M$4-'EV Scenarios'!M$2)*'Node ratio'!$B8</f>
        <v>-11.490693254282341</v>
      </c>
      <c r="N8" s="1">
        <f>'[1]Pc, Winter, S1'!N8*Main!$B$8+('EV Scenarios'!N$4-'EV Scenarios'!N$2)*'Node ratio'!$B8</f>
        <v>-24.946985770835791</v>
      </c>
      <c r="O8" s="1">
        <f>'[1]Pc, Winter, S1'!O8*Main!$B$8+('EV Scenarios'!O$4-'EV Scenarios'!O$2)*'Node ratio'!$B8</f>
        <v>-10.165524229946842</v>
      </c>
      <c r="P8" s="1">
        <f>'[1]Pc, Winter, S1'!P8*Main!$B$8+('EV Scenarios'!P$4-'EV Scenarios'!P$2)*'Node ratio'!$B8</f>
        <v>-11.694456435646783</v>
      </c>
      <c r="Q8" s="1">
        <f>'[1]Pc, Winter, S1'!Q8*Main!$B$8+('EV Scenarios'!Q$4-'EV Scenarios'!Q$2)*'Node ratio'!$B8</f>
        <v>-14.259551024837569</v>
      </c>
      <c r="R8" s="1">
        <f>'[1]Pc, Winter, S1'!R8*Main!$B$8+('EV Scenarios'!R$4-'EV Scenarios'!R$2)*'Node ratio'!$B8</f>
        <v>-19.236674428381576</v>
      </c>
      <c r="S8" s="1">
        <f>'[1]Pc, Winter, S1'!S8*Main!$B$8+('EV Scenarios'!S$4-'EV Scenarios'!S$2)*'Node ratio'!$B8</f>
        <v>-28.620357451934439</v>
      </c>
      <c r="T8" s="1">
        <f>'[1]Pc, Winter, S1'!T8*Main!$B$8+('EV Scenarios'!T$4-'EV Scenarios'!T$2)*'Node ratio'!$B8</f>
        <v>-30.314495720894868</v>
      </c>
      <c r="U8" s="1">
        <f>'[1]Pc, Winter, S1'!U8*Main!$B$8+('EV Scenarios'!U$4-'EV Scenarios'!U$2)*'Node ratio'!$B8</f>
        <v>-32.615140613570595</v>
      </c>
      <c r="V8" s="1">
        <f>'[1]Pc, Winter, S1'!V8*Main!$B$8+('EV Scenarios'!V$4-'EV Scenarios'!V$2)*'Node ratio'!$B8</f>
        <v>-32.608786631866522</v>
      </c>
      <c r="W8" s="1">
        <f>'[1]Pc, Winter, S1'!W8*Main!$B$8+('EV Scenarios'!W$4-'EV Scenarios'!W$2)*'Node ratio'!$B8</f>
        <v>-18.697646512669817</v>
      </c>
      <c r="X8" s="1">
        <f>'[1]Pc, Winter, S1'!X8*Main!$B$8+('EV Scenarios'!X$4-'EV Scenarios'!X$2)*'Node ratio'!$B8</f>
        <v>6.6185400404311903</v>
      </c>
      <c r="Y8" s="1">
        <f>'[1]Pc, Winter, S1'!Y8*Main!$B$8+('EV Scenarios'!Y$4-'EV Scenarios'!Y$2)*'Node ratio'!$B8</f>
        <v>29.282561032811582</v>
      </c>
    </row>
    <row r="9" spans="1:25" x14ac:dyDescent="0.25">
      <c r="A9">
        <v>10</v>
      </c>
      <c r="B9" s="1">
        <f>'[1]Pc, Winter, S1'!B9*Main!$B$8+('EV Scenarios'!B$4-'EV Scenarios'!B$2)*'Node ratio'!$B9</f>
        <v>38.739827636904245</v>
      </c>
      <c r="C9" s="1">
        <f>'[1]Pc, Winter, S1'!C9*Main!$B$8+('EV Scenarios'!C$4-'EV Scenarios'!C$2)*'Node ratio'!$B9</f>
        <v>36.529331045208217</v>
      </c>
      <c r="D9" s="1">
        <f>'[1]Pc, Winter, S1'!D9*Main!$B$8+('EV Scenarios'!D$4-'EV Scenarios'!D$2)*'Node ratio'!$B9</f>
        <v>35.969798002948309</v>
      </c>
      <c r="E9" s="1">
        <f>'[1]Pc, Winter, S1'!E9*Main!$B$8+('EV Scenarios'!E$4-'EV Scenarios'!E$2)*'Node ratio'!$B9</f>
        <v>36.138292599354315</v>
      </c>
      <c r="F9" s="1">
        <f>'[1]Pc, Winter, S1'!F9*Main!$B$8+('EV Scenarios'!F$4-'EV Scenarios'!F$2)*'Node ratio'!$B9</f>
        <v>36.42432906167766</v>
      </c>
      <c r="G9" s="1">
        <f>'[1]Pc, Winter, S1'!G9*Main!$B$8+('EV Scenarios'!G$4-'EV Scenarios'!G$2)*'Node ratio'!$B9</f>
        <v>38.652155251466283</v>
      </c>
      <c r="H9" s="1">
        <f>'[1]Pc, Winter, S1'!H9*Main!$B$8+('EV Scenarios'!H$4-'EV Scenarios'!H$2)*'Node ratio'!$B9</f>
        <v>46.322690015294398</v>
      </c>
      <c r="I9" s="1">
        <f>'[1]Pc, Winter, S1'!I9*Main!$B$8+('EV Scenarios'!I$4-'EV Scenarios'!I$2)*'Node ratio'!$B9</f>
        <v>54.664282161319534</v>
      </c>
      <c r="J9" s="1">
        <f>'[1]Pc, Winter, S1'!J9*Main!$B$8+('EV Scenarios'!J$4-'EV Scenarios'!J$2)*'Node ratio'!$B9</f>
        <v>62.635642865477045</v>
      </c>
      <c r="K9" s="1">
        <f>'[1]Pc, Winter, S1'!K9*Main!$B$8+('EV Scenarios'!K$4-'EV Scenarios'!K$2)*'Node ratio'!$B9</f>
        <v>68.245060016479613</v>
      </c>
      <c r="L9" s="1">
        <f>'[1]Pc, Winter, S1'!L9*Main!$B$8+('EV Scenarios'!L$4-'EV Scenarios'!L$2)*'Node ratio'!$B9</f>
        <v>68.356336528339355</v>
      </c>
      <c r="M9" s="1">
        <f>'[1]Pc, Winter, S1'!M9*Main!$B$8+('EV Scenarios'!M$4-'EV Scenarios'!M$2)*'Node ratio'!$B9</f>
        <v>69.262175046922565</v>
      </c>
      <c r="N9" s="1">
        <f>'[1]Pc, Winter, S1'!N9*Main!$B$8+('EV Scenarios'!N$4-'EV Scenarios'!N$2)*'Node ratio'!$B9</f>
        <v>66.542482051076462</v>
      </c>
      <c r="O9" s="1">
        <f>'[1]Pc, Winter, S1'!O9*Main!$B$8+('EV Scenarios'!O$4-'EV Scenarios'!O$2)*'Node ratio'!$B9</f>
        <v>64.969878079861786</v>
      </c>
      <c r="P9" s="1">
        <f>'[1]Pc, Winter, S1'!P9*Main!$B$8+('EV Scenarios'!P$4-'EV Scenarios'!P$2)*'Node ratio'!$B9</f>
        <v>64.113447954595671</v>
      </c>
      <c r="Q9" s="1">
        <f>'[1]Pc, Winter, S1'!Q9*Main!$B$8+('EV Scenarios'!Q$4-'EV Scenarios'!Q$2)*'Node ratio'!$B9</f>
        <v>61.628122942672505</v>
      </c>
      <c r="R9" s="1">
        <f>'[1]Pc, Winter, S1'!R9*Main!$B$8+('EV Scenarios'!R$4-'EV Scenarios'!R$2)*'Node ratio'!$B9</f>
        <v>61.504365880079945</v>
      </c>
      <c r="S9" s="1">
        <f>'[1]Pc, Winter, S1'!S9*Main!$B$8+('EV Scenarios'!S$4-'EV Scenarios'!S$2)*'Node ratio'!$B9</f>
        <v>67.730471460636338</v>
      </c>
      <c r="T9" s="1">
        <f>'[1]Pc, Winter, S1'!T9*Main!$B$8+('EV Scenarios'!T$4-'EV Scenarios'!T$2)*'Node ratio'!$B9</f>
        <v>57.702828867847458</v>
      </c>
      <c r="U9" s="1">
        <f>'[1]Pc, Winter, S1'!U9*Main!$B$8+('EV Scenarios'!U$4-'EV Scenarios'!U$2)*'Node ratio'!$B9</f>
        <v>57.421790919778346</v>
      </c>
      <c r="V9" s="1">
        <f>'[1]Pc, Winter, S1'!V9*Main!$B$8+('EV Scenarios'!V$4-'EV Scenarios'!V$2)*'Node ratio'!$B9</f>
        <v>57.861574067125403</v>
      </c>
      <c r="W9" s="1">
        <f>'[1]Pc, Winter, S1'!W9*Main!$B$8+('EV Scenarios'!W$4-'EV Scenarios'!W$2)*'Node ratio'!$B9</f>
        <v>55.74855848599698</v>
      </c>
      <c r="X9" s="1">
        <f>'[1]Pc, Winter, S1'!X9*Main!$B$8+('EV Scenarios'!X$4-'EV Scenarios'!X$2)*'Node ratio'!$B9</f>
        <v>45.605978505647215</v>
      </c>
      <c r="Y9" s="1">
        <f>'[1]Pc, Winter, S1'!Y9*Main!$B$8+('EV Scenarios'!Y$4-'EV Scenarios'!Y$2)*'Node ratio'!$B9</f>
        <v>40.906242364199755</v>
      </c>
    </row>
    <row r="10" spans="1:25" x14ac:dyDescent="0.25">
      <c r="A10">
        <v>12</v>
      </c>
      <c r="B10" s="1">
        <f>'[1]Pc, Winter, S1'!B10*Main!$B$8+('EV Scenarios'!B$4-'EV Scenarios'!B$2)*'Node ratio'!$B10</f>
        <v>239.94339814307978</v>
      </c>
      <c r="C10" s="1">
        <f>'[1]Pc, Winter, S1'!C10*Main!$B$8+('EV Scenarios'!C$4-'EV Scenarios'!C$2)*'Node ratio'!$B10</f>
        <v>216.49548504448276</v>
      </c>
      <c r="D10" s="1">
        <f>'[1]Pc, Winter, S1'!D10*Main!$B$8+('EV Scenarios'!D$4-'EV Scenarios'!D$2)*'Node ratio'!$B10</f>
        <v>213.04493803021563</v>
      </c>
      <c r="E10" s="1">
        <f>'[1]Pc, Winter, S1'!E10*Main!$B$8+('EV Scenarios'!E$4-'EV Scenarios'!E$2)*'Node ratio'!$B10</f>
        <v>214.03743393090798</v>
      </c>
      <c r="F10" s="1">
        <f>'[1]Pc, Winter, S1'!F10*Main!$B$8+('EV Scenarios'!F$4-'EV Scenarios'!F$2)*'Node ratio'!$B10</f>
        <v>215.55568291249341</v>
      </c>
      <c r="G10" s="1">
        <f>'[1]Pc, Winter, S1'!G10*Main!$B$8+('EV Scenarios'!G$4-'EV Scenarios'!G$2)*'Node ratio'!$B10</f>
        <v>242.28420710324309</v>
      </c>
      <c r="H10" s="1">
        <f>'[1]Pc, Winter, S1'!H10*Main!$B$8+('EV Scenarios'!H$4-'EV Scenarios'!H$2)*'Node ratio'!$B10</f>
        <v>315.89038615767902</v>
      </c>
      <c r="I10" s="1">
        <f>'[1]Pc, Winter, S1'!I10*Main!$B$8+('EV Scenarios'!I$4-'EV Scenarios'!I$2)*'Node ratio'!$B10</f>
        <v>391.32431853018983</v>
      </c>
      <c r="J10" s="1">
        <f>'[1]Pc, Winter, S1'!J10*Main!$B$8+('EV Scenarios'!J$4-'EV Scenarios'!J$2)*'Node ratio'!$B10</f>
        <v>412.09340508744287</v>
      </c>
      <c r="K10" s="1">
        <f>'[1]Pc, Winter, S1'!K10*Main!$B$8+('EV Scenarios'!K$4-'EV Scenarios'!K$2)*'Node ratio'!$B10</f>
        <v>417.50974774957359</v>
      </c>
      <c r="L10" s="1">
        <f>'[1]Pc, Winter, S1'!L10*Main!$B$8+('EV Scenarios'!L$4-'EV Scenarios'!L$2)*'Node ratio'!$B10</f>
        <v>437.65205651150279</v>
      </c>
      <c r="M10" s="1">
        <f>'[1]Pc, Winter, S1'!M10*Main!$B$8+('EV Scenarios'!M$4-'EV Scenarios'!M$2)*'Node ratio'!$B10</f>
        <v>446.01231931677052</v>
      </c>
      <c r="N10" s="1">
        <f>'[1]Pc, Winter, S1'!N10*Main!$B$8+('EV Scenarios'!N$4-'EV Scenarios'!N$2)*'Node ratio'!$B10</f>
        <v>424.62381824782523</v>
      </c>
      <c r="O10" s="1">
        <f>'[1]Pc, Winter, S1'!O10*Main!$B$8+('EV Scenarios'!O$4-'EV Scenarios'!O$2)*'Node ratio'!$B10</f>
        <v>416.09289016035859</v>
      </c>
      <c r="P10" s="1">
        <f>'[1]Pc, Winter, S1'!P10*Main!$B$8+('EV Scenarios'!P$4-'EV Scenarios'!P$2)*'Node ratio'!$B10</f>
        <v>390.3425166038154</v>
      </c>
      <c r="Q10" s="1">
        <f>'[1]Pc, Winter, S1'!Q10*Main!$B$8+('EV Scenarios'!Q$4-'EV Scenarios'!Q$2)*'Node ratio'!$B10</f>
        <v>375.55364953825097</v>
      </c>
      <c r="R10" s="1">
        <f>'[1]Pc, Winter, S1'!R10*Main!$B$8+('EV Scenarios'!R$4-'EV Scenarios'!R$2)*'Node ratio'!$B10</f>
        <v>385.42024194362671</v>
      </c>
      <c r="S10" s="1">
        <f>'[1]Pc, Winter, S1'!S10*Main!$B$8+('EV Scenarios'!S$4-'EV Scenarios'!S$2)*'Node ratio'!$B10</f>
        <v>443.2778832852473</v>
      </c>
      <c r="T10" s="1">
        <f>'[1]Pc, Winter, S1'!T10*Main!$B$8+('EV Scenarios'!T$4-'EV Scenarios'!T$2)*'Node ratio'!$B10</f>
        <v>428.92451524034345</v>
      </c>
      <c r="U10" s="1">
        <f>'[1]Pc, Winter, S1'!U10*Main!$B$8+('EV Scenarios'!U$4-'EV Scenarios'!U$2)*'Node ratio'!$B10</f>
        <v>429.18988889421865</v>
      </c>
      <c r="V10" s="1">
        <f>'[1]Pc, Winter, S1'!V10*Main!$B$8+('EV Scenarios'!V$4-'EV Scenarios'!V$2)*'Node ratio'!$B10</f>
        <v>429.40700323000971</v>
      </c>
      <c r="W10" s="1">
        <f>'[1]Pc, Winter, S1'!W10*Main!$B$8+('EV Scenarios'!W$4-'EV Scenarios'!W$2)*'Node ratio'!$B10</f>
        <v>409.47957558706793</v>
      </c>
      <c r="X10" s="1">
        <f>'[1]Pc, Winter, S1'!X10*Main!$B$8+('EV Scenarios'!X$4-'EV Scenarios'!X$2)*'Node ratio'!$B10</f>
        <v>337.58803278548896</v>
      </c>
      <c r="Y10" s="1">
        <f>'[1]Pc, Winter, S1'!Y10*Main!$B$8+('EV Scenarios'!Y$4-'EV Scenarios'!Y$2)*'Node ratio'!$B10</f>
        <v>292.20564402001844</v>
      </c>
    </row>
    <row r="11" spans="1:25" x14ac:dyDescent="0.25">
      <c r="A11">
        <v>15</v>
      </c>
      <c r="B11" s="1">
        <f>'[1]Pc, Winter, S1'!B11*Main!$B$8+('EV Scenarios'!B$4-'EV Scenarios'!B$2)*'Node ratio'!$B11</f>
        <v>5.1804164936453247</v>
      </c>
      <c r="C11" s="1">
        <f>'[1]Pc, Winter, S1'!C11*Main!$B$8+('EV Scenarios'!C$4-'EV Scenarios'!C$2)*'Node ratio'!$B11</f>
        <v>5.1565456312596183</v>
      </c>
      <c r="D11" s="1">
        <f>'[1]Pc, Winter, S1'!D11*Main!$B$8+('EV Scenarios'!D$4-'EV Scenarios'!D$2)*'Node ratio'!$B11</f>
        <v>5.0830657168151667</v>
      </c>
      <c r="E11" s="1">
        <f>'[1]Pc, Winter, S1'!E11*Main!$B$8+('EV Scenarios'!E$4-'EV Scenarios'!E$2)*'Node ratio'!$B11</f>
        <v>5.2481500466881235</v>
      </c>
      <c r="F11" s="1">
        <f>'[1]Pc, Winter, S1'!F11*Main!$B$8+('EV Scenarios'!F$4-'EV Scenarios'!F$2)*'Node ratio'!$B11</f>
        <v>5.3187135826739054</v>
      </c>
      <c r="G11" s="1">
        <f>'[1]Pc, Winter, S1'!G11*Main!$B$8+('EV Scenarios'!G$4-'EV Scenarios'!G$2)*'Node ratio'!$B11</f>
        <v>5.658242710331244</v>
      </c>
      <c r="H11" s="1">
        <f>'[1]Pc, Winter, S1'!H11*Main!$B$8+('EV Scenarios'!H$4-'EV Scenarios'!H$2)*'Node ratio'!$B11</f>
        <v>6.9176779060475955</v>
      </c>
      <c r="I11" s="1">
        <f>'[1]Pc, Winter, S1'!I11*Main!$B$8+('EV Scenarios'!I$4-'EV Scenarios'!I$2)*'Node ratio'!$B11</f>
        <v>8.1149762675713504</v>
      </c>
      <c r="J11" s="1">
        <f>'[1]Pc, Winter, S1'!J11*Main!$B$8+('EV Scenarios'!J$4-'EV Scenarios'!J$2)*'Node ratio'!$B11</f>
        <v>8.5014375338345509</v>
      </c>
      <c r="K11" s="1">
        <f>'[1]Pc, Winter, S1'!K11*Main!$B$8+('EV Scenarios'!K$4-'EV Scenarios'!K$2)*'Node ratio'!$B11</f>
        <v>9.0051448519516555</v>
      </c>
      <c r="L11" s="1">
        <f>'[1]Pc, Winter, S1'!L11*Main!$B$8+('EV Scenarios'!L$4-'EV Scenarios'!L$2)*'Node ratio'!$B11</f>
        <v>8.4877848237084628</v>
      </c>
      <c r="M11" s="1">
        <f>'[1]Pc, Winter, S1'!M11*Main!$B$8+('EV Scenarios'!M$4-'EV Scenarios'!M$2)*'Node ratio'!$B11</f>
        <v>8.7038203668967036</v>
      </c>
      <c r="N11" s="1">
        <f>'[1]Pc, Winter, S1'!N11*Main!$B$8+('EV Scenarios'!N$4-'EV Scenarios'!N$2)*'Node ratio'!$B11</f>
        <v>8.5087505190700075</v>
      </c>
      <c r="O11" s="1">
        <f>'[1]Pc, Winter, S1'!O11*Main!$B$8+('EV Scenarios'!O$4-'EV Scenarios'!O$2)*'Node ratio'!$B11</f>
        <v>8.1752939320566238</v>
      </c>
      <c r="P11" s="1">
        <f>'[1]Pc, Winter, S1'!P11*Main!$B$8+('EV Scenarios'!P$4-'EV Scenarios'!P$2)*'Node ratio'!$B11</f>
        <v>7.7767567055908318</v>
      </c>
      <c r="Q11" s="1">
        <f>'[1]Pc, Winter, S1'!Q11*Main!$B$8+('EV Scenarios'!Q$4-'EV Scenarios'!Q$2)*'Node ratio'!$B11</f>
        <v>7.2947002965551855</v>
      </c>
      <c r="R11" s="1">
        <f>'[1]Pc, Winter, S1'!R11*Main!$B$8+('EV Scenarios'!R$4-'EV Scenarios'!R$2)*'Node ratio'!$B11</f>
        <v>7.2851888144767631</v>
      </c>
      <c r="S11" s="1">
        <f>'[1]Pc, Winter, S1'!S11*Main!$B$8+('EV Scenarios'!S$4-'EV Scenarios'!S$2)*'Node ratio'!$B11</f>
        <v>8.0870551686296928</v>
      </c>
      <c r="T11" s="1">
        <f>'[1]Pc, Winter, S1'!T11*Main!$B$8+('EV Scenarios'!T$4-'EV Scenarios'!T$2)*'Node ratio'!$B11</f>
        <v>7.8615972169550963</v>
      </c>
      <c r="U11" s="1">
        <f>'[1]Pc, Winter, S1'!U11*Main!$B$8+('EV Scenarios'!U$4-'EV Scenarios'!U$2)*'Node ratio'!$B11</f>
        <v>8.0360418997041201</v>
      </c>
      <c r="V11" s="1">
        <f>'[1]Pc, Winter, S1'!V11*Main!$B$8+('EV Scenarios'!V$4-'EV Scenarios'!V$2)*'Node ratio'!$B11</f>
        <v>7.8426675584000201</v>
      </c>
      <c r="W11" s="1">
        <f>'[1]Pc, Winter, S1'!W11*Main!$B$8+('EV Scenarios'!W$4-'EV Scenarios'!W$2)*'Node ratio'!$B11</f>
        <v>7.6832821897568495</v>
      </c>
      <c r="X11" s="1">
        <f>'[1]Pc, Winter, S1'!X11*Main!$B$8+('EV Scenarios'!X$4-'EV Scenarios'!X$2)*'Node ratio'!$B11</f>
        <v>6.3553653805296033</v>
      </c>
      <c r="Y11" s="1">
        <f>'[1]Pc, Winter, S1'!Y11*Main!$B$8+('EV Scenarios'!Y$4-'EV Scenarios'!Y$2)*'Node ratio'!$B11</f>
        <v>5.6958528462041818</v>
      </c>
    </row>
    <row r="12" spans="1:25" x14ac:dyDescent="0.25">
      <c r="A12">
        <v>16</v>
      </c>
      <c r="B12" s="1">
        <f>'[1]Pc, Winter, S1'!B12*Main!$B$8+('EV Scenarios'!B$4-'EV Scenarios'!B$2)*'Node ratio'!$B12</f>
        <v>37.278566556211217</v>
      </c>
      <c r="C12" s="1">
        <f>'[1]Pc, Winter, S1'!C12*Main!$B$8+('EV Scenarios'!C$4-'EV Scenarios'!C$2)*'Node ratio'!$B12</f>
        <v>36.893828090906553</v>
      </c>
      <c r="D12" s="1">
        <f>'[1]Pc, Winter, S1'!D12*Main!$B$8+('EV Scenarios'!D$4-'EV Scenarios'!D$2)*'Node ratio'!$B12</f>
        <v>37.640539586497333</v>
      </c>
      <c r="E12" s="1">
        <f>'[1]Pc, Winter, S1'!E12*Main!$B$8+('EV Scenarios'!E$4-'EV Scenarios'!E$2)*'Node ratio'!$B12</f>
        <v>38.729232173937788</v>
      </c>
      <c r="F12" s="1">
        <f>'[1]Pc, Winter, S1'!F12*Main!$B$8+('EV Scenarios'!F$4-'EV Scenarios'!F$2)*'Node ratio'!$B12</f>
        <v>41.161954371648264</v>
      </c>
      <c r="G12" s="1">
        <f>'[1]Pc, Winter, S1'!G12*Main!$B$8+('EV Scenarios'!G$4-'EV Scenarios'!G$2)*'Node ratio'!$B12</f>
        <v>46.580439214882766</v>
      </c>
      <c r="H12" s="1">
        <f>'[1]Pc, Winter, S1'!H12*Main!$B$8+('EV Scenarios'!H$4-'EV Scenarios'!H$2)*'Node ratio'!$B12</f>
        <v>60.225194223254526</v>
      </c>
      <c r="I12" s="1">
        <f>'[1]Pc, Winter, S1'!I12*Main!$B$8+('EV Scenarios'!I$4-'EV Scenarios'!I$2)*'Node ratio'!$B12</f>
        <v>72.320273820205074</v>
      </c>
      <c r="J12" s="1">
        <f>'[1]Pc, Winter, S1'!J12*Main!$B$8+('EV Scenarios'!J$4-'EV Scenarios'!J$2)*'Node ratio'!$B12</f>
        <v>73.462457254071253</v>
      </c>
      <c r="K12" s="1">
        <f>'[1]Pc, Winter, S1'!K12*Main!$B$8+('EV Scenarios'!K$4-'EV Scenarios'!K$2)*'Node ratio'!$B12</f>
        <v>70.722874242435637</v>
      </c>
      <c r="L12" s="1">
        <f>'[1]Pc, Winter, S1'!L12*Main!$B$8+('EV Scenarios'!L$4-'EV Scenarios'!L$2)*'Node ratio'!$B12</f>
        <v>71.454923775424149</v>
      </c>
      <c r="M12" s="1">
        <f>'[1]Pc, Winter, S1'!M12*Main!$B$8+('EV Scenarios'!M$4-'EV Scenarios'!M$2)*'Node ratio'!$B12</f>
        <v>71.44762031410842</v>
      </c>
      <c r="N12" s="1">
        <f>'[1]Pc, Winter, S1'!N12*Main!$B$8+('EV Scenarios'!N$4-'EV Scenarios'!N$2)*'Node ratio'!$B12</f>
        <v>67.004106598385846</v>
      </c>
      <c r="O12" s="1">
        <f>'[1]Pc, Winter, S1'!O12*Main!$B$8+('EV Scenarios'!O$4-'EV Scenarios'!O$2)*'Node ratio'!$B12</f>
        <v>66.904528434736264</v>
      </c>
      <c r="P12" s="1">
        <f>'[1]Pc, Winter, S1'!P12*Main!$B$8+('EV Scenarios'!P$4-'EV Scenarios'!P$2)*'Node ratio'!$B12</f>
        <v>62.851341179736309</v>
      </c>
      <c r="Q12" s="1">
        <f>'[1]Pc, Winter, S1'!Q12*Main!$B$8+('EV Scenarios'!Q$4-'EV Scenarios'!Q$2)*'Node ratio'!$B12</f>
        <v>61.606337680057599</v>
      </c>
      <c r="R12" s="1">
        <f>'[1]Pc, Winter, S1'!R12*Main!$B$8+('EV Scenarios'!R$4-'EV Scenarios'!R$2)*'Node ratio'!$B12</f>
        <v>62.363085451847759</v>
      </c>
      <c r="S12" s="1">
        <f>'[1]Pc, Winter, S1'!S12*Main!$B$8+('EV Scenarios'!S$4-'EV Scenarios'!S$2)*'Node ratio'!$B12</f>
        <v>65.198711457874367</v>
      </c>
      <c r="T12" s="1">
        <f>'[1]Pc, Winter, S1'!T12*Main!$B$8+('EV Scenarios'!T$4-'EV Scenarios'!T$2)*'Node ratio'!$B12</f>
        <v>62.143279869241944</v>
      </c>
      <c r="U12" s="1">
        <f>'[1]Pc, Winter, S1'!U12*Main!$B$8+('EV Scenarios'!U$4-'EV Scenarios'!U$2)*'Node ratio'!$B12</f>
        <v>61.01730386099802</v>
      </c>
      <c r="V12" s="1">
        <f>'[1]Pc, Winter, S1'!V12*Main!$B$8+('EV Scenarios'!V$4-'EV Scenarios'!V$2)*'Node ratio'!$B12</f>
        <v>59.939091651484652</v>
      </c>
      <c r="W12" s="1">
        <f>'[1]Pc, Winter, S1'!W12*Main!$B$8+('EV Scenarios'!W$4-'EV Scenarios'!W$2)*'Node ratio'!$B12</f>
        <v>54.571474497688179</v>
      </c>
      <c r="X12" s="1">
        <f>'[1]Pc, Winter, S1'!X12*Main!$B$8+('EV Scenarios'!X$4-'EV Scenarios'!X$2)*'Node ratio'!$B12</f>
        <v>44.995405906266988</v>
      </c>
      <c r="Y12" s="1">
        <f>'[1]Pc, Winter, S1'!Y12*Main!$B$8+('EV Scenarios'!Y$4-'EV Scenarios'!Y$2)*'Node ratio'!$B12</f>
        <v>39.764932997143369</v>
      </c>
    </row>
    <row r="13" spans="1:25" x14ac:dyDescent="0.25">
      <c r="A13">
        <v>17</v>
      </c>
      <c r="B13" s="1">
        <f>'[1]Pc, Winter, S1'!B13*Main!$B$8+('EV Scenarios'!B$4-'EV Scenarios'!B$2)*'Node ratio'!$B13</f>
        <v>9.4030367173453904</v>
      </c>
      <c r="C13" s="1">
        <f>'[1]Pc, Winter, S1'!C13*Main!$B$8+('EV Scenarios'!C$4-'EV Scenarios'!C$2)*'Node ratio'!$B13</f>
        <v>9.2874197198158033</v>
      </c>
      <c r="D13" s="1">
        <f>'[1]Pc, Winter, S1'!D13*Main!$B$8+('EV Scenarios'!D$4-'EV Scenarios'!D$2)*'Node ratio'!$B13</f>
        <v>8.517436072306257</v>
      </c>
      <c r="E13" s="1">
        <f>'[1]Pc, Winter, S1'!E13*Main!$B$8+('EV Scenarios'!E$4-'EV Scenarios'!E$2)*'Node ratio'!$B13</f>
        <v>9.0851093800519855</v>
      </c>
      <c r="F13" s="1">
        <f>'[1]Pc, Winter, S1'!F13*Main!$B$8+('EV Scenarios'!F$4-'EV Scenarios'!F$2)*'Node ratio'!$B13</f>
        <v>9.4793041866224161</v>
      </c>
      <c r="G13" s="1">
        <f>'[1]Pc, Winter, S1'!G13*Main!$B$8+('EV Scenarios'!G$4-'EV Scenarios'!G$2)*'Node ratio'!$B13</f>
        <v>10.656447354515528</v>
      </c>
      <c r="H13" s="1">
        <f>'[1]Pc, Winter, S1'!H13*Main!$B$8+('EV Scenarios'!H$4-'EV Scenarios'!H$2)*'Node ratio'!$B13</f>
        <v>11.962572560867033</v>
      </c>
      <c r="I13" s="1">
        <f>'[1]Pc, Winter, S1'!I13*Main!$B$8+('EV Scenarios'!I$4-'EV Scenarios'!I$2)*'Node ratio'!$B13</f>
        <v>14.732816878162492</v>
      </c>
      <c r="J13" s="1">
        <f>'[1]Pc, Winter, S1'!J13*Main!$B$8+('EV Scenarios'!J$4-'EV Scenarios'!J$2)*'Node ratio'!$B13</f>
        <v>14.515246635422374</v>
      </c>
      <c r="K13" s="1">
        <f>'[1]Pc, Winter, S1'!K13*Main!$B$8+('EV Scenarios'!K$4-'EV Scenarios'!K$2)*'Node ratio'!$B13</f>
        <v>15.290060460461586</v>
      </c>
      <c r="L13" s="1">
        <f>'[1]Pc, Winter, S1'!L13*Main!$B$8+('EV Scenarios'!L$4-'EV Scenarios'!L$2)*'Node ratio'!$B13</f>
        <v>13.7097595008967</v>
      </c>
      <c r="M13" s="1">
        <f>'[1]Pc, Winter, S1'!M13*Main!$B$8+('EV Scenarios'!M$4-'EV Scenarios'!M$2)*'Node ratio'!$B13</f>
        <v>14.194586387401483</v>
      </c>
      <c r="N13" s="1">
        <f>'[1]Pc, Winter, S1'!N13*Main!$B$8+('EV Scenarios'!N$4-'EV Scenarios'!N$2)*'Node ratio'!$B13</f>
        <v>13.298939756802776</v>
      </c>
      <c r="O13" s="1">
        <f>'[1]Pc, Winter, S1'!O13*Main!$B$8+('EV Scenarios'!O$4-'EV Scenarios'!O$2)*'Node ratio'!$B13</f>
        <v>12.697500857074472</v>
      </c>
      <c r="P13" s="1">
        <f>'[1]Pc, Winter, S1'!P13*Main!$B$8+('EV Scenarios'!P$4-'EV Scenarios'!P$2)*'Node ratio'!$B13</f>
        <v>12.959430375610747</v>
      </c>
      <c r="Q13" s="1">
        <f>'[1]Pc, Winter, S1'!Q13*Main!$B$8+('EV Scenarios'!Q$4-'EV Scenarios'!Q$2)*'Node ratio'!$B13</f>
        <v>13.317715774975614</v>
      </c>
      <c r="R13" s="1">
        <f>'[1]Pc, Winter, S1'!R13*Main!$B$8+('EV Scenarios'!R$4-'EV Scenarios'!R$2)*'Node ratio'!$B13</f>
        <v>14.582814878797782</v>
      </c>
      <c r="S13" s="1">
        <f>'[1]Pc, Winter, S1'!S13*Main!$B$8+('EV Scenarios'!S$4-'EV Scenarios'!S$2)*'Node ratio'!$B13</f>
        <v>15.295985657409163</v>
      </c>
      <c r="T13" s="1">
        <f>'[1]Pc, Winter, S1'!T13*Main!$B$8+('EV Scenarios'!T$4-'EV Scenarios'!T$2)*'Node ratio'!$B13</f>
        <v>14.150902279490971</v>
      </c>
      <c r="U13" s="1">
        <f>'[1]Pc, Winter, S1'!U13*Main!$B$8+('EV Scenarios'!U$4-'EV Scenarios'!U$2)*'Node ratio'!$B13</f>
        <v>15.047424319211871</v>
      </c>
      <c r="V13" s="1">
        <f>'[1]Pc, Winter, S1'!V13*Main!$B$8+('EV Scenarios'!V$4-'EV Scenarios'!V$2)*'Node ratio'!$B13</f>
        <v>15.125141014916551</v>
      </c>
      <c r="W13" s="1">
        <f>'[1]Pc, Winter, S1'!W13*Main!$B$8+('EV Scenarios'!W$4-'EV Scenarios'!W$2)*'Node ratio'!$B13</f>
        <v>13.411614949363202</v>
      </c>
      <c r="X13" s="1">
        <f>'[1]Pc, Winter, S1'!X13*Main!$B$8+('EV Scenarios'!X$4-'EV Scenarios'!X$2)*'Node ratio'!$B13</f>
        <v>10.792379456583262</v>
      </c>
      <c r="Y13" s="1">
        <f>'[1]Pc, Winter, S1'!Y13*Main!$B$8+('EV Scenarios'!Y$4-'EV Scenarios'!Y$2)*'Node ratio'!$B13</f>
        <v>10.699063664025532</v>
      </c>
    </row>
    <row r="14" spans="1:25" x14ac:dyDescent="0.25">
      <c r="A14">
        <v>18</v>
      </c>
      <c r="B14" s="1">
        <f>'[1]Pc, Winter, S1'!B14*Main!$B$8+('EV Scenarios'!B$4-'EV Scenarios'!B$2)*'Node ratio'!$B14</f>
        <v>0.86052313166112993</v>
      </c>
      <c r="C14" s="1">
        <f>'[1]Pc, Winter, S1'!C14*Main!$B$8+('EV Scenarios'!C$4-'EV Scenarios'!C$2)*'Node ratio'!$B14</f>
        <v>0.87960042058571053</v>
      </c>
      <c r="D14" s="1">
        <f>'[1]Pc, Winter, S1'!D14*Main!$B$8+('EV Scenarios'!D$4-'EV Scenarios'!D$2)*'Node ratio'!$B14</f>
        <v>0.90941993168355961</v>
      </c>
      <c r="E14" s="1">
        <f>'[1]Pc, Winter, S1'!E14*Main!$B$8+('EV Scenarios'!E$4-'EV Scenarios'!E$2)*'Node ratio'!$B14</f>
        <v>0.93414405321023952</v>
      </c>
      <c r="F14" s="1">
        <f>'[1]Pc, Winter, S1'!F14*Main!$B$8+('EV Scenarios'!F$4-'EV Scenarios'!F$2)*'Node ratio'!$B14</f>
        <v>1.0231767577556699</v>
      </c>
      <c r="G14" s="1">
        <f>'[1]Pc, Winter, S1'!G14*Main!$B$8+('EV Scenarios'!G$4-'EV Scenarios'!G$2)*'Node ratio'!$B14</f>
        <v>0.94824461798537829</v>
      </c>
      <c r="H14" s="1">
        <f>'[1]Pc, Winter, S1'!H14*Main!$B$8+('EV Scenarios'!H$4-'EV Scenarios'!H$2)*'Node ratio'!$B14</f>
        <v>1.4247670632735248</v>
      </c>
      <c r="I14" s="1">
        <f>'[1]Pc, Winter, S1'!I14*Main!$B$8+('EV Scenarios'!I$4-'EV Scenarios'!I$2)*'Node ratio'!$B14</f>
        <v>1.5743834713536116</v>
      </c>
      <c r="J14" s="1">
        <f>'[1]Pc, Winter, S1'!J14*Main!$B$8+('EV Scenarios'!J$4-'EV Scenarios'!J$2)*'Node ratio'!$B14</f>
        <v>1.545987947651184</v>
      </c>
      <c r="K14" s="1">
        <f>'[1]Pc, Winter, S1'!K14*Main!$B$8+('EV Scenarios'!K$4-'EV Scenarios'!K$2)*'Node ratio'!$B14</f>
        <v>1.8259529094731204</v>
      </c>
      <c r="L14" s="1">
        <f>'[1]Pc, Winter, S1'!L14*Main!$B$8+('EV Scenarios'!L$4-'EV Scenarios'!L$2)*'Node ratio'!$B14</f>
        <v>2.2198427084129166</v>
      </c>
      <c r="M14" s="1">
        <f>'[1]Pc, Winter, S1'!M14*Main!$B$8+('EV Scenarios'!M$4-'EV Scenarios'!M$2)*'Node ratio'!$B14</f>
        <v>2.0348758178876372</v>
      </c>
      <c r="N14" s="1">
        <f>'[1]Pc, Winter, S1'!N14*Main!$B$8+('EV Scenarios'!N$4-'EV Scenarios'!N$2)*'Node ratio'!$B14</f>
        <v>2.2220974999117007</v>
      </c>
      <c r="O14" s="1">
        <f>'[1]Pc, Winter, S1'!O14*Main!$B$8+('EV Scenarios'!O$4-'EV Scenarios'!O$2)*'Node ratio'!$B14</f>
        <v>2.2167557737818351</v>
      </c>
      <c r="P14" s="1">
        <f>'[1]Pc, Winter, S1'!P14*Main!$B$8+('EV Scenarios'!P$4-'EV Scenarios'!P$2)*'Node ratio'!$B14</f>
        <v>2.0817532582634253</v>
      </c>
      <c r="Q14" s="1">
        <f>'[1]Pc, Winter, S1'!Q14*Main!$B$8+('EV Scenarios'!Q$4-'EV Scenarios'!Q$2)*'Node ratio'!$B14</f>
        <v>2.0365008314710109</v>
      </c>
      <c r="R14" s="1">
        <f>'[1]Pc, Winter, S1'!R14*Main!$B$8+('EV Scenarios'!R$4-'EV Scenarios'!R$2)*'Node ratio'!$B14</f>
        <v>2.158731287275355</v>
      </c>
      <c r="S14" s="1">
        <f>'[1]Pc, Winter, S1'!S14*Main!$B$8+('EV Scenarios'!S$4-'EV Scenarios'!S$2)*'Node ratio'!$B14</f>
        <v>2.2226126713908192</v>
      </c>
      <c r="T14" s="1">
        <f>'[1]Pc, Winter, S1'!T14*Main!$B$8+('EV Scenarios'!T$4-'EV Scenarios'!T$2)*'Node ratio'!$B14</f>
        <v>2.1638128536608003</v>
      </c>
      <c r="U14" s="1">
        <f>'[1]Pc, Winter, S1'!U14*Main!$B$8+('EV Scenarios'!U$4-'EV Scenarios'!U$2)*'Node ratio'!$B14</f>
        <v>2.1661515435478691</v>
      </c>
      <c r="V14" s="1">
        <f>'[1]Pc, Winter, S1'!V14*Main!$B$8+('EV Scenarios'!V$4-'EV Scenarios'!V$2)*'Node ratio'!$B14</f>
        <v>2.1747307592434355</v>
      </c>
      <c r="W14" s="1">
        <f>'[1]Pc, Winter, S1'!W14*Main!$B$8+('EV Scenarios'!W$4-'EV Scenarios'!W$2)*'Node ratio'!$B14</f>
        <v>1.52079428087795</v>
      </c>
      <c r="X14" s="1">
        <f>'[1]Pc, Winter, S1'!X14*Main!$B$8+('EV Scenarios'!X$4-'EV Scenarios'!X$2)*'Node ratio'!$B14</f>
        <v>1.1248065835819721</v>
      </c>
      <c r="Y14" s="1">
        <f>'[1]Pc, Winter, S1'!Y14*Main!$B$8+('EV Scenarios'!Y$4-'EV Scenarios'!Y$2)*'Node ratio'!$B14</f>
        <v>0.93841675246278533</v>
      </c>
    </row>
    <row r="15" spans="1:25" x14ac:dyDescent="0.25">
      <c r="A15">
        <v>20</v>
      </c>
      <c r="B15" s="1">
        <f>'[1]Pc, Winter, S1'!B15*Main!$B$8+('EV Scenarios'!B$4-'EV Scenarios'!B$2)*'Node ratio'!$B15</f>
        <v>5.2324911957703648</v>
      </c>
      <c r="C15" s="1">
        <f>'[1]Pc, Winter, S1'!C15*Main!$B$8+('EV Scenarios'!C$4-'EV Scenarios'!C$2)*'Node ratio'!$B15</f>
        <v>5.2954453666141026</v>
      </c>
      <c r="D15" s="1">
        <f>'[1]Pc, Winter, S1'!D15*Main!$B$8+('EV Scenarios'!D$4-'EV Scenarios'!D$2)*'Node ratio'!$B15</f>
        <v>5.393848373642629</v>
      </c>
      <c r="E15" s="1">
        <f>'[1]Pc, Winter, S1'!E15*Main!$B$8+('EV Scenarios'!E$4-'EV Scenarios'!E$2)*'Node ratio'!$B15</f>
        <v>5.4038026374981314</v>
      </c>
      <c r="F15" s="1">
        <f>'[1]Pc, Winter, S1'!F15*Main!$B$8+('EV Scenarios'!F$4-'EV Scenarios'!F$2)*'Node ratio'!$B15</f>
        <v>6.0481563926823378</v>
      </c>
      <c r="G15" s="1">
        <f>'[1]Pc, Winter, S1'!G15*Main!$B$8+('EV Scenarios'!G$4-'EV Scenarios'!G$2)*'Node ratio'!$B15</f>
        <v>5.7357027358739412</v>
      </c>
      <c r="H15" s="1">
        <f>'[1]Pc, Winter, S1'!H15*Main!$B$8+('EV Scenarios'!H$4-'EV Scenarios'!H$2)*'Node ratio'!$B15</f>
        <v>5.7824531004274506</v>
      </c>
      <c r="I15" s="1">
        <f>'[1]Pc, Winter, S1'!I15*Main!$B$8+('EV Scenarios'!I$4-'EV Scenarios'!I$2)*'Node ratio'!$B15</f>
        <v>5.1840125136915649</v>
      </c>
      <c r="J15" s="1">
        <f>'[1]Pc, Winter, S1'!J15*Main!$B$8+('EV Scenarios'!J$4-'EV Scenarios'!J$2)*'Node ratio'!$B15</f>
        <v>4.4670891572352494</v>
      </c>
      <c r="K15" s="1">
        <f>'[1]Pc, Winter, S1'!K15*Main!$B$8+('EV Scenarios'!K$4-'EV Scenarios'!K$2)*'Node ratio'!$B15</f>
        <v>4.1439108146356087</v>
      </c>
      <c r="L15" s="1">
        <f>'[1]Pc, Winter, S1'!L15*Main!$B$8+('EV Scenarios'!L$4-'EV Scenarios'!L$2)*'Node ratio'!$B15</f>
        <v>4.8115766408036791</v>
      </c>
      <c r="M15" s="1">
        <f>'[1]Pc, Winter, S1'!M15*Main!$B$8+('EV Scenarios'!M$4-'EV Scenarios'!M$2)*'Node ratio'!$B15</f>
        <v>5.3103344205134571</v>
      </c>
      <c r="N15" s="1">
        <f>'[1]Pc, Winter, S1'!N15*Main!$B$8+('EV Scenarios'!N$4-'EV Scenarios'!N$2)*'Node ratio'!$B15</f>
        <v>5.6680677249217055</v>
      </c>
      <c r="O15" s="1">
        <f>'[1]Pc, Winter, S1'!O15*Main!$B$8+('EV Scenarios'!O$4-'EV Scenarios'!O$2)*'Node ratio'!$B15</f>
        <v>6.057663424135713</v>
      </c>
      <c r="P15" s="1">
        <f>'[1]Pc, Winter, S1'!P15*Main!$B$8+('EV Scenarios'!P$4-'EV Scenarios'!P$2)*'Node ratio'!$B15</f>
        <v>5.887939884138353</v>
      </c>
      <c r="Q15" s="1">
        <f>'[1]Pc, Winter, S1'!Q15*Main!$B$8+('EV Scenarios'!Q$4-'EV Scenarios'!Q$2)*'Node ratio'!$B15</f>
        <v>5.2008620935283369</v>
      </c>
      <c r="R15" s="1">
        <f>'[1]Pc, Winter, S1'!R15*Main!$B$8+('EV Scenarios'!R$4-'EV Scenarios'!R$2)*'Node ratio'!$B15</f>
        <v>5.2404430981340653</v>
      </c>
      <c r="S15" s="1">
        <f>'[1]Pc, Winter, S1'!S15*Main!$B$8+('EV Scenarios'!S$4-'EV Scenarios'!S$2)*'Node ratio'!$B15</f>
        <v>5.5756557140680734</v>
      </c>
      <c r="T15" s="1">
        <f>'[1]Pc, Winter, S1'!T15*Main!$B$8+('EV Scenarios'!T$4-'EV Scenarios'!T$2)*'Node ratio'!$B15</f>
        <v>5.4532544693538947</v>
      </c>
      <c r="U15" s="1">
        <f>'[1]Pc, Winter, S1'!U15*Main!$B$8+('EV Scenarios'!U$4-'EV Scenarios'!U$2)*'Node ratio'!$B15</f>
        <v>5.3177011709185935</v>
      </c>
      <c r="V15" s="1">
        <f>'[1]Pc, Winter, S1'!V15*Main!$B$8+('EV Scenarios'!V$4-'EV Scenarios'!V$2)*'Node ratio'!$B15</f>
        <v>5.4319714738075255</v>
      </c>
      <c r="W15" s="1">
        <f>'[1]Pc, Winter, S1'!W15*Main!$B$8+('EV Scenarios'!W$4-'EV Scenarios'!W$2)*'Node ratio'!$B15</f>
        <v>6.161576324968034</v>
      </c>
      <c r="X15" s="1">
        <f>'[1]Pc, Winter, S1'!X15*Main!$B$8+('EV Scenarios'!X$4-'EV Scenarios'!X$2)*'Node ratio'!$B15</f>
        <v>5.5252175505888017</v>
      </c>
      <c r="Y15" s="1">
        <f>'[1]Pc, Winter, S1'!Y15*Main!$B$8+('EV Scenarios'!Y$4-'EV Scenarios'!Y$2)*'Node ratio'!$B15</f>
        <v>5.0556834241965332</v>
      </c>
    </row>
    <row r="16" spans="1:25" x14ac:dyDescent="0.25">
      <c r="A16">
        <v>21</v>
      </c>
      <c r="B16" s="1">
        <f>'[1]Pc, Winter, S1'!B16*Main!$B$8+('EV Scenarios'!B$4-'EV Scenarios'!B$2)*'Node ratio'!$B16</f>
        <v>8.4946104177534085</v>
      </c>
      <c r="C16" s="1">
        <f>'[1]Pc, Winter, S1'!C16*Main!$B$8+('EV Scenarios'!C$4-'EV Scenarios'!C$2)*'Node ratio'!$B16</f>
        <v>8.0661647180211045</v>
      </c>
      <c r="D16" s="1">
        <f>'[1]Pc, Winter, S1'!D16*Main!$B$8+('EV Scenarios'!D$4-'EV Scenarios'!D$2)*'Node ratio'!$B16</f>
        <v>7.8848197015117334</v>
      </c>
      <c r="E16" s="1">
        <f>'[1]Pc, Winter, S1'!E16*Main!$B$8+('EV Scenarios'!E$4-'EV Scenarios'!E$2)*'Node ratio'!$B16</f>
        <v>8.0406763799746095</v>
      </c>
      <c r="F16" s="1">
        <f>'[1]Pc, Winter, S1'!F16*Main!$B$8+('EV Scenarios'!F$4-'EV Scenarios'!F$2)*'Node ratio'!$B16</f>
        <v>8.2278148954375681</v>
      </c>
      <c r="G16" s="1">
        <f>'[1]Pc, Winter, S1'!G16*Main!$B$8+('EV Scenarios'!G$4-'EV Scenarios'!G$2)*'Node ratio'!$B16</f>
        <v>9.1417964636890598</v>
      </c>
      <c r="H16" s="1">
        <f>'[1]Pc, Winter, S1'!H16*Main!$B$8+('EV Scenarios'!H$4-'EV Scenarios'!H$2)*'Node ratio'!$B16</f>
        <v>13.036574216185196</v>
      </c>
      <c r="I16" s="1">
        <f>'[1]Pc, Winter, S1'!I16*Main!$B$8+('EV Scenarios'!I$4-'EV Scenarios'!I$2)*'Node ratio'!$B16</f>
        <v>16.325325977802493</v>
      </c>
      <c r="J16" s="1">
        <f>'[1]Pc, Winter, S1'!J16*Main!$B$8+('EV Scenarios'!J$4-'EV Scenarios'!J$2)*'Node ratio'!$B16</f>
        <v>17.027140718615243</v>
      </c>
      <c r="K16" s="1">
        <f>'[1]Pc, Winter, S1'!K16*Main!$B$8+('EV Scenarios'!K$4-'EV Scenarios'!K$2)*'Node ratio'!$B16</f>
        <v>17.451271299524297</v>
      </c>
      <c r="L16" s="1">
        <f>'[1]Pc, Winter, S1'!L16*Main!$B$8+('EV Scenarios'!L$4-'EV Scenarios'!L$2)*'Node ratio'!$B16</f>
        <v>16.806856528897949</v>
      </c>
      <c r="M16" s="1">
        <f>'[1]Pc, Winter, S1'!M16*Main!$B$8+('EV Scenarios'!M$4-'EV Scenarios'!M$2)*'Node ratio'!$B16</f>
        <v>17.40861914328655</v>
      </c>
      <c r="N16" s="1">
        <f>'[1]Pc, Winter, S1'!N16*Main!$B$8+('EV Scenarios'!N$4-'EV Scenarios'!N$2)*'Node ratio'!$B16</f>
        <v>17.305445545965753</v>
      </c>
      <c r="O16" s="1">
        <f>'[1]Pc, Winter, S1'!O16*Main!$B$8+('EV Scenarios'!O$4-'EV Scenarios'!O$2)*'Node ratio'!$B16</f>
        <v>16.97468748085311</v>
      </c>
      <c r="P16" s="1">
        <f>'[1]Pc, Winter, S1'!P16*Main!$B$8+('EV Scenarios'!P$4-'EV Scenarios'!P$2)*'Node ratio'!$B16</f>
        <v>15.267473304047494</v>
      </c>
      <c r="Q16" s="1">
        <f>'[1]Pc, Winter, S1'!Q16*Main!$B$8+('EV Scenarios'!Q$4-'EV Scenarios'!Q$2)*'Node ratio'!$B16</f>
        <v>14.300879124463142</v>
      </c>
      <c r="R16" s="1">
        <f>'[1]Pc, Winter, S1'!R16*Main!$B$8+('EV Scenarios'!R$4-'EV Scenarios'!R$2)*'Node ratio'!$B16</f>
        <v>14.936294357441987</v>
      </c>
      <c r="S16" s="1">
        <f>'[1]Pc, Winter, S1'!S16*Main!$B$8+('EV Scenarios'!S$4-'EV Scenarios'!S$2)*'Node ratio'!$B16</f>
        <v>17.077495373078932</v>
      </c>
      <c r="T16" s="1">
        <f>'[1]Pc, Winter, S1'!T16*Main!$B$8+('EV Scenarios'!T$4-'EV Scenarios'!T$2)*'Node ratio'!$B16</f>
        <v>15.864064830547123</v>
      </c>
      <c r="U16" s="1">
        <f>'[1]Pc, Winter, S1'!U16*Main!$B$8+('EV Scenarios'!U$4-'EV Scenarios'!U$2)*'Node ratio'!$B16</f>
        <v>15.682978414530886</v>
      </c>
      <c r="V16" s="1">
        <f>'[1]Pc, Winter, S1'!V16*Main!$B$8+('EV Scenarios'!V$4-'EV Scenarios'!V$2)*'Node ratio'!$B16</f>
        <v>15.396288669141226</v>
      </c>
      <c r="W16" s="1">
        <f>'[1]Pc, Winter, S1'!W16*Main!$B$8+('EV Scenarios'!W$4-'EV Scenarios'!W$2)*'Node ratio'!$B16</f>
        <v>14.542219857788</v>
      </c>
      <c r="X16" s="1">
        <f>'[1]Pc, Winter, S1'!X16*Main!$B$8+('EV Scenarios'!X$4-'EV Scenarios'!X$2)*'Node ratio'!$B16</f>
        <v>11.395313261667358</v>
      </c>
      <c r="Y16" s="1">
        <f>'[1]Pc, Winter, S1'!Y16*Main!$B$8+('EV Scenarios'!Y$4-'EV Scenarios'!Y$2)*'Node ratio'!$B16</f>
        <v>10.028869949552417</v>
      </c>
    </row>
    <row r="17" spans="1:25" x14ac:dyDescent="0.25">
      <c r="A17">
        <v>26</v>
      </c>
      <c r="B17" s="1">
        <f>'[1]Pc, Winter, S1'!B17*Main!$B$8+('EV Scenarios'!B$4-'EV Scenarios'!B$2)*'Node ratio'!$B17</f>
        <v>29.707630753380325</v>
      </c>
      <c r="C17" s="1">
        <f>'[1]Pc, Winter, S1'!C17*Main!$B$8+('EV Scenarios'!C$4-'EV Scenarios'!C$2)*'Node ratio'!$B17</f>
        <v>27.100442909092028</v>
      </c>
      <c r="D17" s="1">
        <f>'[1]Pc, Winter, S1'!D17*Main!$B$8+('EV Scenarios'!D$4-'EV Scenarios'!D$2)*'Node ratio'!$B17</f>
        <v>26.633153976679825</v>
      </c>
      <c r="E17" s="1">
        <f>'[1]Pc, Winter, S1'!E17*Main!$B$8+('EV Scenarios'!E$4-'EV Scenarios'!E$2)*'Node ratio'!$B17</f>
        <v>26.929181031591906</v>
      </c>
      <c r="F17" s="1">
        <f>'[1]Pc, Winter, S1'!F17*Main!$B$8+('EV Scenarios'!F$4-'EV Scenarios'!F$2)*'Node ratio'!$B17</f>
        <v>27.442074055366973</v>
      </c>
      <c r="G17" s="1">
        <f>'[1]Pc, Winter, S1'!G17*Main!$B$8+('EV Scenarios'!G$4-'EV Scenarios'!G$2)*'Node ratio'!$B17</f>
        <v>29.085141962795067</v>
      </c>
      <c r="H17" s="1">
        <f>'[1]Pc, Winter, S1'!H17*Main!$B$8+('EV Scenarios'!H$4-'EV Scenarios'!H$2)*'Node ratio'!$B17</f>
        <v>34.949821885989742</v>
      </c>
      <c r="I17" s="1">
        <f>'[1]Pc, Winter, S1'!I17*Main!$B$8+('EV Scenarios'!I$4-'EV Scenarios'!I$2)*'Node ratio'!$B17</f>
        <v>41.350457373168993</v>
      </c>
      <c r="J17" s="1">
        <f>'[1]Pc, Winter, S1'!J17*Main!$B$8+('EV Scenarios'!J$4-'EV Scenarios'!J$2)*'Node ratio'!$B17</f>
        <v>44.79232474811203</v>
      </c>
      <c r="K17" s="1">
        <f>'[1]Pc, Winter, S1'!K17*Main!$B$8+('EV Scenarios'!K$4-'EV Scenarios'!K$2)*'Node ratio'!$B17</f>
        <v>46.746361952565437</v>
      </c>
      <c r="L17" s="1">
        <f>'[1]Pc, Winter, S1'!L17*Main!$B$8+('EV Scenarios'!L$4-'EV Scenarios'!L$2)*'Node ratio'!$B17</f>
        <v>46.674119585507562</v>
      </c>
      <c r="M17" s="1">
        <f>'[1]Pc, Winter, S1'!M17*Main!$B$8+('EV Scenarios'!M$4-'EV Scenarios'!M$2)*'Node ratio'!$B17</f>
        <v>46.551731261048296</v>
      </c>
      <c r="N17" s="1">
        <f>'[1]Pc, Winter, S1'!N17*Main!$B$8+('EV Scenarios'!N$4-'EV Scenarios'!N$2)*'Node ratio'!$B17</f>
        <v>45.271977825374719</v>
      </c>
      <c r="O17" s="1">
        <f>'[1]Pc, Winter, S1'!O17*Main!$B$8+('EV Scenarios'!O$4-'EV Scenarios'!O$2)*'Node ratio'!$B17</f>
        <v>44.243856496046234</v>
      </c>
      <c r="P17" s="1">
        <f>'[1]Pc, Winter, S1'!P17*Main!$B$8+('EV Scenarios'!P$4-'EV Scenarios'!P$2)*'Node ratio'!$B17</f>
        <v>42.978905029586485</v>
      </c>
      <c r="Q17" s="1">
        <f>'[1]Pc, Winter, S1'!Q17*Main!$B$8+('EV Scenarios'!Q$4-'EV Scenarios'!Q$2)*'Node ratio'!$B17</f>
        <v>41.959362144712308</v>
      </c>
      <c r="R17" s="1">
        <f>'[1]Pc, Winter, S1'!R17*Main!$B$8+('EV Scenarios'!R$4-'EV Scenarios'!R$2)*'Node ratio'!$B17</f>
        <v>40.905583283759725</v>
      </c>
      <c r="S17" s="1">
        <f>'[1]Pc, Winter, S1'!S17*Main!$B$8+('EV Scenarios'!S$4-'EV Scenarios'!S$2)*'Node ratio'!$B17</f>
        <v>43.281360939217819</v>
      </c>
      <c r="T17" s="1">
        <f>'[1]Pc, Winter, S1'!T17*Main!$B$8+('EV Scenarios'!T$4-'EV Scenarios'!T$2)*'Node ratio'!$B17</f>
        <v>43.848369521210927</v>
      </c>
      <c r="U17" s="1">
        <f>'[1]Pc, Winter, S1'!U17*Main!$B$8+('EV Scenarios'!U$4-'EV Scenarios'!U$2)*'Node ratio'!$B17</f>
        <v>43.892706709857187</v>
      </c>
      <c r="V17" s="1">
        <f>'[1]Pc, Winter, S1'!V17*Main!$B$8+('EV Scenarios'!V$4-'EV Scenarios'!V$2)*'Node ratio'!$B17</f>
        <v>44.085222938151944</v>
      </c>
      <c r="W17" s="1">
        <f>'[1]Pc, Winter, S1'!W17*Main!$B$8+('EV Scenarios'!W$4-'EV Scenarios'!W$2)*'Node ratio'!$B17</f>
        <v>42.45508896429012</v>
      </c>
      <c r="X17" s="1">
        <f>'[1]Pc, Winter, S1'!X17*Main!$B$8+('EV Scenarios'!X$4-'EV Scenarios'!X$2)*'Node ratio'!$B17</f>
        <v>36.829294470250268</v>
      </c>
      <c r="Y17" s="1">
        <f>'[1]Pc, Winter, S1'!Y17*Main!$B$8+('EV Scenarios'!Y$4-'EV Scenarios'!Y$2)*'Node ratio'!$B17</f>
        <v>33.267670612151619</v>
      </c>
    </row>
    <row r="18" spans="1:25" x14ac:dyDescent="0.25">
      <c r="A18">
        <v>30</v>
      </c>
      <c r="B18" s="1">
        <f>'[1]Pc, Winter, S1'!B18*Main!$B$8+('EV Scenarios'!B$4-'EV Scenarios'!B$2)*'Node ratio'!$B18</f>
        <v>14.087147921626165</v>
      </c>
      <c r="C18" s="1">
        <f>'[1]Pc, Winter, S1'!C18*Main!$B$8+('EV Scenarios'!C$4-'EV Scenarios'!C$2)*'Node ratio'!$B18</f>
        <v>13.474353587943702</v>
      </c>
      <c r="D18" s="1">
        <f>'[1]Pc, Winter, S1'!D18*Main!$B$8+('EV Scenarios'!D$4-'EV Scenarios'!D$2)*'Node ratio'!$B18</f>
        <v>13.880407407022286</v>
      </c>
      <c r="E18" s="1">
        <f>'[1]Pc, Winter, S1'!E18*Main!$B$8+('EV Scenarios'!E$4-'EV Scenarios'!E$2)*'Node ratio'!$B18</f>
        <v>14.205933580476062</v>
      </c>
      <c r="F18" s="1">
        <f>'[1]Pc, Winter, S1'!F18*Main!$B$8+('EV Scenarios'!F$4-'EV Scenarios'!F$2)*'Node ratio'!$B18</f>
        <v>14.701601128964356</v>
      </c>
      <c r="G18" s="1">
        <f>'[1]Pc, Winter, S1'!G18*Main!$B$8+('EV Scenarios'!G$4-'EV Scenarios'!G$2)*'Node ratio'!$B18</f>
        <v>15.678304729136812</v>
      </c>
      <c r="H18" s="1">
        <f>'[1]Pc, Winter, S1'!H18*Main!$B$8+('EV Scenarios'!H$4-'EV Scenarios'!H$2)*'Node ratio'!$B18</f>
        <v>19.516129450846709</v>
      </c>
      <c r="I18" s="1">
        <f>'[1]Pc, Winter, S1'!I18*Main!$B$8+('EV Scenarios'!I$4-'EV Scenarios'!I$2)*'Node ratio'!$B18</f>
        <v>22.788316632769035</v>
      </c>
      <c r="J18" s="1">
        <f>'[1]Pc, Winter, S1'!J18*Main!$B$8+('EV Scenarios'!J$4-'EV Scenarios'!J$2)*'Node ratio'!$B18</f>
        <v>23.180540314561821</v>
      </c>
      <c r="K18" s="1">
        <f>'[1]Pc, Winter, S1'!K18*Main!$B$8+('EV Scenarios'!K$4-'EV Scenarios'!K$2)*'Node ratio'!$B18</f>
        <v>23.007944523317466</v>
      </c>
      <c r="L18" s="1">
        <f>'[1]Pc, Winter, S1'!L18*Main!$B$8+('EV Scenarios'!L$4-'EV Scenarios'!L$2)*'Node ratio'!$B18</f>
        <v>23.065173434395437</v>
      </c>
      <c r="M18" s="1">
        <f>'[1]Pc, Winter, S1'!M18*Main!$B$8+('EV Scenarios'!M$4-'EV Scenarios'!M$2)*'Node ratio'!$B18</f>
        <v>23.997335137089728</v>
      </c>
      <c r="N18" s="1">
        <f>'[1]Pc, Winter, S1'!N18*Main!$B$8+('EV Scenarios'!N$4-'EV Scenarios'!N$2)*'Node ratio'!$B18</f>
        <v>23.44673964884182</v>
      </c>
      <c r="O18" s="1">
        <f>'[1]Pc, Winter, S1'!O18*Main!$B$8+('EV Scenarios'!O$4-'EV Scenarios'!O$2)*'Node ratio'!$B18</f>
        <v>23.28597488980585</v>
      </c>
      <c r="P18" s="1">
        <f>'[1]Pc, Winter, S1'!P18*Main!$B$8+('EV Scenarios'!P$4-'EV Scenarios'!P$2)*'Node ratio'!$B18</f>
        <v>22.339342719669354</v>
      </c>
      <c r="Q18" s="1">
        <f>'[1]Pc, Winter, S1'!Q18*Main!$B$8+('EV Scenarios'!Q$4-'EV Scenarios'!Q$2)*'Node ratio'!$B18</f>
        <v>21.835212137371951</v>
      </c>
      <c r="R18" s="1">
        <f>'[1]Pc, Winter, S1'!R18*Main!$B$8+('EV Scenarios'!R$4-'EV Scenarios'!R$2)*'Node ratio'!$B18</f>
        <v>21.710164249466924</v>
      </c>
      <c r="S18" s="1">
        <f>'[1]Pc, Winter, S1'!S18*Main!$B$8+('EV Scenarios'!S$4-'EV Scenarios'!S$2)*'Node ratio'!$B18</f>
        <v>22.093883121215214</v>
      </c>
      <c r="T18" s="1">
        <f>'[1]Pc, Winter, S1'!T18*Main!$B$8+('EV Scenarios'!T$4-'EV Scenarios'!T$2)*'Node ratio'!$B18</f>
        <v>21.033272750641729</v>
      </c>
      <c r="U18" s="1">
        <f>'[1]Pc, Winter, S1'!U18*Main!$B$8+('EV Scenarios'!U$4-'EV Scenarios'!U$2)*'Node ratio'!$B18</f>
        <v>20.431194576557765</v>
      </c>
      <c r="V18" s="1">
        <f>'[1]Pc, Winter, S1'!V18*Main!$B$8+('EV Scenarios'!V$4-'EV Scenarios'!V$2)*'Node ratio'!$B18</f>
        <v>20.628816237741567</v>
      </c>
      <c r="W18" s="1">
        <f>'[1]Pc, Winter, S1'!W18*Main!$B$8+('EV Scenarios'!W$4-'EV Scenarios'!W$2)*'Node ratio'!$B18</f>
        <v>19.650703145445064</v>
      </c>
      <c r="X18" s="1">
        <f>'[1]Pc, Winter, S1'!X18*Main!$B$8+('EV Scenarios'!X$4-'EV Scenarios'!X$2)*'Node ratio'!$B18</f>
        <v>15.714539396567467</v>
      </c>
      <c r="Y18" s="1">
        <f>'[1]Pc, Winter, S1'!Y18*Main!$B$8+('EV Scenarios'!Y$4-'EV Scenarios'!Y$2)*'Node ratio'!$B18</f>
        <v>15.025590910106601</v>
      </c>
    </row>
    <row r="19" spans="1:25" x14ac:dyDescent="0.25">
      <c r="A19">
        <v>35</v>
      </c>
      <c r="B19" s="1">
        <f>'[1]Pc, Winter, S1'!B19*Main!$B$8+('EV Scenarios'!B$4-'EV Scenarios'!B$2)*'Node ratio'!$B19</f>
        <v>22.865375338236468</v>
      </c>
      <c r="C19" s="1">
        <f>'[1]Pc, Winter, S1'!C19*Main!$B$8+('EV Scenarios'!C$4-'EV Scenarios'!C$2)*'Node ratio'!$B19</f>
        <v>21.983535727191871</v>
      </c>
      <c r="D19" s="1">
        <f>'[1]Pc, Winter, S1'!D19*Main!$B$8+('EV Scenarios'!D$4-'EV Scenarios'!D$2)*'Node ratio'!$B19</f>
        <v>21.499998289867523</v>
      </c>
      <c r="E19" s="1">
        <f>'[1]Pc, Winter, S1'!E19*Main!$B$8+('EV Scenarios'!E$4-'EV Scenarios'!E$2)*'Node ratio'!$B19</f>
        <v>21.828249145152814</v>
      </c>
      <c r="F19" s="1">
        <f>'[1]Pc, Winter, S1'!F19*Main!$B$8+('EV Scenarios'!F$4-'EV Scenarios'!F$2)*'Node ratio'!$B19</f>
        <v>22.675591190234051</v>
      </c>
      <c r="G19" s="1">
        <f>'[1]Pc, Winter, S1'!G19*Main!$B$8+('EV Scenarios'!G$4-'EV Scenarios'!G$2)*'Node ratio'!$B19</f>
        <v>26.443298455667513</v>
      </c>
      <c r="H19" s="1">
        <f>'[1]Pc, Winter, S1'!H19*Main!$B$8+('EV Scenarios'!H$4-'EV Scenarios'!H$2)*'Node ratio'!$B19</f>
        <v>35.552836375481625</v>
      </c>
      <c r="I19" s="1">
        <f>'[1]Pc, Winter, S1'!I19*Main!$B$8+('EV Scenarios'!I$4-'EV Scenarios'!I$2)*'Node ratio'!$B19</f>
        <v>43.154626548076507</v>
      </c>
      <c r="J19" s="1">
        <f>'[1]Pc, Winter, S1'!J19*Main!$B$8+('EV Scenarios'!J$4-'EV Scenarios'!J$2)*'Node ratio'!$B19</f>
        <v>43.585882910133009</v>
      </c>
      <c r="K19" s="1">
        <f>'[1]Pc, Winter, S1'!K19*Main!$B$8+('EV Scenarios'!K$4-'EV Scenarios'!K$2)*'Node ratio'!$B19</f>
        <v>45.023978392893035</v>
      </c>
      <c r="L19" s="1">
        <f>'[1]Pc, Winter, S1'!L19*Main!$B$8+('EV Scenarios'!L$4-'EV Scenarios'!L$2)*'Node ratio'!$B19</f>
        <v>41.336473379370055</v>
      </c>
      <c r="M19" s="1">
        <f>'[1]Pc, Winter, S1'!M19*Main!$B$8+('EV Scenarios'!M$4-'EV Scenarios'!M$2)*'Node ratio'!$B19</f>
        <v>43.475892979408563</v>
      </c>
      <c r="N19" s="1">
        <f>'[1]Pc, Winter, S1'!N19*Main!$B$8+('EV Scenarios'!N$4-'EV Scenarios'!N$2)*'Node ratio'!$B19</f>
        <v>41.883364511387086</v>
      </c>
      <c r="O19" s="1">
        <f>'[1]Pc, Winter, S1'!O19*Main!$B$8+('EV Scenarios'!O$4-'EV Scenarios'!O$2)*'Node ratio'!$B19</f>
        <v>39.89869761571746</v>
      </c>
      <c r="P19" s="1">
        <f>'[1]Pc, Winter, S1'!P19*Main!$B$8+('EV Scenarios'!P$4-'EV Scenarios'!P$2)*'Node ratio'!$B19</f>
        <v>36.96265401521832</v>
      </c>
      <c r="Q19" s="1">
        <f>'[1]Pc, Winter, S1'!Q19*Main!$B$8+('EV Scenarios'!Q$4-'EV Scenarios'!Q$2)*'Node ratio'!$B19</f>
        <v>36.243488159642141</v>
      </c>
      <c r="R19" s="1">
        <f>'[1]Pc, Winter, S1'!R19*Main!$B$8+('EV Scenarios'!R$4-'EV Scenarios'!R$2)*'Node ratio'!$B19</f>
        <v>37.64476264324918</v>
      </c>
      <c r="S19" s="1">
        <f>'[1]Pc, Winter, S1'!S19*Main!$B$8+('EV Scenarios'!S$4-'EV Scenarios'!S$2)*'Node ratio'!$B19</f>
        <v>40.371521770663996</v>
      </c>
      <c r="T19" s="1">
        <f>'[1]Pc, Winter, S1'!T19*Main!$B$8+('EV Scenarios'!T$4-'EV Scenarios'!T$2)*'Node ratio'!$B19</f>
        <v>37.907450711448114</v>
      </c>
      <c r="U19" s="1">
        <f>'[1]Pc, Winter, S1'!U19*Main!$B$8+('EV Scenarios'!U$4-'EV Scenarios'!U$2)*'Node ratio'!$B19</f>
        <v>37.747791577187215</v>
      </c>
      <c r="V19" s="1">
        <f>'[1]Pc, Winter, S1'!V19*Main!$B$8+('EV Scenarios'!V$4-'EV Scenarios'!V$2)*'Node ratio'!$B19</f>
        <v>37.389159449602325</v>
      </c>
      <c r="W19" s="1">
        <f>'[1]Pc, Winter, S1'!W19*Main!$B$8+('EV Scenarios'!W$4-'EV Scenarios'!W$2)*'Node ratio'!$B19</f>
        <v>35.304085269189208</v>
      </c>
      <c r="X19" s="1">
        <f>'[1]Pc, Winter, S1'!X19*Main!$B$8+('EV Scenarios'!X$4-'EV Scenarios'!X$2)*'Node ratio'!$B19</f>
        <v>28.484208670233304</v>
      </c>
      <c r="Y19" s="1">
        <f>'[1]Pc, Winter, S1'!Y19*Main!$B$8+('EV Scenarios'!Y$4-'EV Scenarios'!Y$2)*'Node ratio'!$B19</f>
        <v>25.588673401022881</v>
      </c>
    </row>
    <row r="20" spans="1:25" x14ac:dyDescent="0.25">
      <c r="A20">
        <v>36</v>
      </c>
      <c r="B20" s="1">
        <f>'[1]Pc, Winter, S1'!B20*Main!$B$8+('EV Scenarios'!B$4-'EV Scenarios'!B$2)*'Node ratio'!$B20</f>
        <v>4.1141087679116986E-3</v>
      </c>
      <c r="C20" s="1">
        <f>'[1]Pc, Winter, S1'!C20*Main!$B$8+('EV Scenarios'!C$4-'EV Scenarios'!C$2)*'Node ratio'!$B20</f>
        <v>2.4282435251843904</v>
      </c>
      <c r="D20" s="1">
        <f>'[1]Pc, Winter, S1'!D20*Main!$B$8+('EV Scenarios'!D$4-'EV Scenarios'!D$2)*'Node ratio'!$B20</f>
        <v>-0.46830888492873546</v>
      </c>
      <c r="E20" s="1">
        <f>'[1]Pc, Winter, S1'!E20*Main!$B$8+('EV Scenarios'!E$4-'EV Scenarios'!E$2)*'Node ratio'!$B20</f>
        <v>-5.835902787493117E-2</v>
      </c>
      <c r="F20" s="1">
        <f>'[1]Pc, Winter, S1'!F20*Main!$B$8+('EV Scenarios'!F$4-'EV Scenarios'!F$2)*'Node ratio'!$B20</f>
        <v>0.17666272534281685</v>
      </c>
      <c r="G20" s="1">
        <f>'[1]Pc, Winter, S1'!G20*Main!$B$8+('EV Scenarios'!G$4-'EV Scenarios'!G$2)*'Node ratio'!$B20</f>
        <v>-0.11962807716977517</v>
      </c>
      <c r="H20" s="1">
        <f>'[1]Pc, Winter, S1'!H20*Main!$B$8+('EV Scenarios'!H$4-'EV Scenarios'!H$2)*'Node ratio'!$B20</f>
        <v>3.8297919998997024E-2</v>
      </c>
      <c r="I20" s="1">
        <f>'[1]Pc, Winter, S1'!I20*Main!$B$8+('EV Scenarios'!I$4-'EV Scenarios'!I$2)*'Node ratio'!$B20</f>
        <v>-0.28261471427368784</v>
      </c>
      <c r="J20" s="1">
        <f>'[1]Pc, Winter, S1'!J20*Main!$B$8+('EV Scenarios'!J$4-'EV Scenarios'!J$2)*'Node ratio'!$B20</f>
        <v>-0.4654385276090714</v>
      </c>
      <c r="K20" s="1">
        <f>'[1]Pc, Winter, S1'!K20*Main!$B$8+('EV Scenarios'!K$4-'EV Scenarios'!K$2)*'Node ratio'!$B20</f>
        <v>-2.933486083371277E-2</v>
      </c>
      <c r="L20" s="1">
        <f>'[1]Pc, Winter, S1'!L20*Main!$B$8+('EV Scenarios'!L$4-'EV Scenarios'!L$2)*'Node ratio'!$B20</f>
        <v>-0.10895617491895167</v>
      </c>
      <c r="M20" s="1">
        <f>'[1]Pc, Winter, S1'!M20*Main!$B$8+('EV Scenarios'!M$4-'EV Scenarios'!M$2)*'Node ratio'!$B20</f>
        <v>0.41709703691494965</v>
      </c>
      <c r="N20" s="1">
        <f>'[1]Pc, Winter, S1'!N20*Main!$B$8+('EV Scenarios'!N$4-'EV Scenarios'!N$2)*'Node ratio'!$B20</f>
        <v>-0.47975048016073729</v>
      </c>
      <c r="O20" s="1">
        <f>'[1]Pc, Winter, S1'!O20*Main!$B$8+('EV Scenarios'!O$4-'EV Scenarios'!O$2)*'Node ratio'!$B20</f>
        <v>-0.94579997941266802</v>
      </c>
      <c r="P20" s="1">
        <f>'[1]Pc, Winter, S1'!P20*Main!$B$8+('EV Scenarios'!P$4-'EV Scenarios'!P$2)*'Node ratio'!$B20</f>
        <v>-0.15737356464412525</v>
      </c>
      <c r="Q20" s="1">
        <f>'[1]Pc, Winter, S1'!Q20*Main!$B$8+('EV Scenarios'!Q$4-'EV Scenarios'!Q$2)*'Node ratio'!$B20</f>
        <v>-0.21875843417678548</v>
      </c>
      <c r="R20" s="1">
        <f>'[1]Pc, Winter, S1'!R20*Main!$B$8+('EV Scenarios'!R$4-'EV Scenarios'!R$2)*'Node ratio'!$B20</f>
        <v>0.44956921404095945</v>
      </c>
      <c r="S20" s="1">
        <f>'[1]Pc, Winter, S1'!S20*Main!$B$8+('EV Scenarios'!S$4-'EV Scenarios'!S$2)*'Node ratio'!$B20</f>
        <v>4.4188430168805217E-3</v>
      </c>
      <c r="T20" s="1">
        <f>'[1]Pc, Winter, S1'!T20*Main!$B$8+('EV Scenarios'!T$4-'EV Scenarios'!T$2)*'Node ratio'!$B20</f>
        <v>-0.24505544623507092</v>
      </c>
      <c r="U20" s="1">
        <f>'[1]Pc, Winter, S1'!U20*Main!$B$8+('EV Scenarios'!U$4-'EV Scenarios'!U$2)*'Node ratio'!$B20</f>
        <v>0.47943359234422672</v>
      </c>
      <c r="V20" s="1">
        <f>'[1]Pc, Winter, S1'!V20*Main!$B$8+('EV Scenarios'!V$4-'EV Scenarios'!V$2)*'Node ratio'!$B20</f>
        <v>-0.1523464004250156</v>
      </c>
      <c r="W20" s="1">
        <f>'[1]Pc, Winter, S1'!W20*Main!$B$8+('EV Scenarios'!W$4-'EV Scenarios'!W$2)*'Node ratio'!$B20</f>
        <v>0.12050888431352291</v>
      </c>
      <c r="X20" s="1">
        <f>'[1]Pc, Winter, S1'!X20*Main!$B$8+('EV Scenarios'!X$4-'EV Scenarios'!X$2)*'Node ratio'!$B20</f>
        <v>-9.1228070994397448E-2</v>
      </c>
      <c r="Y20" s="1">
        <f>'[1]Pc, Winter, S1'!Y20*Main!$B$8+('EV Scenarios'!Y$4-'EV Scenarios'!Y$2)*'Node ratio'!$B20</f>
        <v>-0.19693917121030305</v>
      </c>
    </row>
    <row r="21" spans="1:25" x14ac:dyDescent="0.25">
      <c r="A21">
        <v>42</v>
      </c>
      <c r="B21" s="1">
        <f>'[1]Pc, Winter, S1'!B21*Main!$B$8+('EV Scenarios'!B$4-'EV Scenarios'!B$2)*'Node ratio'!$B21</f>
        <v>19.819887763736695</v>
      </c>
      <c r="C21" s="1">
        <f>'[1]Pc, Winter, S1'!C21*Main!$B$8+('EV Scenarios'!C$4-'EV Scenarios'!C$2)*'Node ratio'!$B21</f>
        <v>18.602939831668547</v>
      </c>
      <c r="D21" s="1">
        <f>'[1]Pc, Winter, S1'!D21*Main!$B$8+('EV Scenarios'!D$4-'EV Scenarios'!D$2)*'Node ratio'!$B21</f>
        <v>18.277486954363763</v>
      </c>
      <c r="E21" s="1">
        <f>'[1]Pc, Winter, S1'!E21*Main!$B$8+('EV Scenarios'!E$4-'EV Scenarios'!E$2)*'Node ratio'!$B21</f>
        <v>18.606525738262583</v>
      </c>
      <c r="F21" s="1">
        <f>'[1]Pc, Winter, S1'!F21*Main!$B$8+('EV Scenarios'!F$4-'EV Scenarios'!F$2)*'Node ratio'!$B21</f>
        <v>19.551962557343664</v>
      </c>
      <c r="G21" s="1">
        <f>'[1]Pc, Winter, S1'!G21*Main!$B$8+('EV Scenarios'!G$4-'EV Scenarios'!G$2)*'Node ratio'!$B21</f>
        <v>21.085312019278437</v>
      </c>
      <c r="H21" s="1">
        <f>'[1]Pc, Winter, S1'!H21*Main!$B$8+('EV Scenarios'!H$4-'EV Scenarios'!H$2)*'Node ratio'!$B21</f>
        <v>26.286787395406293</v>
      </c>
      <c r="I21" s="1">
        <f>'[1]Pc, Winter, S1'!I21*Main!$B$8+('EV Scenarios'!I$4-'EV Scenarios'!I$2)*'Node ratio'!$B21</f>
        <v>31.1863920836883</v>
      </c>
      <c r="J21" s="1">
        <f>'[1]Pc, Winter, S1'!J21*Main!$B$8+('EV Scenarios'!J$4-'EV Scenarios'!J$2)*'Node ratio'!$B21</f>
        <v>31.976800792588016</v>
      </c>
      <c r="K21" s="1">
        <f>'[1]Pc, Winter, S1'!K21*Main!$B$8+('EV Scenarios'!K$4-'EV Scenarios'!K$2)*'Node ratio'!$B21</f>
        <v>33.112964052568238</v>
      </c>
      <c r="L21" s="1">
        <f>'[1]Pc, Winter, S1'!L21*Main!$B$8+('EV Scenarios'!L$4-'EV Scenarios'!L$2)*'Node ratio'!$B21</f>
        <v>32.587638964011262</v>
      </c>
      <c r="M21" s="1">
        <f>'[1]Pc, Winter, S1'!M21*Main!$B$8+('EV Scenarios'!M$4-'EV Scenarios'!M$2)*'Node ratio'!$B21</f>
        <v>33.255366522775475</v>
      </c>
      <c r="N21" s="1">
        <f>'[1]Pc, Winter, S1'!N21*Main!$B$8+('EV Scenarios'!N$4-'EV Scenarios'!N$2)*'Node ratio'!$B21</f>
        <v>32.505120760370424</v>
      </c>
      <c r="O21" s="1">
        <f>'[1]Pc, Winter, S1'!O21*Main!$B$8+('EV Scenarios'!O$4-'EV Scenarios'!O$2)*'Node ratio'!$B21</f>
        <v>30.735706953802772</v>
      </c>
      <c r="P21" s="1">
        <f>'[1]Pc, Winter, S1'!P21*Main!$B$8+('EV Scenarios'!P$4-'EV Scenarios'!P$2)*'Node ratio'!$B21</f>
        <v>29.719156490813518</v>
      </c>
      <c r="Q21" s="1">
        <f>'[1]Pc, Winter, S1'!Q21*Main!$B$8+('EV Scenarios'!Q$4-'EV Scenarios'!Q$2)*'Node ratio'!$B21</f>
        <v>27.896089221154462</v>
      </c>
      <c r="R21" s="1">
        <f>'[1]Pc, Winter, S1'!R21*Main!$B$8+('EV Scenarios'!R$4-'EV Scenarios'!R$2)*'Node ratio'!$B21</f>
        <v>28.046322023693058</v>
      </c>
      <c r="S21" s="1">
        <f>'[1]Pc, Winter, S1'!S21*Main!$B$8+('EV Scenarios'!S$4-'EV Scenarios'!S$2)*'Node ratio'!$B21</f>
        <v>32.184112089957196</v>
      </c>
      <c r="T21" s="1">
        <f>'[1]Pc, Winter, S1'!T21*Main!$B$8+('EV Scenarios'!T$4-'EV Scenarios'!T$2)*'Node ratio'!$B21</f>
        <v>31.454663676133777</v>
      </c>
      <c r="U21" s="1">
        <f>'[1]Pc, Winter, S1'!U21*Main!$B$8+('EV Scenarios'!U$4-'EV Scenarios'!U$2)*'Node ratio'!$B21</f>
        <v>31.735755650596438</v>
      </c>
      <c r="V21" s="1">
        <f>'[1]Pc, Winter, S1'!V21*Main!$B$8+('EV Scenarios'!V$4-'EV Scenarios'!V$2)*'Node ratio'!$B21</f>
        <v>31.011597435610909</v>
      </c>
      <c r="W21" s="1">
        <f>'[1]Pc, Winter, S1'!W21*Main!$B$8+('EV Scenarios'!W$4-'EV Scenarios'!W$2)*'Node ratio'!$B21</f>
        <v>30.029272441256147</v>
      </c>
      <c r="X21" s="1">
        <f>'[1]Pc, Winter, S1'!X21*Main!$B$8+('EV Scenarios'!X$4-'EV Scenarios'!X$2)*'Node ratio'!$B21</f>
        <v>25.406658030838067</v>
      </c>
      <c r="Y21" s="1">
        <f>'[1]Pc, Winter, S1'!Y21*Main!$B$8+('EV Scenarios'!Y$4-'EV Scenarios'!Y$2)*'Node ratio'!$B21</f>
        <v>22.111134428659852</v>
      </c>
    </row>
    <row r="22" spans="1:25" x14ac:dyDescent="0.25">
      <c r="A22">
        <v>55</v>
      </c>
      <c r="B22" s="1">
        <f>'[1]Pc, Winter, S1'!B22*Main!$B$8+('EV Scenarios'!B$4-'EV Scenarios'!B$2)*'Node ratio'!$B22</f>
        <v>3.5471091767016953</v>
      </c>
      <c r="C22" s="1">
        <f>'[1]Pc, Winter, S1'!C22*Main!$B$8+('EV Scenarios'!C$4-'EV Scenarios'!C$2)*'Node ratio'!$B22</f>
        <v>3.6275561801847824</v>
      </c>
      <c r="D22" s="1">
        <f>'[1]Pc, Winter, S1'!D22*Main!$B$8+('EV Scenarios'!D$4-'EV Scenarios'!D$2)*'Node ratio'!$B22</f>
        <v>3.7533020512378594</v>
      </c>
      <c r="E22" s="1">
        <f>'[1]Pc, Winter, S1'!E22*Main!$B$8+('EV Scenarios'!E$4-'EV Scenarios'!E$2)*'Node ratio'!$B22</f>
        <v>3.8575611783306161</v>
      </c>
      <c r="F22" s="1">
        <f>'[1]Pc, Winter, S1'!F22*Main!$B$8+('EV Scenarios'!F$4-'EV Scenarios'!F$2)*'Node ratio'!$B22</f>
        <v>3.9486477602240169</v>
      </c>
      <c r="G22" s="1">
        <f>'[1]Pc, Winter, S1'!G22*Main!$B$8+('EV Scenarios'!G$4-'EV Scenarios'!G$2)*'Node ratio'!$B22</f>
        <v>3.9979179545397536</v>
      </c>
      <c r="H22" s="1">
        <f>'[1]Pc, Winter, S1'!H22*Main!$B$8+('EV Scenarios'!H$4-'EV Scenarios'!H$2)*'Node ratio'!$B22</f>
        <v>5.841841861530968</v>
      </c>
      <c r="I22" s="1">
        <f>'[1]Pc, Winter, S1'!I22*Main!$B$8+('EV Scenarios'!I$4-'EV Scenarios'!I$2)*'Node ratio'!$B22</f>
        <v>8.0787630094847813</v>
      </c>
      <c r="J22" s="1">
        <f>'[1]Pc, Winter, S1'!J22*Main!$B$8+('EV Scenarios'!J$4-'EV Scenarios'!J$2)*'Node ratio'!$B22</f>
        <v>8.2789631862633577</v>
      </c>
      <c r="K22" s="1">
        <f>'[1]Pc, Winter, S1'!K22*Main!$B$8+('EV Scenarios'!K$4-'EV Scenarios'!K$2)*'Node ratio'!$B22</f>
        <v>8.780930241693941</v>
      </c>
      <c r="L22" s="1">
        <f>'[1]Pc, Winter, S1'!L22*Main!$B$8+('EV Scenarios'!L$4-'EV Scenarios'!L$2)*'Node ratio'!$B22</f>
        <v>8.7919557272364219</v>
      </c>
      <c r="M22" s="1">
        <f>'[1]Pc, Winter, S1'!M22*Main!$B$8+('EV Scenarios'!M$4-'EV Scenarios'!M$2)*'Node ratio'!$B22</f>
        <v>8.7702203289722718</v>
      </c>
      <c r="N22" s="1">
        <f>'[1]Pc, Winter, S1'!N22*Main!$B$8+('EV Scenarios'!N$4-'EV Scenarios'!N$2)*'Node ratio'!$B22</f>
        <v>8.6781237587888924</v>
      </c>
      <c r="O22" s="1">
        <f>'[1]Pc, Winter, S1'!O22*Main!$B$8+('EV Scenarios'!O$4-'EV Scenarios'!O$2)*'Node ratio'!$B22</f>
        <v>8.6267398864430831</v>
      </c>
      <c r="P22" s="1">
        <f>'[1]Pc, Winter, S1'!P22*Main!$B$8+('EV Scenarios'!P$4-'EV Scenarios'!P$2)*'Node ratio'!$B22</f>
        <v>8.1234563773464838</v>
      </c>
      <c r="Q22" s="1">
        <f>'[1]Pc, Winter, S1'!Q22*Main!$B$8+('EV Scenarios'!Q$4-'EV Scenarios'!Q$2)*'Node ratio'!$B22</f>
        <v>7.9128201049557365</v>
      </c>
      <c r="R22" s="1">
        <f>'[1]Pc, Winter, S1'!R22*Main!$B$8+('EV Scenarios'!R$4-'EV Scenarios'!R$2)*'Node ratio'!$B22</f>
        <v>7.8718620133453285</v>
      </c>
      <c r="S22" s="1">
        <f>'[1]Pc, Winter, S1'!S22*Main!$B$8+('EV Scenarios'!S$4-'EV Scenarios'!S$2)*'Node ratio'!$B22</f>
        <v>8.3224345913833417</v>
      </c>
      <c r="T22" s="1">
        <f>'[1]Pc, Winter, S1'!T22*Main!$B$8+('EV Scenarios'!T$4-'EV Scenarios'!T$2)*'Node ratio'!$B22</f>
        <v>8.2344523049091105</v>
      </c>
      <c r="U22" s="1">
        <f>'[1]Pc, Winter, S1'!U22*Main!$B$8+('EV Scenarios'!U$4-'EV Scenarios'!U$2)*'Node ratio'!$B22</f>
        <v>8.2443143243100145</v>
      </c>
      <c r="V22" s="1">
        <f>'[1]Pc, Winter, S1'!V22*Main!$B$8+('EV Scenarios'!V$4-'EV Scenarios'!V$2)*'Node ratio'!$B22</f>
        <v>8.2804920116990299</v>
      </c>
      <c r="W22" s="1">
        <f>'[1]Pc, Winter, S1'!W22*Main!$B$8+('EV Scenarios'!W$4-'EV Scenarios'!W$2)*'Node ratio'!$B22</f>
        <v>8.1775600055503617</v>
      </c>
      <c r="X22" s="1">
        <f>'[1]Pc, Winter, S1'!X22*Main!$B$8+('EV Scenarios'!X$4-'EV Scenarios'!X$2)*'Node ratio'!$B22</f>
        <v>6.1656001312920372</v>
      </c>
      <c r="Y22" s="1">
        <f>'[1]Pc, Winter, S1'!Y22*Main!$B$8+('EV Scenarios'!Y$4-'EV Scenarios'!Y$2)*'Node ratio'!$B22</f>
        <v>5.4239074662970106</v>
      </c>
    </row>
    <row r="23" spans="1:25" x14ac:dyDescent="0.25">
      <c r="A23">
        <v>68</v>
      </c>
      <c r="B23" s="1">
        <f>'[1]Pc, Winter, S1'!B23*Main!$B$8+('EV Scenarios'!B$4-'EV Scenarios'!B$2)*'Node ratio'!$B23</f>
        <v>7.8130434189646101</v>
      </c>
      <c r="C23" s="1">
        <f>'[1]Pc, Winter, S1'!C23*Main!$B$8+('EV Scenarios'!C$4-'EV Scenarios'!C$2)*'Node ratio'!$B23</f>
        <v>7.6012882961715551</v>
      </c>
      <c r="D23" s="1">
        <f>'[1]Pc, Winter, S1'!D23*Main!$B$8+('EV Scenarios'!D$4-'EV Scenarios'!D$2)*'Node ratio'!$B23</f>
        <v>7.4815675579223146</v>
      </c>
      <c r="E23" s="1">
        <f>'[1]Pc, Winter, S1'!E23*Main!$B$8+('EV Scenarios'!E$4-'EV Scenarios'!E$2)*'Node ratio'!$B23</f>
        <v>8.3174222413345493</v>
      </c>
      <c r="F23" s="1">
        <f>'[1]Pc, Winter, S1'!F23*Main!$B$8+('EV Scenarios'!F$4-'EV Scenarios'!F$2)*'Node ratio'!$B23</f>
        <v>8.1742341638599054</v>
      </c>
      <c r="G23" s="1">
        <f>'[1]Pc, Winter, S1'!G23*Main!$B$8+('EV Scenarios'!G$4-'EV Scenarios'!G$2)*'Node ratio'!$B23</f>
        <v>8.2386703123792699</v>
      </c>
      <c r="H23" s="1">
        <f>'[1]Pc, Winter, S1'!H23*Main!$B$8+('EV Scenarios'!H$4-'EV Scenarios'!H$2)*'Node ratio'!$B23</f>
        <v>9.059484601016031</v>
      </c>
      <c r="I23" s="1">
        <f>'[1]Pc, Winter, S1'!I23*Main!$B$8+('EV Scenarios'!I$4-'EV Scenarios'!I$2)*'Node ratio'!$B23</f>
        <v>9.9570829343851912</v>
      </c>
      <c r="J23" s="1">
        <f>'[1]Pc, Winter, S1'!J23*Main!$B$8+('EV Scenarios'!J$4-'EV Scenarios'!J$2)*'Node ratio'!$B23</f>
        <v>9.5381719460826968</v>
      </c>
      <c r="K23" s="1">
        <f>'[1]Pc, Winter, S1'!K23*Main!$B$8+('EV Scenarios'!K$4-'EV Scenarios'!K$2)*'Node ratio'!$B23</f>
        <v>10.475725857657794</v>
      </c>
      <c r="L23" s="1">
        <f>'[1]Pc, Winter, S1'!L23*Main!$B$8+('EV Scenarios'!L$4-'EV Scenarios'!L$2)*'Node ratio'!$B23</f>
        <v>10.621301841158449</v>
      </c>
      <c r="M23" s="1">
        <f>'[1]Pc, Winter, S1'!M23*Main!$B$8+('EV Scenarios'!M$4-'EV Scenarios'!M$2)*'Node ratio'!$B23</f>
        <v>10.396142810035423</v>
      </c>
      <c r="N23" s="1">
        <f>'[1]Pc, Winter, S1'!N23*Main!$B$8+('EV Scenarios'!N$4-'EV Scenarios'!N$2)*'Node ratio'!$B23</f>
        <v>10.122679360725172</v>
      </c>
      <c r="O23" s="1">
        <f>'[1]Pc, Winter, S1'!O23*Main!$B$8+('EV Scenarios'!O$4-'EV Scenarios'!O$2)*'Node ratio'!$B23</f>
        <v>9.9680419331893884</v>
      </c>
      <c r="P23" s="1">
        <f>'[1]Pc, Winter, S1'!P23*Main!$B$8+('EV Scenarios'!P$4-'EV Scenarios'!P$2)*'Node ratio'!$B23</f>
        <v>9.8801134275396283</v>
      </c>
      <c r="Q23" s="1">
        <f>'[1]Pc, Winter, S1'!Q23*Main!$B$8+('EV Scenarios'!Q$4-'EV Scenarios'!Q$2)*'Node ratio'!$B23</f>
        <v>8.9895805895722241</v>
      </c>
      <c r="R23" s="1">
        <f>'[1]Pc, Winter, S1'!R23*Main!$B$8+('EV Scenarios'!R$4-'EV Scenarios'!R$2)*'Node ratio'!$B23</f>
        <v>9.4278475210234163</v>
      </c>
      <c r="S23" s="1">
        <f>'[1]Pc, Winter, S1'!S23*Main!$B$8+('EV Scenarios'!S$4-'EV Scenarios'!S$2)*'Node ratio'!$B23</f>
        <v>9.6299265009775645</v>
      </c>
      <c r="T23" s="1">
        <f>'[1]Pc, Winter, S1'!T23*Main!$B$8+('EV Scenarios'!T$4-'EV Scenarios'!T$2)*'Node ratio'!$B23</f>
        <v>8.4859271395874387</v>
      </c>
      <c r="U23" s="1">
        <f>'[1]Pc, Winter, S1'!U23*Main!$B$8+('EV Scenarios'!U$4-'EV Scenarios'!U$2)*'Node ratio'!$B23</f>
        <v>9.3185484020367895</v>
      </c>
      <c r="V23" s="1">
        <f>'[1]Pc, Winter, S1'!V23*Main!$B$8+('EV Scenarios'!V$4-'EV Scenarios'!V$2)*'Node ratio'!$B23</f>
        <v>8.8193796165091261</v>
      </c>
      <c r="W23" s="1">
        <f>'[1]Pc, Winter, S1'!W23*Main!$B$8+('EV Scenarios'!W$4-'EV Scenarios'!W$2)*'Node ratio'!$B23</f>
        <v>8.3429449027238523</v>
      </c>
      <c r="X23" s="1">
        <f>'[1]Pc, Winter, S1'!X23*Main!$B$8+('EV Scenarios'!X$4-'EV Scenarios'!X$2)*'Node ratio'!$B23</f>
        <v>7.7583193434195534</v>
      </c>
      <c r="Y23" s="1">
        <f>'[1]Pc, Winter, S1'!Y23*Main!$B$8+('EV Scenarios'!Y$4-'EV Scenarios'!Y$2)*'Node ratio'!$B23</f>
        <v>7.811645828664485</v>
      </c>
    </row>
    <row r="24" spans="1:25" x14ac:dyDescent="0.25">
      <c r="A24">
        <v>72</v>
      </c>
      <c r="B24" s="1">
        <f>'[1]Pc, Winter, S1'!B24*Main!$B$8+('EV Scenarios'!B$4-'EV Scenarios'!B$2)*'Node ratio'!$B24</f>
        <v>25.181045959208593</v>
      </c>
      <c r="C24" s="1">
        <f>'[1]Pc, Winter, S1'!C24*Main!$B$8+('EV Scenarios'!C$4-'EV Scenarios'!C$2)*'Node ratio'!$B24</f>
        <v>13.614531548864175</v>
      </c>
      <c r="D24" s="1">
        <f>'[1]Pc, Winter, S1'!D24*Main!$B$8+('EV Scenarios'!D$4-'EV Scenarios'!D$2)*'Node ratio'!$B24</f>
        <v>13.125636908211066</v>
      </c>
      <c r="E24" s="1">
        <f>'[1]Pc, Winter, S1'!E24*Main!$B$8+('EV Scenarios'!E$4-'EV Scenarios'!E$2)*'Node ratio'!$B24</f>
        <v>14.276246006544582</v>
      </c>
      <c r="F24" s="1">
        <f>'[1]Pc, Winter, S1'!F24*Main!$B$8+('EV Scenarios'!F$4-'EV Scenarios'!F$2)*'Node ratio'!$B24</f>
        <v>17.09622322084924</v>
      </c>
      <c r="G24" s="1">
        <f>'[1]Pc, Winter, S1'!G24*Main!$B$8+('EV Scenarios'!G$4-'EV Scenarios'!G$2)*'Node ratio'!$B24</f>
        <v>18.281404221535759</v>
      </c>
      <c r="H24" s="1">
        <f>'[1]Pc, Winter, S1'!H24*Main!$B$8+('EV Scenarios'!H$4-'EV Scenarios'!H$2)*'Node ratio'!$B24</f>
        <v>26.078186333850464</v>
      </c>
      <c r="I24" s="1">
        <f>'[1]Pc, Winter, S1'!I24*Main!$B$8+('EV Scenarios'!I$4-'EV Scenarios'!I$2)*'Node ratio'!$B24</f>
        <v>42.97912717395004</v>
      </c>
      <c r="J24" s="1">
        <f>'[1]Pc, Winter, S1'!J24*Main!$B$8+('EV Scenarios'!J$4-'EV Scenarios'!J$2)*'Node ratio'!$B24</f>
        <v>47.649907613861842</v>
      </c>
      <c r="K24" s="1">
        <f>'[1]Pc, Winter, S1'!K24*Main!$B$8+('EV Scenarios'!K$4-'EV Scenarios'!K$2)*'Node ratio'!$B24</f>
        <v>54.530480134733139</v>
      </c>
      <c r="L24" s="1">
        <f>'[1]Pc, Winter, S1'!L24*Main!$B$8+('EV Scenarios'!L$4-'EV Scenarios'!L$2)*'Node ratio'!$B24</f>
        <v>46.120852140240693</v>
      </c>
      <c r="M24" s="1">
        <f>'[1]Pc, Winter, S1'!M24*Main!$B$8+('EV Scenarios'!M$4-'EV Scenarios'!M$2)*'Node ratio'!$B24</f>
        <v>38.26990772732109</v>
      </c>
      <c r="N24" s="1">
        <f>'[1]Pc, Winter, S1'!N24*Main!$B$8+('EV Scenarios'!N$4-'EV Scenarios'!N$2)*'Node ratio'!$B24</f>
        <v>39.636850812000048</v>
      </c>
      <c r="O24" s="1">
        <f>'[1]Pc, Winter, S1'!O24*Main!$B$8+('EV Scenarios'!O$4-'EV Scenarios'!O$2)*'Node ratio'!$B24</f>
        <v>41.613452782644501</v>
      </c>
      <c r="P24" s="1">
        <f>'[1]Pc, Winter, S1'!P24*Main!$B$8+('EV Scenarios'!P$4-'EV Scenarios'!P$2)*'Node ratio'!$B24</f>
        <v>40.355679541790977</v>
      </c>
      <c r="Q24" s="1">
        <f>'[1]Pc, Winter, S1'!Q24*Main!$B$8+('EV Scenarios'!Q$4-'EV Scenarios'!Q$2)*'Node ratio'!$B24</f>
        <v>39.472021388228811</v>
      </c>
      <c r="R24" s="1">
        <f>'[1]Pc, Winter, S1'!R24*Main!$B$8+('EV Scenarios'!R$4-'EV Scenarios'!R$2)*'Node ratio'!$B24</f>
        <v>38.878792480670548</v>
      </c>
      <c r="S24" s="1">
        <f>'[1]Pc, Winter, S1'!S24*Main!$B$8+('EV Scenarios'!S$4-'EV Scenarios'!S$2)*'Node ratio'!$B24</f>
        <v>48.825027173202642</v>
      </c>
      <c r="T24" s="1">
        <f>'[1]Pc, Winter, S1'!T24*Main!$B$8+('EV Scenarios'!T$4-'EV Scenarios'!T$2)*'Node ratio'!$B24</f>
        <v>44.736613370752337</v>
      </c>
      <c r="U24" s="1">
        <f>'[1]Pc, Winter, S1'!U24*Main!$B$8+('EV Scenarios'!U$4-'EV Scenarios'!U$2)*'Node ratio'!$B24</f>
        <v>46.97849464201385</v>
      </c>
      <c r="V24" s="1">
        <f>'[1]Pc, Winter, S1'!V24*Main!$B$8+('EV Scenarios'!V$4-'EV Scenarios'!V$2)*'Node ratio'!$B24</f>
        <v>44.710208274615383</v>
      </c>
      <c r="W24" s="1">
        <f>'[1]Pc, Winter, S1'!W24*Main!$B$8+('EV Scenarios'!W$4-'EV Scenarios'!W$2)*'Node ratio'!$B24</f>
        <v>42.239255686297568</v>
      </c>
      <c r="X24" s="1">
        <f>'[1]Pc, Winter, S1'!X24*Main!$B$8+('EV Scenarios'!X$4-'EV Scenarios'!X$2)*'Node ratio'!$B24</f>
        <v>31.675609147673718</v>
      </c>
      <c r="Y24" s="1">
        <f>'[1]Pc, Winter, S1'!Y24*Main!$B$8+('EV Scenarios'!Y$4-'EV Scenarios'!Y$2)*'Node ratio'!$B24</f>
        <v>30.025006509775853</v>
      </c>
    </row>
    <row r="25" spans="1:25" x14ac:dyDescent="0.25">
      <c r="A25">
        <v>103</v>
      </c>
      <c r="B25" s="1">
        <f>'[1]Pc, Winter, S1'!B25*Main!$B$8+('EV Scenarios'!B$4-'EV Scenarios'!B$2)*'Node ratio'!$B25</f>
        <v>3.706992489797579</v>
      </c>
      <c r="C25" s="1">
        <f>'[1]Pc, Winter, S1'!C25*Main!$B$8+('EV Scenarios'!C$4-'EV Scenarios'!C$2)*'Node ratio'!$B25</f>
        <v>-1.5862293086761359</v>
      </c>
      <c r="D25" s="1">
        <f>'[1]Pc, Winter, S1'!D25*Main!$B$8+('EV Scenarios'!D$4-'EV Scenarios'!D$2)*'Node ratio'!$B25</f>
        <v>0.62748043004853882</v>
      </c>
      <c r="E25" s="1">
        <f>'[1]Pc, Winter, S1'!E25*Main!$B$8+('EV Scenarios'!E$4-'EV Scenarios'!E$2)*'Node ratio'!$B25</f>
        <v>-2.7684858754695911</v>
      </c>
      <c r="F25" s="1">
        <f>'[1]Pc, Winter, S1'!F25*Main!$B$8+('EV Scenarios'!F$4-'EV Scenarios'!F$2)*'Node ratio'!$B25</f>
        <v>-1.1367651605230233</v>
      </c>
      <c r="G25" s="1">
        <f>'[1]Pc, Winter, S1'!G25*Main!$B$8+('EV Scenarios'!G$4-'EV Scenarios'!G$2)*'Node ratio'!$B25</f>
        <v>3.2704590081456746</v>
      </c>
      <c r="H25" s="1">
        <f>'[1]Pc, Winter, S1'!H25*Main!$B$8+('EV Scenarios'!H$4-'EV Scenarios'!H$2)*'Node ratio'!$B25</f>
        <v>9.834566461280005</v>
      </c>
      <c r="I25" s="1">
        <f>'[1]Pc, Winter, S1'!I25*Main!$B$8+('EV Scenarios'!I$4-'EV Scenarios'!I$2)*'Node ratio'!$B25</f>
        <v>31.067073303497178</v>
      </c>
      <c r="J25" s="1">
        <f>'[1]Pc, Winter, S1'!J25*Main!$B$8+('EV Scenarios'!J$4-'EV Scenarios'!J$2)*'Node ratio'!$B25</f>
        <v>42.703241341987685</v>
      </c>
      <c r="K25" s="1">
        <f>'[1]Pc, Winter, S1'!K25*Main!$B$8+('EV Scenarios'!K$4-'EV Scenarios'!K$2)*'Node ratio'!$B25</f>
        <v>48.298559527224214</v>
      </c>
      <c r="L25" s="1">
        <f>'[1]Pc, Winter, S1'!L25*Main!$B$8+('EV Scenarios'!L$4-'EV Scenarios'!L$2)*'Node ratio'!$B25</f>
        <v>43.177778948812865</v>
      </c>
      <c r="M25" s="1">
        <f>'[1]Pc, Winter, S1'!M25*Main!$B$8+('EV Scenarios'!M$4-'EV Scenarios'!M$2)*'Node ratio'!$B25</f>
        <v>40.065212817510556</v>
      </c>
      <c r="N25" s="1">
        <f>'[1]Pc, Winter, S1'!N25*Main!$B$8+('EV Scenarios'!N$4-'EV Scenarios'!N$2)*'Node ratio'!$B25</f>
        <v>38.344800907446526</v>
      </c>
      <c r="O25" s="1">
        <f>'[1]Pc, Winter, S1'!O25*Main!$B$8+('EV Scenarios'!O$4-'EV Scenarios'!O$2)*'Node ratio'!$B25</f>
        <v>33.847340534727458</v>
      </c>
      <c r="P25" s="1">
        <f>'[1]Pc, Winter, S1'!P25*Main!$B$8+('EV Scenarios'!P$4-'EV Scenarios'!P$2)*'Node ratio'!$B25</f>
        <v>33.339886111742011</v>
      </c>
      <c r="Q25" s="1">
        <f>'[1]Pc, Winter, S1'!Q25*Main!$B$8+('EV Scenarios'!Q$4-'EV Scenarios'!Q$2)*'Node ratio'!$B25</f>
        <v>23.788401670057453</v>
      </c>
      <c r="R25" s="1">
        <f>'[1]Pc, Winter, S1'!R25*Main!$B$8+('EV Scenarios'!R$4-'EV Scenarios'!R$2)*'Node ratio'!$B25</f>
        <v>23.518864527647818</v>
      </c>
      <c r="S25" s="1">
        <f>'[1]Pc, Winter, S1'!S25*Main!$B$8+('EV Scenarios'!S$4-'EV Scenarios'!S$2)*'Node ratio'!$B25</f>
        <v>30.813991838026578</v>
      </c>
      <c r="T25" s="1">
        <f>'[1]Pc, Winter, S1'!T25*Main!$B$8+('EV Scenarios'!T$4-'EV Scenarios'!T$2)*'Node ratio'!$B25</f>
        <v>33.954055268220522</v>
      </c>
      <c r="U25" s="1">
        <f>'[1]Pc, Winter, S1'!U25*Main!$B$8+('EV Scenarios'!U$4-'EV Scenarios'!U$2)*'Node ratio'!$B25</f>
        <v>30.787443849763569</v>
      </c>
      <c r="V25" s="1">
        <f>'[1]Pc, Winter, S1'!V25*Main!$B$8+('EV Scenarios'!V$4-'EV Scenarios'!V$2)*'Node ratio'!$B25</f>
        <v>23.767822491402171</v>
      </c>
      <c r="W25" s="1">
        <f>'[1]Pc, Winter, S1'!W25*Main!$B$8+('EV Scenarios'!W$4-'EV Scenarios'!W$2)*'Node ratio'!$B25</f>
        <v>25.848091329403559</v>
      </c>
      <c r="X25" s="1">
        <f>'[1]Pc, Winter, S1'!X25*Main!$B$8+('EV Scenarios'!X$4-'EV Scenarios'!X$2)*'Node ratio'!$B25</f>
        <v>11.659825191365947</v>
      </c>
      <c r="Y25" s="1">
        <f>'[1]Pc, Winter, S1'!Y25*Main!$B$8+('EV Scenarios'!Y$4-'EV Scenarios'!Y$2)*'Node ratio'!$B25</f>
        <v>4.8605650654452521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Winter'!B$2*(1+[2]Main!$B$3)^(Main!$B$7-2020)</f>
        <v>20.230638018288978</v>
      </c>
      <c r="C2" s="1">
        <f>'[1]CostFlex, Winter'!C$2*(1+[2]Main!$B$3)^(Main!$B$7-2020)</f>
        <v>20.760987895338609</v>
      </c>
      <c r="D2" s="1">
        <f>'[1]CostFlex, Winter'!D$2*(1+[2]Main!$B$3)^(Main!$B$7-2020)</f>
        <v>24.72756301743896</v>
      </c>
      <c r="E2" s="1">
        <f>'[1]CostFlex, Winter'!E$2*(1+[2]Main!$B$3)^(Main!$B$7-2020)</f>
        <v>26.904207304496815</v>
      </c>
      <c r="F2" s="1">
        <f>'[1]CostFlex, Winter'!F$2*(1+[2]Main!$B$3)^(Main!$B$7-2020)</f>
        <v>27.633438385440055</v>
      </c>
      <c r="G2" s="1">
        <f>'[1]CostFlex, Winter'!G$2*(1+[2]Main!$B$3)^(Main!$B$7-2020)</f>
        <v>22.628261420784181</v>
      </c>
      <c r="H2" s="1">
        <f>'[1]CostFlex, Winter'!H$2*(1+[2]Main!$B$3)^(Main!$B$7-2020)</f>
        <v>24.451339123142279</v>
      </c>
      <c r="I2" s="1">
        <f>'[1]CostFlex, Winter'!I$2*(1+[2]Main!$B$3)^(Main!$B$7-2020)</f>
        <v>13.656509334027952</v>
      </c>
      <c r="J2" s="1">
        <f>'[1]CostFlex, Winter'!J$2*(1+[2]Main!$B$3)^(Main!$B$7-2020)</f>
        <v>6.1763662764738063</v>
      </c>
      <c r="K2" s="1">
        <f>'[1]CostFlex, Winter'!K$2*(1+[2]Main!$B$3)^(Main!$B$7-2020)</f>
        <v>4.4306312645187766</v>
      </c>
      <c r="L2" s="1">
        <f>'[1]CostFlex, Winter'!L$2*(1+[2]Main!$B$3)^(Main!$B$7-2020)</f>
        <v>3.8560855643816794</v>
      </c>
      <c r="M2" s="1">
        <f>'[1]CostFlex, Winter'!M$2*(1+[2]Main!$B$3)^(Main!$B$7-2020)</f>
        <v>5.6791632667397787</v>
      </c>
      <c r="N2" s="1">
        <f>'[1]CostFlex, Winter'!N$2*(1+[2]Main!$B$3)^(Main!$B$7-2020)</f>
        <v>4.4085333529750432</v>
      </c>
      <c r="O2" s="1">
        <f>'[1]CostFlex, Winter'!O$2*(1+[2]Main!$B$3)^(Main!$B$7-2020)</f>
        <v>4.7400020261310614</v>
      </c>
      <c r="P2" s="1">
        <f>'[1]CostFlex, Winter'!P$2*(1+[2]Main!$B$3)^(Main!$B$7-2020)</f>
        <v>4.8615405396216014</v>
      </c>
      <c r="Q2" s="1">
        <f>'[1]CostFlex, Winter'!Q$2*(1+[2]Main!$B$3)^(Main!$B$7-2020)</f>
        <v>4.9609811415684071</v>
      </c>
      <c r="R2" s="1">
        <f>'[1]CostFlex, Winter'!R$2*(1+[2]Main!$B$3)^(Main!$B$7-2020)</f>
        <v>4.4085333529750432</v>
      </c>
      <c r="S2" s="1">
        <f>'[1]CostFlex, Winter'!S$2*(1+[2]Main!$B$3)^(Main!$B$7-2020)</f>
        <v>4.4085333529750432</v>
      </c>
      <c r="T2" s="1">
        <f>'[1]CostFlex, Winter'!T$2*(1+[2]Main!$B$3)^(Main!$B$7-2020)</f>
        <v>5.1267154781464148</v>
      </c>
      <c r="U2" s="1">
        <f>'[1]CostFlex, Winter'!U$2*(1+[2]Main!$B$3)^(Main!$B$7-2020)</f>
        <v>5.9553871610364606</v>
      </c>
      <c r="V2" s="1">
        <f>'[1]CostFlex, Winter'!V$2*(1+[2]Main!$B$3)^(Main!$B$7-2020)</f>
        <v>4.4085333529750432</v>
      </c>
      <c r="W2" s="1">
        <f>'[1]CostFlex, Winter'!W$2*(1+[2]Main!$B$3)^(Main!$B$7-2020)</f>
        <v>4.4085333529750432</v>
      </c>
      <c r="X2" s="1">
        <f>'[1]CostFlex, Winter'!X$2*(1+[2]Main!$B$3)^(Main!$B$7-2020)</f>
        <v>6.6183245073484978</v>
      </c>
      <c r="Y2" s="1">
        <f>'[1]CostFlex, Winter'!Y$2*(1+[2]Main!$B$3)^(Main!$B$7-2020)</f>
        <v>10.551752762133248</v>
      </c>
    </row>
    <row r="3" spans="1:25" x14ac:dyDescent="0.25">
      <c r="A3">
        <v>2</v>
      </c>
      <c r="B3" s="1">
        <f>'[1]CostFlex, Winter'!B3*(1+[2]Main!$B$3)^(Main!$B$7-2020)</f>
        <v>20.230638018288978</v>
      </c>
      <c r="C3" s="1">
        <f>'[1]CostFlex, Winter'!C3*(1+[2]Main!$B$3)^(Main!$B$7-2020)</f>
        <v>20.760987895338609</v>
      </c>
      <c r="D3" s="1">
        <f>'[1]CostFlex, Winter'!D3*(1+[2]Main!$B$3)^(Main!$B$7-2020)</f>
        <v>24.72756301743896</v>
      </c>
      <c r="E3" s="1">
        <f>'[1]CostFlex, Winter'!E3*(1+[2]Main!$B$3)^(Main!$B$7-2020)</f>
        <v>26.904207304496815</v>
      </c>
      <c r="F3" s="1">
        <f>'[1]CostFlex, Winter'!F3*(1+[2]Main!$B$3)^(Main!$B$7-2020)</f>
        <v>27.633438385440055</v>
      </c>
      <c r="G3" s="1">
        <f>'[1]CostFlex, Winter'!G3*(1+[2]Main!$B$3)^(Main!$B$7-2020)</f>
        <v>22.628261420784181</v>
      </c>
      <c r="H3" s="1">
        <f>'[1]CostFlex, Winter'!H3*(1+[2]Main!$B$3)^(Main!$B$7-2020)</f>
        <v>24.451339123142279</v>
      </c>
      <c r="I3" s="1">
        <f>'[1]CostFlex, Winter'!I3*(1+[2]Main!$B$3)^(Main!$B$7-2020)</f>
        <v>13.656509334027952</v>
      </c>
      <c r="J3" s="1">
        <f>'[1]CostFlex, Winter'!J3*(1+[2]Main!$B$3)^(Main!$B$7-2020)</f>
        <v>6.1763662764738063</v>
      </c>
      <c r="K3" s="1">
        <f>'[1]CostFlex, Winter'!K3*(1+[2]Main!$B$3)^(Main!$B$7-2020)</f>
        <v>4.4306312645187766</v>
      </c>
      <c r="L3" s="1">
        <f>'[1]CostFlex, Winter'!L3*(1+[2]Main!$B$3)^(Main!$B$7-2020)</f>
        <v>3.8560855643816794</v>
      </c>
      <c r="M3" s="1">
        <f>'[1]CostFlex, Winter'!M3*(1+[2]Main!$B$3)^(Main!$B$7-2020)</f>
        <v>5.6791632667397787</v>
      </c>
      <c r="N3" s="1">
        <f>'[1]CostFlex, Winter'!N3*(1+[2]Main!$B$3)^(Main!$B$7-2020)</f>
        <v>4.4085333529750432</v>
      </c>
      <c r="O3" s="1">
        <f>'[1]CostFlex, Winter'!O3*(1+[2]Main!$B$3)^(Main!$B$7-2020)</f>
        <v>4.7400020261310614</v>
      </c>
      <c r="P3" s="1">
        <f>'[1]CostFlex, Winter'!P3*(1+[2]Main!$B$3)^(Main!$B$7-2020)</f>
        <v>4.8615405396216014</v>
      </c>
      <c r="Q3" s="1">
        <f>'[1]CostFlex, Winter'!Q3*(1+[2]Main!$B$3)^(Main!$B$7-2020)</f>
        <v>4.9609811415684071</v>
      </c>
      <c r="R3" s="1">
        <f>'[1]CostFlex, Winter'!R3*(1+[2]Main!$B$3)^(Main!$B$7-2020)</f>
        <v>4.4085333529750432</v>
      </c>
      <c r="S3" s="1">
        <f>'[1]CostFlex, Winter'!S3*(1+[2]Main!$B$3)^(Main!$B$7-2020)</f>
        <v>4.4085333529750432</v>
      </c>
      <c r="T3" s="1">
        <f>'[1]CostFlex, Winter'!T3*(1+[2]Main!$B$3)^(Main!$B$7-2020)</f>
        <v>5.1267154781464148</v>
      </c>
      <c r="U3" s="1">
        <f>'[1]CostFlex, Winter'!U3*(1+[2]Main!$B$3)^(Main!$B$7-2020)</f>
        <v>5.9553871610364606</v>
      </c>
      <c r="V3" s="1">
        <f>'[1]CostFlex, Winter'!V3*(1+[2]Main!$B$3)^(Main!$B$7-2020)</f>
        <v>4.4085333529750432</v>
      </c>
      <c r="W3" s="1">
        <f>'[1]CostFlex, Winter'!W3*(1+[2]Main!$B$3)^(Main!$B$7-2020)</f>
        <v>4.4085333529750432</v>
      </c>
      <c r="X3" s="1">
        <f>'[1]CostFlex, Winter'!X3*(1+[2]Main!$B$3)^(Main!$B$7-2020)</f>
        <v>6.6183245073484978</v>
      </c>
      <c r="Y3" s="1">
        <f>'[1]CostFlex, Winter'!Y3*(1+[2]Main!$B$3)^(Main!$B$7-2020)</f>
        <v>10.551752762133248</v>
      </c>
    </row>
    <row r="4" spans="1:25" x14ac:dyDescent="0.25">
      <c r="A4">
        <v>3</v>
      </c>
      <c r="B4" s="1">
        <f>'[1]CostFlex, Winter'!B4*(1+[2]Main!$B$3)^(Main!$B$7-2020)</f>
        <v>20.230638018288978</v>
      </c>
      <c r="C4" s="1">
        <f>'[1]CostFlex, Winter'!C4*(1+[2]Main!$B$3)^(Main!$B$7-2020)</f>
        <v>20.760987895338609</v>
      </c>
      <c r="D4" s="1">
        <f>'[1]CostFlex, Winter'!D4*(1+[2]Main!$B$3)^(Main!$B$7-2020)</f>
        <v>24.72756301743896</v>
      </c>
      <c r="E4" s="1">
        <f>'[1]CostFlex, Winter'!E4*(1+[2]Main!$B$3)^(Main!$B$7-2020)</f>
        <v>26.904207304496815</v>
      </c>
      <c r="F4" s="1">
        <f>'[1]CostFlex, Winter'!F4*(1+[2]Main!$B$3)^(Main!$B$7-2020)</f>
        <v>27.633438385440055</v>
      </c>
      <c r="G4" s="1">
        <f>'[1]CostFlex, Winter'!G4*(1+[2]Main!$B$3)^(Main!$B$7-2020)</f>
        <v>22.628261420784181</v>
      </c>
      <c r="H4" s="1">
        <f>'[1]CostFlex, Winter'!H4*(1+[2]Main!$B$3)^(Main!$B$7-2020)</f>
        <v>24.451339123142279</v>
      </c>
      <c r="I4" s="1">
        <f>'[1]CostFlex, Winter'!I4*(1+[2]Main!$B$3)^(Main!$B$7-2020)</f>
        <v>13.656509334027952</v>
      </c>
      <c r="J4" s="1">
        <f>'[1]CostFlex, Winter'!J4*(1+[2]Main!$B$3)^(Main!$B$7-2020)</f>
        <v>6.1763662764738063</v>
      </c>
      <c r="K4" s="1">
        <f>'[1]CostFlex, Winter'!K4*(1+[2]Main!$B$3)^(Main!$B$7-2020)</f>
        <v>4.4306312645187766</v>
      </c>
      <c r="L4" s="1">
        <f>'[1]CostFlex, Winter'!L4*(1+[2]Main!$B$3)^(Main!$B$7-2020)</f>
        <v>3.8560855643816794</v>
      </c>
      <c r="M4" s="1">
        <f>'[1]CostFlex, Winter'!M4*(1+[2]Main!$B$3)^(Main!$B$7-2020)</f>
        <v>5.6791632667397787</v>
      </c>
      <c r="N4" s="1">
        <f>'[1]CostFlex, Winter'!N4*(1+[2]Main!$B$3)^(Main!$B$7-2020)</f>
        <v>4.4085333529750432</v>
      </c>
      <c r="O4" s="1">
        <f>'[1]CostFlex, Winter'!O4*(1+[2]Main!$B$3)^(Main!$B$7-2020)</f>
        <v>4.7400020261310614</v>
      </c>
      <c r="P4" s="1">
        <f>'[1]CostFlex, Winter'!P4*(1+[2]Main!$B$3)^(Main!$B$7-2020)</f>
        <v>4.8615405396216014</v>
      </c>
      <c r="Q4" s="1">
        <f>'[1]CostFlex, Winter'!Q4*(1+[2]Main!$B$3)^(Main!$B$7-2020)</f>
        <v>4.9609811415684071</v>
      </c>
      <c r="R4" s="1">
        <f>'[1]CostFlex, Winter'!R4*(1+[2]Main!$B$3)^(Main!$B$7-2020)</f>
        <v>4.4085333529750432</v>
      </c>
      <c r="S4" s="1">
        <f>'[1]CostFlex, Winter'!S4*(1+[2]Main!$B$3)^(Main!$B$7-2020)</f>
        <v>4.4085333529750432</v>
      </c>
      <c r="T4" s="1">
        <f>'[1]CostFlex, Winter'!T4*(1+[2]Main!$B$3)^(Main!$B$7-2020)</f>
        <v>5.1267154781464148</v>
      </c>
      <c r="U4" s="1">
        <f>'[1]CostFlex, Winter'!U4*(1+[2]Main!$B$3)^(Main!$B$7-2020)</f>
        <v>5.9553871610364606</v>
      </c>
      <c r="V4" s="1">
        <f>'[1]CostFlex, Winter'!V4*(1+[2]Main!$B$3)^(Main!$B$7-2020)</f>
        <v>4.4085333529750432</v>
      </c>
      <c r="W4" s="1">
        <f>'[1]CostFlex, Winter'!W4*(1+[2]Main!$B$3)^(Main!$B$7-2020)</f>
        <v>4.4085333529750432</v>
      </c>
      <c r="X4" s="1">
        <f>'[1]CostFlex, Winter'!X4*(1+[2]Main!$B$3)^(Main!$B$7-2020)</f>
        <v>6.6183245073484978</v>
      </c>
      <c r="Y4" s="1">
        <f>'[1]CostFlex, Winter'!Y4*(1+[2]Main!$B$3)^(Main!$B$7-2020)</f>
        <v>10.551752762133248</v>
      </c>
    </row>
    <row r="5" spans="1:25" x14ac:dyDescent="0.25">
      <c r="A5">
        <v>4</v>
      </c>
      <c r="B5" s="1">
        <f>'[1]CostFlex, Winter'!B5*(1+[2]Main!$B$3)^(Main!$B$7-2020)</f>
        <v>20.230638018288978</v>
      </c>
      <c r="C5" s="1">
        <f>'[1]CostFlex, Winter'!C5*(1+[2]Main!$B$3)^(Main!$B$7-2020)</f>
        <v>20.760987895338609</v>
      </c>
      <c r="D5" s="1">
        <f>'[1]CostFlex, Winter'!D5*(1+[2]Main!$B$3)^(Main!$B$7-2020)</f>
        <v>24.72756301743896</v>
      </c>
      <c r="E5" s="1">
        <f>'[1]CostFlex, Winter'!E5*(1+[2]Main!$B$3)^(Main!$B$7-2020)</f>
        <v>26.904207304496815</v>
      </c>
      <c r="F5" s="1">
        <f>'[1]CostFlex, Winter'!F5*(1+[2]Main!$B$3)^(Main!$B$7-2020)</f>
        <v>27.633438385440055</v>
      </c>
      <c r="G5" s="1">
        <f>'[1]CostFlex, Winter'!G5*(1+[2]Main!$B$3)^(Main!$B$7-2020)</f>
        <v>22.628261420784181</v>
      </c>
      <c r="H5" s="1">
        <f>'[1]CostFlex, Winter'!H5*(1+[2]Main!$B$3)^(Main!$B$7-2020)</f>
        <v>24.451339123142279</v>
      </c>
      <c r="I5" s="1">
        <f>'[1]CostFlex, Winter'!I5*(1+[2]Main!$B$3)^(Main!$B$7-2020)</f>
        <v>13.656509334027952</v>
      </c>
      <c r="J5" s="1">
        <f>'[1]CostFlex, Winter'!J5*(1+[2]Main!$B$3)^(Main!$B$7-2020)</f>
        <v>6.1763662764738063</v>
      </c>
      <c r="K5" s="1">
        <f>'[1]CostFlex, Winter'!K5*(1+[2]Main!$B$3)^(Main!$B$7-2020)</f>
        <v>4.4306312645187766</v>
      </c>
      <c r="L5" s="1">
        <f>'[1]CostFlex, Winter'!L5*(1+[2]Main!$B$3)^(Main!$B$7-2020)</f>
        <v>3.8560855643816794</v>
      </c>
      <c r="M5" s="1">
        <f>'[1]CostFlex, Winter'!M5*(1+[2]Main!$B$3)^(Main!$B$7-2020)</f>
        <v>5.6791632667397787</v>
      </c>
      <c r="N5" s="1">
        <f>'[1]CostFlex, Winter'!N5*(1+[2]Main!$B$3)^(Main!$B$7-2020)</f>
        <v>4.4085333529750432</v>
      </c>
      <c r="O5" s="1">
        <f>'[1]CostFlex, Winter'!O5*(1+[2]Main!$B$3)^(Main!$B$7-2020)</f>
        <v>4.7400020261310614</v>
      </c>
      <c r="P5" s="1">
        <f>'[1]CostFlex, Winter'!P5*(1+[2]Main!$B$3)^(Main!$B$7-2020)</f>
        <v>4.8615405396216014</v>
      </c>
      <c r="Q5" s="1">
        <f>'[1]CostFlex, Winter'!Q5*(1+[2]Main!$B$3)^(Main!$B$7-2020)</f>
        <v>4.9609811415684071</v>
      </c>
      <c r="R5" s="1">
        <f>'[1]CostFlex, Winter'!R5*(1+[2]Main!$B$3)^(Main!$B$7-2020)</f>
        <v>4.4085333529750432</v>
      </c>
      <c r="S5" s="1">
        <f>'[1]CostFlex, Winter'!S5*(1+[2]Main!$B$3)^(Main!$B$7-2020)</f>
        <v>4.4085333529750432</v>
      </c>
      <c r="T5" s="1">
        <f>'[1]CostFlex, Winter'!T5*(1+[2]Main!$B$3)^(Main!$B$7-2020)</f>
        <v>5.1267154781464148</v>
      </c>
      <c r="U5" s="1">
        <f>'[1]CostFlex, Winter'!U5*(1+[2]Main!$B$3)^(Main!$B$7-2020)</f>
        <v>5.9553871610364606</v>
      </c>
      <c r="V5" s="1">
        <f>'[1]CostFlex, Winter'!V5*(1+[2]Main!$B$3)^(Main!$B$7-2020)</f>
        <v>4.4085333529750432</v>
      </c>
      <c r="W5" s="1">
        <f>'[1]CostFlex, Winter'!W5*(1+[2]Main!$B$3)^(Main!$B$7-2020)</f>
        <v>4.4085333529750432</v>
      </c>
      <c r="X5" s="1">
        <f>'[1]CostFlex, Winter'!X5*(1+[2]Main!$B$3)^(Main!$B$7-2020)</f>
        <v>6.6183245073484978</v>
      </c>
      <c r="Y5" s="1">
        <f>'[1]CostFlex, Winter'!Y5*(1+[2]Main!$B$3)^(Main!$B$7-2020)</f>
        <v>10.551752762133248</v>
      </c>
    </row>
    <row r="6" spans="1:25" x14ac:dyDescent="0.25">
      <c r="A6">
        <v>5</v>
      </c>
      <c r="B6" s="1">
        <f>'[1]CostFlex, Winter'!B6*(1+[2]Main!$B$3)^(Main!$B$7-2020)</f>
        <v>20.230638018288978</v>
      </c>
      <c r="C6" s="1">
        <f>'[1]CostFlex, Winter'!C6*(1+[2]Main!$B$3)^(Main!$B$7-2020)</f>
        <v>20.760987895338609</v>
      </c>
      <c r="D6" s="1">
        <f>'[1]CostFlex, Winter'!D6*(1+[2]Main!$B$3)^(Main!$B$7-2020)</f>
        <v>24.72756301743896</v>
      </c>
      <c r="E6" s="1">
        <f>'[1]CostFlex, Winter'!E6*(1+[2]Main!$B$3)^(Main!$B$7-2020)</f>
        <v>26.904207304496815</v>
      </c>
      <c r="F6" s="1">
        <f>'[1]CostFlex, Winter'!F6*(1+[2]Main!$B$3)^(Main!$B$7-2020)</f>
        <v>27.633438385440055</v>
      </c>
      <c r="G6" s="1">
        <f>'[1]CostFlex, Winter'!G6*(1+[2]Main!$B$3)^(Main!$B$7-2020)</f>
        <v>22.628261420784181</v>
      </c>
      <c r="H6" s="1">
        <f>'[1]CostFlex, Winter'!H6*(1+[2]Main!$B$3)^(Main!$B$7-2020)</f>
        <v>24.451339123142279</v>
      </c>
      <c r="I6" s="1">
        <f>'[1]CostFlex, Winter'!I6*(1+[2]Main!$B$3)^(Main!$B$7-2020)</f>
        <v>13.656509334027952</v>
      </c>
      <c r="J6" s="1">
        <f>'[1]CostFlex, Winter'!J6*(1+[2]Main!$B$3)^(Main!$B$7-2020)</f>
        <v>6.1763662764738063</v>
      </c>
      <c r="K6" s="1">
        <f>'[1]CostFlex, Winter'!K6*(1+[2]Main!$B$3)^(Main!$B$7-2020)</f>
        <v>4.4306312645187766</v>
      </c>
      <c r="L6" s="1">
        <f>'[1]CostFlex, Winter'!L6*(1+[2]Main!$B$3)^(Main!$B$7-2020)</f>
        <v>3.8560855643816794</v>
      </c>
      <c r="M6" s="1">
        <f>'[1]CostFlex, Winter'!M6*(1+[2]Main!$B$3)^(Main!$B$7-2020)</f>
        <v>5.6791632667397787</v>
      </c>
      <c r="N6" s="1">
        <f>'[1]CostFlex, Winter'!N6*(1+[2]Main!$B$3)^(Main!$B$7-2020)</f>
        <v>4.4085333529750432</v>
      </c>
      <c r="O6" s="1">
        <f>'[1]CostFlex, Winter'!O6*(1+[2]Main!$B$3)^(Main!$B$7-2020)</f>
        <v>4.7400020261310614</v>
      </c>
      <c r="P6" s="1">
        <f>'[1]CostFlex, Winter'!P6*(1+[2]Main!$B$3)^(Main!$B$7-2020)</f>
        <v>4.8615405396216014</v>
      </c>
      <c r="Q6" s="1">
        <f>'[1]CostFlex, Winter'!Q6*(1+[2]Main!$B$3)^(Main!$B$7-2020)</f>
        <v>4.9609811415684071</v>
      </c>
      <c r="R6" s="1">
        <f>'[1]CostFlex, Winter'!R6*(1+[2]Main!$B$3)^(Main!$B$7-2020)</f>
        <v>4.4085333529750432</v>
      </c>
      <c r="S6" s="1">
        <f>'[1]CostFlex, Winter'!S6*(1+[2]Main!$B$3)^(Main!$B$7-2020)</f>
        <v>4.4085333529750432</v>
      </c>
      <c r="T6" s="1">
        <f>'[1]CostFlex, Winter'!T6*(1+[2]Main!$B$3)^(Main!$B$7-2020)</f>
        <v>5.1267154781464148</v>
      </c>
      <c r="U6" s="1">
        <f>'[1]CostFlex, Winter'!U6*(1+[2]Main!$B$3)^(Main!$B$7-2020)</f>
        <v>5.9553871610364606</v>
      </c>
      <c r="V6" s="1">
        <f>'[1]CostFlex, Winter'!V6*(1+[2]Main!$B$3)^(Main!$B$7-2020)</f>
        <v>4.4085333529750432</v>
      </c>
      <c r="W6" s="1">
        <f>'[1]CostFlex, Winter'!W6*(1+[2]Main!$B$3)^(Main!$B$7-2020)</f>
        <v>4.4085333529750432</v>
      </c>
      <c r="X6" s="1">
        <f>'[1]CostFlex, Winter'!X6*(1+[2]Main!$B$3)^(Main!$B$7-2020)</f>
        <v>6.6183245073484978</v>
      </c>
      <c r="Y6" s="1">
        <f>'[1]CostFlex, Winter'!Y6*(1+[2]Main!$B$3)^(Main!$B$7-2020)</f>
        <v>10.551752762133248</v>
      </c>
    </row>
    <row r="7" spans="1:25" x14ac:dyDescent="0.25">
      <c r="A7">
        <v>8</v>
      </c>
      <c r="B7" s="1">
        <f>'[1]CostFlex, Winter'!B7*(1+[2]Main!$B$3)^(Main!$B$7-2020)</f>
        <v>20.230638018288978</v>
      </c>
      <c r="C7" s="1">
        <f>'[1]CostFlex, Winter'!C7*(1+[2]Main!$B$3)^(Main!$B$7-2020)</f>
        <v>20.760987895338609</v>
      </c>
      <c r="D7" s="1">
        <f>'[1]CostFlex, Winter'!D7*(1+[2]Main!$B$3)^(Main!$B$7-2020)</f>
        <v>24.72756301743896</v>
      </c>
      <c r="E7" s="1">
        <f>'[1]CostFlex, Winter'!E7*(1+[2]Main!$B$3)^(Main!$B$7-2020)</f>
        <v>26.904207304496815</v>
      </c>
      <c r="F7" s="1">
        <f>'[1]CostFlex, Winter'!F7*(1+[2]Main!$B$3)^(Main!$B$7-2020)</f>
        <v>27.633438385440055</v>
      </c>
      <c r="G7" s="1">
        <f>'[1]CostFlex, Winter'!G7*(1+[2]Main!$B$3)^(Main!$B$7-2020)</f>
        <v>22.628261420784181</v>
      </c>
      <c r="H7" s="1">
        <f>'[1]CostFlex, Winter'!H7*(1+[2]Main!$B$3)^(Main!$B$7-2020)</f>
        <v>24.451339123142279</v>
      </c>
      <c r="I7" s="1">
        <f>'[1]CostFlex, Winter'!I7*(1+[2]Main!$B$3)^(Main!$B$7-2020)</f>
        <v>13.656509334027952</v>
      </c>
      <c r="J7" s="1">
        <f>'[1]CostFlex, Winter'!J7*(1+[2]Main!$B$3)^(Main!$B$7-2020)</f>
        <v>6.1763662764738063</v>
      </c>
      <c r="K7" s="1">
        <f>'[1]CostFlex, Winter'!K7*(1+[2]Main!$B$3)^(Main!$B$7-2020)</f>
        <v>4.4306312645187766</v>
      </c>
      <c r="L7" s="1">
        <f>'[1]CostFlex, Winter'!L7*(1+[2]Main!$B$3)^(Main!$B$7-2020)</f>
        <v>3.8560855643816794</v>
      </c>
      <c r="M7" s="1">
        <f>'[1]CostFlex, Winter'!M7*(1+[2]Main!$B$3)^(Main!$B$7-2020)</f>
        <v>5.6791632667397787</v>
      </c>
      <c r="N7" s="1">
        <f>'[1]CostFlex, Winter'!N7*(1+[2]Main!$B$3)^(Main!$B$7-2020)</f>
        <v>4.4085333529750432</v>
      </c>
      <c r="O7" s="1">
        <f>'[1]CostFlex, Winter'!O7*(1+[2]Main!$B$3)^(Main!$B$7-2020)</f>
        <v>4.7400020261310614</v>
      </c>
      <c r="P7" s="1">
        <f>'[1]CostFlex, Winter'!P7*(1+[2]Main!$B$3)^(Main!$B$7-2020)</f>
        <v>4.8615405396216014</v>
      </c>
      <c r="Q7" s="1">
        <f>'[1]CostFlex, Winter'!Q7*(1+[2]Main!$B$3)^(Main!$B$7-2020)</f>
        <v>4.9609811415684071</v>
      </c>
      <c r="R7" s="1">
        <f>'[1]CostFlex, Winter'!R7*(1+[2]Main!$B$3)^(Main!$B$7-2020)</f>
        <v>4.4085333529750432</v>
      </c>
      <c r="S7" s="1">
        <f>'[1]CostFlex, Winter'!S7*(1+[2]Main!$B$3)^(Main!$B$7-2020)</f>
        <v>4.4085333529750432</v>
      </c>
      <c r="T7" s="1">
        <f>'[1]CostFlex, Winter'!T7*(1+[2]Main!$B$3)^(Main!$B$7-2020)</f>
        <v>5.1267154781464148</v>
      </c>
      <c r="U7" s="1">
        <f>'[1]CostFlex, Winter'!U7*(1+[2]Main!$B$3)^(Main!$B$7-2020)</f>
        <v>5.9553871610364606</v>
      </c>
      <c r="V7" s="1">
        <f>'[1]CostFlex, Winter'!V7*(1+[2]Main!$B$3)^(Main!$B$7-2020)</f>
        <v>4.4085333529750432</v>
      </c>
      <c r="W7" s="1">
        <f>'[1]CostFlex, Winter'!W7*(1+[2]Main!$B$3)^(Main!$B$7-2020)</f>
        <v>4.4085333529750432</v>
      </c>
      <c r="X7" s="1">
        <f>'[1]CostFlex, Winter'!X7*(1+[2]Main!$B$3)^(Main!$B$7-2020)</f>
        <v>6.6183245073484978</v>
      </c>
      <c r="Y7" s="1">
        <f>'[1]CostFlex, Winter'!Y7*(1+[2]Main!$B$3)^(Main!$B$7-2020)</f>
        <v>10.551752762133248</v>
      </c>
    </row>
    <row r="8" spans="1:25" x14ac:dyDescent="0.25">
      <c r="A8">
        <v>9</v>
      </c>
      <c r="B8" s="1">
        <f>'[1]CostFlex, Winter'!B8*(1+[2]Main!$B$3)^(Main!$B$7-2020)</f>
        <v>20.230638018288978</v>
      </c>
      <c r="C8" s="1">
        <f>'[1]CostFlex, Winter'!C8*(1+[2]Main!$B$3)^(Main!$B$7-2020)</f>
        <v>20.760987895338609</v>
      </c>
      <c r="D8" s="1">
        <f>'[1]CostFlex, Winter'!D8*(1+[2]Main!$B$3)^(Main!$B$7-2020)</f>
        <v>24.72756301743896</v>
      </c>
      <c r="E8" s="1">
        <f>'[1]CostFlex, Winter'!E8*(1+[2]Main!$B$3)^(Main!$B$7-2020)</f>
        <v>26.904207304496815</v>
      </c>
      <c r="F8" s="1">
        <f>'[1]CostFlex, Winter'!F8*(1+[2]Main!$B$3)^(Main!$B$7-2020)</f>
        <v>27.633438385440055</v>
      </c>
      <c r="G8" s="1">
        <f>'[1]CostFlex, Winter'!G8*(1+[2]Main!$B$3)^(Main!$B$7-2020)</f>
        <v>22.628261420784181</v>
      </c>
      <c r="H8" s="1">
        <f>'[1]CostFlex, Winter'!H8*(1+[2]Main!$B$3)^(Main!$B$7-2020)</f>
        <v>24.451339123142279</v>
      </c>
      <c r="I8" s="1">
        <f>'[1]CostFlex, Winter'!I8*(1+[2]Main!$B$3)^(Main!$B$7-2020)</f>
        <v>13.656509334027952</v>
      </c>
      <c r="J8" s="1">
        <f>'[1]CostFlex, Winter'!J8*(1+[2]Main!$B$3)^(Main!$B$7-2020)</f>
        <v>6.1763662764738063</v>
      </c>
      <c r="K8" s="1">
        <f>'[1]CostFlex, Winter'!K8*(1+[2]Main!$B$3)^(Main!$B$7-2020)</f>
        <v>4.4306312645187766</v>
      </c>
      <c r="L8" s="1">
        <f>'[1]CostFlex, Winter'!L8*(1+[2]Main!$B$3)^(Main!$B$7-2020)</f>
        <v>3.8560855643816794</v>
      </c>
      <c r="M8" s="1">
        <f>'[1]CostFlex, Winter'!M8*(1+[2]Main!$B$3)^(Main!$B$7-2020)</f>
        <v>5.6791632667397787</v>
      </c>
      <c r="N8" s="1">
        <f>'[1]CostFlex, Winter'!N8*(1+[2]Main!$B$3)^(Main!$B$7-2020)</f>
        <v>4.4085333529750432</v>
      </c>
      <c r="O8" s="1">
        <f>'[1]CostFlex, Winter'!O8*(1+[2]Main!$B$3)^(Main!$B$7-2020)</f>
        <v>4.7400020261310614</v>
      </c>
      <c r="P8" s="1">
        <f>'[1]CostFlex, Winter'!P8*(1+[2]Main!$B$3)^(Main!$B$7-2020)</f>
        <v>4.8615405396216014</v>
      </c>
      <c r="Q8" s="1">
        <f>'[1]CostFlex, Winter'!Q8*(1+[2]Main!$B$3)^(Main!$B$7-2020)</f>
        <v>4.9609811415684071</v>
      </c>
      <c r="R8" s="1">
        <f>'[1]CostFlex, Winter'!R8*(1+[2]Main!$B$3)^(Main!$B$7-2020)</f>
        <v>4.4085333529750432</v>
      </c>
      <c r="S8" s="1">
        <f>'[1]CostFlex, Winter'!S8*(1+[2]Main!$B$3)^(Main!$B$7-2020)</f>
        <v>4.4085333529750432</v>
      </c>
      <c r="T8" s="1">
        <f>'[1]CostFlex, Winter'!T8*(1+[2]Main!$B$3)^(Main!$B$7-2020)</f>
        <v>5.1267154781464148</v>
      </c>
      <c r="U8" s="1">
        <f>'[1]CostFlex, Winter'!U8*(1+[2]Main!$B$3)^(Main!$B$7-2020)</f>
        <v>5.9553871610364606</v>
      </c>
      <c r="V8" s="1">
        <f>'[1]CostFlex, Winter'!V8*(1+[2]Main!$B$3)^(Main!$B$7-2020)</f>
        <v>4.4085333529750432</v>
      </c>
      <c r="W8" s="1">
        <f>'[1]CostFlex, Winter'!W8*(1+[2]Main!$B$3)^(Main!$B$7-2020)</f>
        <v>4.4085333529750432</v>
      </c>
      <c r="X8" s="1">
        <f>'[1]CostFlex, Winter'!X8*(1+[2]Main!$B$3)^(Main!$B$7-2020)</f>
        <v>6.6183245073484978</v>
      </c>
      <c r="Y8" s="1">
        <f>'[1]CostFlex, Winter'!Y8*(1+[2]Main!$B$3)^(Main!$B$7-2020)</f>
        <v>10.551752762133248</v>
      </c>
    </row>
    <row r="9" spans="1:25" x14ac:dyDescent="0.25">
      <c r="A9">
        <v>10</v>
      </c>
      <c r="B9" s="1">
        <f>'[1]CostFlex, Winter'!B9*(1+[2]Main!$B$3)^(Main!$B$7-2020)</f>
        <v>20.230638018288978</v>
      </c>
      <c r="C9" s="1">
        <f>'[1]CostFlex, Winter'!C9*(1+[2]Main!$B$3)^(Main!$B$7-2020)</f>
        <v>20.760987895338609</v>
      </c>
      <c r="D9" s="1">
        <f>'[1]CostFlex, Winter'!D9*(1+[2]Main!$B$3)^(Main!$B$7-2020)</f>
        <v>24.72756301743896</v>
      </c>
      <c r="E9" s="1">
        <f>'[1]CostFlex, Winter'!E9*(1+[2]Main!$B$3)^(Main!$B$7-2020)</f>
        <v>26.904207304496815</v>
      </c>
      <c r="F9" s="1">
        <f>'[1]CostFlex, Winter'!F9*(1+[2]Main!$B$3)^(Main!$B$7-2020)</f>
        <v>27.633438385440055</v>
      </c>
      <c r="G9" s="1">
        <f>'[1]CostFlex, Winter'!G9*(1+[2]Main!$B$3)^(Main!$B$7-2020)</f>
        <v>22.628261420784181</v>
      </c>
      <c r="H9" s="1">
        <f>'[1]CostFlex, Winter'!H9*(1+[2]Main!$B$3)^(Main!$B$7-2020)</f>
        <v>24.451339123142279</v>
      </c>
      <c r="I9" s="1">
        <f>'[1]CostFlex, Winter'!I9*(1+[2]Main!$B$3)^(Main!$B$7-2020)</f>
        <v>13.656509334027952</v>
      </c>
      <c r="J9" s="1">
        <f>'[1]CostFlex, Winter'!J9*(1+[2]Main!$B$3)^(Main!$B$7-2020)</f>
        <v>6.1763662764738063</v>
      </c>
      <c r="K9" s="1">
        <f>'[1]CostFlex, Winter'!K9*(1+[2]Main!$B$3)^(Main!$B$7-2020)</f>
        <v>4.4306312645187766</v>
      </c>
      <c r="L9" s="1">
        <f>'[1]CostFlex, Winter'!L9*(1+[2]Main!$B$3)^(Main!$B$7-2020)</f>
        <v>3.8560855643816794</v>
      </c>
      <c r="M9" s="1">
        <f>'[1]CostFlex, Winter'!M9*(1+[2]Main!$B$3)^(Main!$B$7-2020)</f>
        <v>5.6791632667397787</v>
      </c>
      <c r="N9" s="1">
        <f>'[1]CostFlex, Winter'!N9*(1+[2]Main!$B$3)^(Main!$B$7-2020)</f>
        <v>4.4085333529750432</v>
      </c>
      <c r="O9" s="1">
        <f>'[1]CostFlex, Winter'!O9*(1+[2]Main!$B$3)^(Main!$B$7-2020)</f>
        <v>4.7400020261310614</v>
      </c>
      <c r="P9" s="1">
        <f>'[1]CostFlex, Winter'!P9*(1+[2]Main!$B$3)^(Main!$B$7-2020)</f>
        <v>4.8615405396216014</v>
      </c>
      <c r="Q9" s="1">
        <f>'[1]CostFlex, Winter'!Q9*(1+[2]Main!$B$3)^(Main!$B$7-2020)</f>
        <v>4.9609811415684071</v>
      </c>
      <c r="R9" s="1">
        <f>'[1]CostFlex, Winter'!R9*(1+[2]Main!$B$3)^(Main!$B$7-2020)</f>
        <v>4.4085333529750432</v>
      </c>
      <c r="S9" s="1">
        <f>'[1]CostFlex, Winter'!S9*(1+[2]Main!$B$3)^(Main!$B$7-2020)</f>
        <v>4.4085333529750432</v>
      </c>
      <c r="T9" s="1">
        <f>'[1]CostFlex, Winter'!T9*(1+[2]Main!$B$3)^(Main!$B$7-2020)</f>
        <v>5.1267154781464148</v>
      </c>
      <c r="U9" s="1">
        <f>'[1]CostFlex, Winter'!U9*(1+[2]Main!$B$3)^(Main!$B$7-2020)</f>
        <v>5.9553871610364606</v>
      </c>
      <c r="V9" s="1">
        <f>'[1]CostFlex, Winter'!V9*(1+[2]Main!$B$3)^(Main!$B$7-2020)</f>
        <v>4.4085333529750432</v>
      </c>
      <c r="W9" s="1">
        <f>'[1]CostFlex, Winter'!W9*(1+[2]Main!$B$3)^(Main!$B$7-2020)</f>
        <v>4.4085333529750432</v>
      </c>
      <c r="X9" s="1">
        <f>'[1]CostFlex, Winter'!X9*(1+[2]Main!$B$3)^(Main!$B$7-2020)</f>
        <v>6.6183245073484978</v>
      </c>
      <c r="Y9" s="1">
        <f>'[1]CostFlex, Winter'!Y9*(1+[2]Main!$B$3)^(Main!$B$7-2020)</f>
        <v>10.551752762133248</v>
      </c>
    </row>
    <row r="10" spans="1:25" x14ac:dyDescent="0.25">
      <c r="A10">
        <v>12</v>
      </c>
      <c r="B10" s="1">
        <f>'[1]CostFlex, Winter'!B10*(1+[2]Main!$B$3)^(Main!$B$7-2020)</f>
        <v>20.230638018288978</v>
      </c>
      <c r="C10" s="1">
        <f>'[1]CostFlex, Winter'!C10*(1+[2]Main!$B$3)^(Main!$B$7-2020)</f>
        <v>20.760987895338609</v>
      </c>
      <c r="D10" s="1">
        <f>'[1]CostFlex, Winter'!D10*(1+[2]Main!$B$3)^(Main!$B$7-2020)</f>
        <v>24.72756301743896</v>
      </c>
      <c r="E10" s="1">
        <f>'[1]CostFlex, Winter'!E10*(1+[2]Main!$B$3)^(Main!$B$7-2020)</f>
        <v>26.904207304496815</v>
      </c>
      <c r="F10" s="1">
        <f>'[1]CostFlex, Winter'!F10*(1+[2]Main!$B$3)^(Main!$B$7-2020)</f>
        <v>27.633438385440055</v>
      </c>
      <c r="G10" s="1">
        <f>'[1]CostFlex, Winter'!G10*(1+[2]Main!$B$3)^(Main!$B$7-2020)</f>
        <v>22.628261420784181</v>
      </c>
      <c r="H10" s="1">
        <f>'[1]CostFlex, Winter'!H10*(1+[2]Main!$B$3)^(Main!$B$7-2020)</f>
        <v>24.451339123142279</v>
      </c>
      <c r="I10" s="1">
        <f>'[1]CostFlex, Winter'!I10*(1+[2]Main!$B$3)^(Main!$B$7-2020)</f>
        <v>13.656509334027952</v>
      </c>
      <c r="J10" s="1">
        <f>'[1]CostFlex, Winter'!J10*(1+[2]Main!$B$3)^(Main!$B$7-2020)</f>
        <v>6.1763662764738063</v>
      </c>
      <c r="K10" s="1">
        <f>'[1]CostFlex, Winter'!K10*(1+[2]Main!$B$3)^(Main!$B$7-2020)</f>
        <v>4.4306312645187766</v>
      </c>
      <c r="L10" s="1">
        <f>'[1]CostFlex, Winter'!L10*(1+[2]Main!$B$3)^(Main!$B$7-2020)</f>
        <v>3.8560855643816794</v>
      </c>
      <c r="M10" s="1">
        <f>'[1]CostFlex, Winter'!M10*(1+[2]Main!$B$3)^(Main!$B$7-2020)</f>
        <v>5.6791632667397787</v>
      </c>
      <c r="N10" s="1">
        <f>'[1]CostFlex, Winter'!N10*(1+[2]Main!$B$3)^(Main!$B$7-2020)</f>
        <v>4.4085333529750432</v>
      </c>
      <c r="O10" s="1">
        <f>'[1]CostFlex, Winter'!O10*(1+[2]Main!$B$3)^(Main!$B$7-2020)</f>
        <v>4.7400020261310614</v>
      </c>
      <c r="P10" s="1">
        <f>'[1]CostFlex, Winter'!P10*(1+[2]Main!$B$3)^(Main!$B$7-2020)</f>
        <v>4.8615405396216014</v>
      </c>
      <c r="Q10" s="1">
        <f>'[1]CostFlex, Winter'!Q10*(1+[2]Main!$B$3)^(Main!$B$7-2020)</f>
        <v>4.9609811415684071</v>
      </c>
      <c r="R10" s="1">
        <f>'[1]CostFlex, Winter'!R10*(1+[2]Main!$B$3)^(Main!$B$7-2020)</f>
        <v>4.4085333529750432</v>
      </c>
      <c r="S10" s="1">
        <f>'[1]CostFlex, Winter'!S10*(1+[2]Main!$B$3)^(Main!$B$7-2020)</f>
        <v>4.4085333529750432</v>
      </c>
      <c r="T10" s="1">
        <f>'[1]CostFlex, Winter'!T10*(1+[2]Main!$B$3)^(Main!$B$7-2020)</f>
        <v>5.1267154781464148</v>
      </c>
      <c r="U10" s="1">
        <f>'[1]CostFlex, Winter'!U10*(1+[2]Main!$B$3)^(Main!$B$7-2020)</f>
        <v>5.9553871610364606</v>
      </c>
      <c r="V10" s="1">
        <f>'[1]CostFlex, Winter'!V10*(1+[2]Main!$B$3)^(Main!$B$7-2020)</f>
        <v>4.4085333529750432</v>
      </c>
      <c r="W10" s="1">
        <f>'[1]CostFlex, Winter'!W10*(1+[2]Main!$B$3)^(Main!$B$7-2020)</f>
        <v>4.4085333529750432</v>
      </c>
      <c r="X10" s="1">
        <f>'[1]CostFlex, Winter'!X10*(1+[2]Main!$B$3)^(Main!$B$7-2020)</f>
        <v>6.6183245073484978</v>
      </c>
      <c r="Y10" s="1">
        <f>'[1]CostFlex, Winter'!Y10*(1+[2]Main!$B$3)^(Main!$B$7-2020)</f>
        <v>10.551752762133248</v>
      </c>
    </row>
    <row r="11" spans="1:25" x14ac:dyDescent="0.25">
      <c r="A11">
        <v>15</v>
      </c>
      <c r="B11" s="1">
        <f>'[1]CostFlex, Winter'!B11*(1+[2]Main!$B$3)^(Main!$B$7-2020)</f>
        <v>20.230638018288978</v>
      </c>
      <c r="C11" s="1">
        <f>'[1]CostFlex, Winter'!C11*(1+[2]Main!$B$3)^(Main!$B$7-2020)</f>
        <v>20.760987895338609</v>
      </c>
      <c r="D11" s="1">
        <f>'[1]CostFlex, Winter'!D11*(1+[2]Main!$B$3)^(Main!$B$7-2020)</f>
        <v>24.72756301743896</v>
      </c>
      <c r="E11" s="1">
        <f>'[1]CostFlex, Winter'!E11*(1+[2]Main!$B$3)^(Main!$B$7-2020)</f>
        <v>26.904207304496815</v>
      </c>
      <c r="F11" s="1">
        <f>'[1]CostFlex, Winter'!F11*(1+[2]Main!$B$3)^(Main!$B$7-2020)</f>
        <v>27.633438385440055</v>
      </c>
      <c r="G11" s="1">
        <f>'[1]CostFlex, Winter'!G11*(1+[2]Main!$B$3)^(Main!$B$7-2020)</f>
        <v>22.628261420784181</v>
      </c>
      <c r="H11" s="1">
        <f>'[1]CostFlex, Winter'!H11*(1+[2]Main!$B$3)^(Main!$B$7-2020)</f>
        <v>24.451339123142279</v>
      </c>
      <c r="I11" s="1">
        <f>'[1]CostFlex, Winter'!I11*(1+[2]Main!$B$3)^(Main!$B$7-2020)</f>
        <v>13.656509334027952</v>
      </c>
      <c r="J11" s="1">
        <f>'[1]CostFlex, Winter'!J11*(1+[2]Main!$B$3)^(Main!$B$7-2020)</f>
        <v>6.1763662764738063</v>
      </c>
      <c r="K11" s="1">
        <f>'[1]CostFlex, Winter'!K11*(1+[2]Main!$B$3)^(Main!$B$7-2020)</f>
        <v>4.4306312645187766</v>
      </c>
      <c r="L11" s="1">
        <f>'[1]CostFlex, Winter'!L11*(1+[2]Main!$B$3)^(Main!$B$7-2020)</f>
        <v>3.8560855643816794</v>
      </c>
      <c r="M11" s="1">
        <f>'[1]CostFlex, Winter'!M11*(1+[2]Main!$B$3)^(Main!$B$7-2020)</f>
        <v>5.6791632667397787</v>
      </c>
      <c r="N11" s="1">
        <f>'[1]CostFlex, Winter'!N11*(1+[2]Main!$B$3)^(Main!$B$7-2020)</f>
        <v>4.4085333529750432</v>
      </c>
      <c r="O11" s="1">
        <f>'[1]CostFlex, Winter'!O11*(1+[2]Main!$B$3)^(Main!$B$7-2020)</f>
        <v>4.7400020261310614</v>
      </c>
      <c r="P11" s="1">
        <f>'[1]CostFlex, Winter'!P11*(1+[2]Main!$B$3)^(Main!$B$7-2020)</f>
        <v>4.8615405396216014</v>
      </c>
      <c r="Q11" s="1">
        <f>'[1]CostFlex, Winter'!Q11*(1+[2]Main!$B$3)^(Main!$B$7-2020)</f>
        <v>4.9609811415684071</v>
      </c>
      <c r="R11" s="1">
        <f>'[1]CostFlex, Winter'!R11*(1+[2]Main!$B$3)^(Main!$B$7-2020)</f>
        <v>4.4085333529750432</v>
      </c>
      <c r="S11" s="1">
        <f>'[1]CostFlex, Winter'!S11*(1+[2]Main!$B$3)^(Main!$B$7-2020)</f>
        <v>4.4085333529750432</v>
      </c>
      <c r="T11" s="1">
        <f>'[1]CostFlex, Winter'!T11*(1+[2]Main!$B$3)^(Main!$B$7-2020)</f>
        <v>5.1267154781464148</v>
      </c>
      <c r="U11" s="1">
        <f>'[1]CostFlex, Winter'!U11*(1+[2]Main!$B$3)^(Main!$B$7-2020)</f>
        <v>5.9553871610364606</v>
      </c>
      <c r="V11" s="1">
        <f>'[1]CostFlex, Winter'!V11*(1+[2]Main!$B$3)^(Main!$B$7-2020)</f>
        <v>4.4085333529750432</v>
      </c>
      <c r="W11" s="1">
        <f>'[1]CostFlex, Winter'!W11*(1+[2]Main!$B$3)^(Main!$B$7-2020)</f>
        <v>4.4085333529750432</v>
      </c>
      <c r="X11" s="1">
        <f>'[1]CostFlex, Winter'!X11*(1+[2]Main!$B$3)^(Main!$B$7-2020)</f>
        <v>6.6183245073484978</v>
      </c>
      <c r="Y11" s="1">
        <f>'[1]CostFlex, Winter'!Y11*(1+[2]Main!$B$3)^(Main!$B$7-2020)</f>
        <v>10.551752762133248</v>
      </c>
    </row>
    <row r="12" spans="1:25" x14ac:dyDescent="0.25">
      <c r="A12">
        <v>16</v>
      </c>
      <c r="B12" s="1">
        <f>'[1]CostFlex, Winter'!B12*(1+[2]Main!$B$3)^(Main!$B$7-2020)</f>
        <v>20.230638018288978</v>
      </c>
      <c r="C12" s="1">
        <f>'[1]CostFlex, Winter'!C12*(1+[2]Main!$B$3)^(Main!$B$7-2020)</f>
        <v>20.760987895338609</v>
      </c>
      <c r="D12" s="1">
        <f>'[1]CostFlex, Winter'!D12*(1+[2]Main!$B$3)^(Main!$B$7-2020)</f>
        <v>24.72756301743896</v>
      </c>
      <c r="E12" s="1">
        <f>'[1]CostFlex, Winter'!E12*(1+[2]Main!$B$3)^(Main!$B$7-2020)</f>
        <v>26.904207304496815</v>
      </c>
      <c r="F12" s="1">
        <f>'[1]CostFlex, Winter'!F12*(1+[2]Main!$B$3)^(Main!$B$7-2020)</f>
        <v>27.633438385440055</v>
      </c>
      <c r="G12" s="1">
        <f>'[1]CostFlex, Winter'!G12*(1+[2]Main!$B$3)^(Main!$B$7-2020)</f>
        <v>22.628261420784181</v>
      </c>
      <c r="H12" s="1">
        <f>'[1]CostFlex, Winter'!H12*(1+[2]Main!$B$3)^(Main!$B$7-2020)</f>
        <v>24.451339123142279</v>
      </c>
      <c r="I12" s="1">
        <f>'[1]CostFlex, Winter'!I12*(1+[2]Main!$B$3)^(Main!$B$7-2020)</f>
        <v>13.656509334027952</v>
      </c>
      <c r="J12" s="1">
        <f>'[1]CostFlex, Winter'!J12*(1+[2]Main!$B$3)^(Main!$B$7-2020)</f>
        <v>6.1763662764738063</v>
      </c>
      <c r="K12" s="1">
        <f>'[1]CostFlex, Winter'!K12*(1+[2]Main!$B$3)^(Main!$B$7-2020)</f>
        <v>4.4306312645187766</v>
      </c>
      <c r="L12" s="1">
        <f>'[1]CostFlex, Winter'!L12*(1+[2]Main!$B$3)^(Main!$B$7-2020)</f>
        <v>3.8560855643816794</v>
      </c>
      <c r="M12" s="1">
        <f>'[1]CostFlex, Winter'!M12*(1+[2]Main!$B$3)^(Main!$B$7-2020)</f>
        <v>5.6791632667397787</v>
      </c>
      <c r="N12" s="1">
        <f>'[1]CostFlex, Winter'!N12*(1+[2]Main!$B$3)^(Main!$B$7-2020)</f>
        <v>4.4085333529750432</v>
      </c>
      <c r="O12" s="1">
        <f>'[1]CostFlex, Winter'!O12*(1+[2]Main!$B$3)^(Main!$B$7-2020)</f>
        <v>4.7400020261310614</v>
      </c>
      <c r="P12" s="1">
        <f>'[1]CostFlex, Winter'!P12*(1+[2]Main!$B$3)^(Main!$B$7-2020)</f>
        <v>4.8615405396216014</v>
      </c>
      <c r="Q12" s="1">
        <f>'[1]CostFlex, Winter'!Q12*(1+[2]Main!$B$3)^(Main!$B$7-2020)</f>
        <v>4.9609811415684071</v>
      </c>
      <c r="R12" s="1">
        <f>'[1]CostFlex, Winter'!R12*(1+[2]Main!$B$3)^(Main!$B$7-2020)</f>
        <v>4.4085333529750432</v>
      </c>
      <c r="S12" s="1">
        <f>'[1]CostFlex, Winter'!S12*(1+[2]Main!$B$3)^(Main!$B$7-2020)</f>
        <v>4.4085333529750432</v>
      </c>
      <c r="T12" s="1">
        <f>'[1]CostFlex, Winter'!T12*(1+[2]Main!$B$3)^(Main!$B$7-2020)</f>
        <v>5.1267154781464148</v>
      </c>
      <c r="U12" s="1">
        <f>'[1]CostFlex, Winter'!U12*(1+[2]Main!$B$3)^(Main!$B$7-2020)</f>
        <v>5.9553871610364606</v>
      </c>
      <c r="V12" s="1">
        <f>'[1]CostFlex, Winter'!V12*(1+[2]Main!$B$3)^(Main!$B$7-2020)</f>
        <v>4.4085333529750432</v>
      </c>
      <c r="W12" s="1">
        <f>'[1]CostFlex, Winter'!W12*(1+[2]Main!$B$3)^(Main!$B$7-2020)</f>
        <v>4.4085333529750432</v>
      </c>
      <c r="X12" s="1">
        <f>'[1]CostFlex, Winter'!X12*(1+[2]Main!$B$3)^(Main!$B$7-2020)</f>
        <v>6.6183245073484978</v>
      </c>
      <c r="Y12" s="1">
        <f>'[1]CostFlex, Winter'!Y12*(1+[2]Main!$B$3)^(Main!$B$7-2020)</f>
        <v>10.551752762133248</v>
      </c>
    </row>
    <row r="13" spans="1:25" x14ac:dyDescent="0.25">
      <c r="A13">
        <v>17</v>
      </c>
      <c r="B13" s="1">
        <f>'[1]CostFlex, Winter'!B13*(1+[2]Main!$B$3)^(Main!$B$7-2020)</f>
        <v>20.230638018288978</v>
      </c>
      <c r="C13" s="1">
        <f>'[1]CostFlex, Winter'!C13*(1+[2]Main!$B$3)^(Main!$B$7-2020)</f>
        <v>20.760987895338609</v>
      </c>
      <c r="D13" s="1">
        <f>'[1]CostFlex, Winter'!D13*(1+[2]Main!$B$3)^(Main!$B$7-2020)</f>
        <v>24.72756301743896</v>
      </c>
      <c r="E13" s="1">
        <f>'[1]CostFlex, Winter'!E13*(1+[2]Main!$B$3)^(Main!$B$7-2020)</f>
        <v>26.904207304496815</v>
      </c>
      <c r="F13" s="1">
        <f>'[1]CostFlex, Winter'!F13*(1+[2]Main!$B$3)^(Main!$B$7-2020)</f>
        <v>27.633438385440055</v>
      </c>
      <c r="G13" s="1">
        <f>'[1]CostFlex, Winter'!G13*(1+[2]Main!$B$3)^(Main!$B$7-2020)</f>
        <v>22.628261420784181</v>
      </c>
      <c r="H13" s="1">
        <f>'[1]CostFlex, Winter'!H13*(1+[2]Main!$B$3)^(Main!$B$7-2020)</f>
        <v>24.451339123142279</v>
      </c>
      <c r="I13" s="1">
        <f>'[1]CostFlex, Winter'!I13*(1+[2]Main!$B$3)^(Main!$B$7-2020)</f>
        <v>13.656509334027952</v>
      </c>
      <c r="J13" s="1">
        <f>'[1]CostFlex, Winter'!J13*(1+[2]Main!$B$3)^(Main!$B$7-2020)</f>
        <v>6.1763662764738063</v>
      </c>
      <c r="K13" s="1">
        <f>'[1]CostFlex, Winter'!K13*(1+[2]Main!$B$3)^(Main!$B$7-2020)</f>
        <v>4.4306312645187766</v>
      </c>
      <c r="L13" s="1">
        <f>'[1]CostFlex, Winter'!L13*(1+[2]Main!$B$3)^(Main!$B$7-2020)</f>
        <v>3.8560855643816794</v>
      </c>
      <c r="M13" s="1">
        <f>'[1]CostFlex, Winter'!M13*(1+[2]Main!$B$3)^(Main!$B$7-2020)</f>
        <v>5.6791632667397787</v>
      </c>
      <c r="N13" s="1">
        <f>'[1]CostFlex, Winter'!N13*(1+[2]Main!$B$3)^(Main!$B$7-2020)</f>
        <v>4.4085333529750432</v>
      </c>
      <c r="O13" s="1">
        <f>'[1]CostFlex, Winter'!O13*(1+[2]Main!$B$3)^(Main!$B$7-2020)</f>
        <v>4.7400020261310614</v>
      </c>
      <c r="P13" s="1">
        <f>'[1]CostFlex, Winter'!P13*(1+[2]Main!$B$3)^(Main!$B$7-2020)</f>
        <v>4.8615405396216014</v>
      </c>
      <c r="Q13" s="1">
        <f>'[1]CostFlex, Winter'!Q13*(1+[2]Main!$B$3)^(Main!$B$7-2020)</f>
        <v>4.9609811415684071</v>
      </c>
      <c r="R13" s="1">
        <f>'[1]CostFlex, Winter'!R13*(1+[2]Main!$B$3)^(Main!$B$7-2020)</f>
        <v>4.4085333529750432</v>
      </c>
      <c r="S13" s="1">
        <f>'[1]CostFlex, Winter'!S13*(1+[2]Main!$B$3)^(Main!$B$7-2020)</f>
        <v>4.4085333529750432</v>
      </c>
      <c r="T13" s="1">
        <f>'[1]CostFlex, Winter'!T13*(1+[2]Main!$B$3)^(Main!$B$7-2020)</f>
        <v>5.1267154781464148</v>
      </c>
      <c r="U13" s="1">
        <f>'[1]CostFlex, Winter'!U13*(1+[2]Main!$B$3)^(Main!$B$7-2020)</f>
        <v>5.9553871610364606</v>
      </c>
      <c r="V13" s="1">
        <f>'[1]CostFlex, Winter'!V13*(1+[2]Main!$B$3)^(Main!$B$7-2020)</f>
        <v>4.4085333529750432</v>
      </c>
      <c r="W13" s="1">
        <f>'[1]CostFlex, Winter'!W13*(1+[2]Main!$B$3)^(Main!$B$7-2020)</f>
        <v>4.4085333529750432</v>
      </c>
      <c r="X13" s="1">
        <f>'[1]CostFlex, Winter'!X13*(1+[2]Main!$B$3)^(Main!$B$7-2020)</f>
        <v>6.6183245073484978</v>
      </c>
      <c r="Y13" s="1">
        <f>'[1]CostFlex, Winter'!Y13*(1+[2]Main!$B$3)^(Main!$B$7-2020)</f>
        <v>10.551752762133248</v>
      </c>
    </row>
    <row r="14" spans="1:25" x14ac:dyDescent="0.25">
      <c r="A14">
        <v>18</v>
      </c>
      <c r="B14" s="1">
        <f>'[1]CostFlex, Winter'!B14*(1+[2]Main!$B$3)^(Main!$B$7-2020)</f>
        <v>20.230638018288978</v>
      </c>
      <c r="C14" s="1">
        <f>'[1]CostFlex, Winter'!C14*(1+[2]Main!$B$3)^(Main!$B$7-2020)</f>
        <v>20.760987895338609</v>
      </c>
      <c r="D14" s="1">
        <f>'[1]CostFlex, Winter'!D14*(1+[2]Main!$B$3)^(Main!$B$7-2020)</f>
        <v>24.72756301743896</v>
      </c>
      <c r="E14" s="1">
        <f>'[1]CostFlex, Winter'!E14*(1+[2]Main!$B$3)^(Main!$B$7-2020)</f>
        <v>26.904207304496815</v>
      </c>
      <c r="F14" s="1">
        <f>'[1]CostFlex, Winter'!F14*(1+[2]Main!$B$3)^(Main!$B$7-2020)</f>
        <v>27.633438385440055</v>
      </c>
      <c r="G14" s="1">
        <f>'[1]CostFlex, Winter'!G14*(1+[2]Main!$B$3)^(Main!$B$7-2020)</f>
        <v>22.628261420784181</v>
      </c>
      <c r="H14" s="1">
        <f>'[1]CostFlex, Winter'!H14*(1+[2]Main!$B$3)^(Main!$B$7-2020)</f>
        <v>24.451339123142279</v>
      </c>
      <c r="I14" s="1">
        <f>'[1]CostFlex, Winter'!I14*(1+[2]Main!$B$3)^(Main!$B$7-2020)</f>
        <v>13.656509334027952</v>
      </c>
      <c r="J14" s="1">
        <f>'[1]CostFlex, Winter'!J14*(1+[2]Main!$B$3)^(Main!$B$7-2020)</f>
        <v>6.1763662764738063</v>
      </c>
      <c r="K14" s="1">
        <f>'[1]CostFlex, Winter'!K14*(1+[2]Main!$B$3)^(Main!$B$7-2020)</f>
        <v>4.4306312645187766</v>
      </c>
      <c r="L14" s="1">
        <f>'[1]CostFlex, Winter'!L14*(1+[2]Main!$B$3)^(Main!$B$7-2020)</f>
        <v>3.8560855643816794</v>
      </c>
      <c r="M14" s="1">
        <f>'[1]CostFlex, Winter'!M14*(1+[2]Main!$B$3)^(Main!$B$7-2020)</f>
        <v>5.6791632667397787</v>
      </c>
      <c r="N14" s="1">
        <f>'[1]CostFlex, Winter'!N14*(1+[2]Main!$B$3)^(Main!$B$7-2020)</f>
        <v>4.4085333529750432</v>
      </c>
      <c r="O14" s="1">
        <f>'[1]CostFlex, Winter'!O14*(1+[2]Main!$B$3)^(Main!$B$7-2020)</f>
        <v>4.7400020261310614</v>
      </c>
      <c r="P14" s="1">
        <f>'[1]CostFlex, Winter'!P14*(1+[2]Main!$B$3)^(Main!$B$7-2020)</f>
        <v>4.8615405396216014</v>
      </c>
      <c r="Q14" s="1">
        <f>'[1]CostFlex, Winter'!Q14*(1+[2]Main!$B$3)^(Main!$B$7-2020)</f>
        <v>4.9609811415684071</v>
      </c>
      <c r="R14" s="1">
        <f>'[1]CostFlex, Winter'!R14*(1+[2]Main!$B$3)^(Main!$B$7-2020)</f>
        <v>4.4085333529750432</v>
      </c>
      <c r="S14" s="1">
        <f>'[1]CostFlex, Winter'!S14*(1+[2]Main!$B$3)^(Main!$B$7-2020)</f>
        <v>4.4085333529750432</v>
      </c>
      <c r="T14" s="1">
        <f>'[1]CostFlex, Winter'!T14*(1+[2]Main!$B$3)^(Main!$B$7-2020)</f>
        <v>5.1267154781464148</v>
      </c>
      <c r="U14" s="1">
        <f>'[1]CostFlex, Winter'!U14*(1+[2]Main!$B$3)^(Main!$B$7-2020)</f>
        <v>5.9553871610364606</v>
      </c>
      <c r="V14" s="1">
        <f>'[1]CostFlex, Winter'!V14*(1+[2]Main!$B$3)^(Main!$B$7-2020)</f>
        <v>4.4085333529750432</v>
      </c>
      <c r="W14" s="1">
        <f>'[1]CostFlex, Winter'!W14*(1+[2]Main!$B$3)^(Main!$B$7-2020)</f>
        <v>4.4085333529750432</v>
      </c>
      <c r="X14" s="1">
        <f>'[1]CostFlex, Winter'!X14*(1+[2]Main!$B$3)^(Main!$B$7-2020)</f>
        <v>6.6183245073484978</v>
      </c>
      <c r="Y14" s="1">
        <f>'[1]CostFlex, Winter'!Y14*(1+[2]Main!$B$3)^(Main!$B$7-2020)</f>
        <v>10.551752762133248</v>
      </c>
    </row>
    <row r="15" spans="1:25" x14ac:dyDescent="0.25">
      <c r="A15">
        <v>20</v>
      </c>
      <c r="B15" s="1">
        <f>'[1]CostFlex, Winter'!B15*(1+[2]Main!$B$3)^(Main!$B$7-2020)</f>
        <v>20.230638018288978</v>
      </c>
      <c r="C15" s="1">
        <f>'[1]CostFlex, Winter'!C15*(1+[2]Main!$B$3)^(Main!$B$7-2020)</f>
        <v>20.760987895338609</v>
      </c>
      <c r="D15" s="1">
        <f>'[1]CostFlex, Winter'!D15*(1+[2]Main!$B$3)^(Main!$B$7-2020)</f>
        <v>24.72756301743896</v>
      </c>
      <c r="E15" s="1">
        <f>'[1]CostFlex, Winter'!E15*(1+[2]Main!$B$3)^(Main!$B$7-2020)</f>
        <v>26.904207304496815</v>
      </c>
      <c r="F15" s="1">
        <f>'[1]CostFlex, Winter'!F15*(1+[2]Main!$B$3)^(Main!$B$7-2020)</f>
        <v>27.633438385440055</v>
      </c>
      <c r="G15" s="1">
        <f>'[1]CostFlex, Winter'!G15*(1+[2]Main!$B$3)^(Main!$B$7-2020)</f>
        <v>22.628261420784181</v>
      </c>
      <c r="H15" s="1">
        <f>'[1]CostFlex, Winter'!H15*(1+[2]Main!$B$3)^(Main!$B$7-2020)</f>
        <v>24.451339123142279</v>
      </c>
      <c r="I15" s="1">
        <f>'[1]CostFlex, Winter'!I15*(1+[2]Main!$B$3)^(Main!$B$7-2020)</f>
        <v>13.656509334027952</v>
      </c>
      <c r="J15" s="1">
        <f>'[1]CostFlex, Winter'!J15*(1+[2]Main!$B$3)^(Main!$B$7-2020)</f>
        <v>6.1763662764738063</v>
      </c>
      <c r="K15" s="1">
        <f>'[1]CostFlex, Winter'!K15*(1+[2]Main!$B$3)^(Main!$B$7-2020)</f>
        <v>4.4306312645187766</v>
      </c>
      <c r="L15" s="1">
        <f>'[1]CostFlex, Winter'!L15*(1+[2]Main!$B$3)^(Main!$B$7-2020)</f>
        <v>3.8560855643816794</v>
      </c>
      <c r="M15" s="1">
        <f>'[1]CostFlex, Winter'!M15*(1+[2]Main!$B$3)^(Main!$B$7-2020)</f>
        <v>5.6791632667397787</v>
      </c>
      <c r="N15" s="1">
        <f>'[1]CostFlex, Winter'!N15*(1+[2]Main!$B$3)^(Main!$B$7-2020)</f>
        <v>4.4085333529750432</v>
      </c>
      <c r="O15" s="1">
        <f>'[1]CostFlex, Winter'!O15*(1+[2]Main!$B$3)^(Main!$B$7-2020)</f>
        <v>4.7400020261310614</v>
      </c>
      <c r="P15" s="1">
        <f>'[1]CostFlex, Winter'!P15*(1+[2]Main!$B$3)^(Main!$B$7-2020)</f>
        <v>4.8615405396216014</v>
      </c>
      <c r="Q15" s="1">
        <f>'[1]CostFlex, Winter'!Q15*(1+[2]Main!$B$3)^(Main!$B$7-2020)</f>
        <v>4.9609811415684071</v>
      </c>
      <c r="R15" s="1">
        <f>'[1]CostFlex, Winter'!R15*(1+[2]Main!$B$3)^(Main!$B$7-2020)</f>
        <v>4.4085333529750432</v>
      </c>
      <c r="S15" s="1">
        <f>'[1]CostFlex, Winter'!S15*(1+[2]Main!$B$3)^(Main!$B$7-2020)</f>
        <v>4.4085333529750432</v>
      </c>
      <c r="T15" s="1">
        <f>'[1]CostFlex, Winter'!T15*(1+[2]Main!$B$3)^(Main!$B$7-2020)</f>
        <v>5.1267154781464148</v>
      </c>
      <c r="U15" s="1">
        <f>'[1]CostFlex, Winter'!U15*(1+[2]Main!$B$3)^(Main!$B$7-2020)</f>
        <v>5.9553871610364606</v>
      </c>
      <c r="V15" s="1">
        <f>'[1]CostFlex, Winter'!V15*(1+[2]Main!$B$3)^(Main!$B$7-2020)</f>
        <v>4.4085333529750432</v>
      </c>
      <c r="W15" s="1">
        <f>'[1]CostFlex, Winter'!W15*(1+[2]Main!$B$3)^(Main!$B$7-2020)</f>
        <v>4.4085333529750432</v>
      </c>
      <c r="X15" s="1">
        <f>'[1]CostFlex, Winter'!X15*(1+[2]Main!$B$3)^(Main!$B$7-2020)</f>
        <v>6.6183245073484978</v>
      </c>
      <c r="Y15" s="1">
        <f>'[1]CostFlex, Winter'!Y15*(1+[2]Main!$B$3)^(Main!$B$7-2020)</f>
        <v>10.551752762133248</v>
      </c>
    </row>
    <row r="16" spans="1:25" x14ac:dyDescent="0.25">
      <c r="A16">
        <v>21</v>
      </c>
      <c r="B16" s="1">
        <f>'[1]CostFlex, Winter'!B16*(1+[2]Main!$B$3)^(Main!$B$7-2020)</f>
        <v>20.230638018288978</v>
      </c>
      <c r="C16" s="1">
        <f>'[1]CostFlex, Winter'!C16*(1+[2]Main!$B$3)^(Main!$B$7-2020)</f>
        <v>20.760987895338609</v>
      </c>
      <c r="D16" s="1">
        <f>'[1]CostFlex, Winter'!D16*(1+[2]Main!$B$3)^(Main!$B$7-2020)</f>
        <v>24.72756301743896</v>
      </c>
      <c r="E16" s="1">
        <f>'[1]CostFlex, Winter'!E16*(1+[2]Main!$B$3)^(Main!$B$7-2020)</f>
        <v>26.904207304496815</v>
      </c>
      <c r="F16" s="1">
        <f>'[1]CostFlex, Winter'!F16*(1+[2]Main!$B$3)^(Main!$B$7-2020)</f>
        <v>27.633438385440055</v>
      </c>
      <c r="G16" s="1">
        <f>'[1]CostFlex, Winter'!G16*(1+[2]Main!$B$3)^(Main!$B$7-2020)</f>
        <v>22.628261420784181</v>
      </c>
      <c r="H16" s="1">
        <f>'[1]CostFlex, Winter'!H16*(1+[2]Main!$B$3)^(Main!$B$7-2020)</f>
        <v>24.451339123142279</v>
      </c>
      <c r="I16" s="1">
        <f>'[1]CostFlex, Winter'!I16*(1+[2]Main!$B$3)^(Main!$B$7-2020)</f>
        <v>13.656509334027952</v>
      </c>
      <c r="J16" s="1">
        <f>'[1]CostFlex, Winter'!J16*(1+[2]Main!$B$3)^(Main!$B$7-2020)</f>
        <v>6.1763662764738063</v>
      </c>
      <c r="K16" s="1">
        <f>'[1]CostFlex, Winter'!K16*(1+[2]Main!$B$3)^(Main!$B$7-2020)</f>
        <v>4.4306312645187766</v>
      </c>
      <c r="L16" s="1">
        <f>'[1]CostFlex, Winter'!L16*(1+[2]Main!$B$3)^(Main!$B$7-2020)</f>
        <v>3.8560855643816794</v>
      </c>
      <c r="M16" s="1">
        <f>'[1]CostFlex, Winter'!M16*(1+[2]Main!$B$3)^(Main!$B$7-2020)</f>
        <v>5.6791632667397787</v>
      </c>
      <c r="N16" s="1">
        <f>'[1]CostFlex, Winter'!N16*(1+[2]Main!$B$3)^(Main!$B$7-2020)</f>
        <v>4.4085333529750432</v>
      </c>
      <c r="O16" s="1">
        <f>'[1]CostFlex, Winter'!O16*(1+[2]Main!$B$3)^(Main!$B$7-2020)</f>
        <v>4.7400020261310614</v>
      </c>
      <c r="P16" s="1">
        <f>'[1]CostFlex, Winter'!P16*(1+[2]Main!$B$3)^(Main!$B$7-2020)</f>
        <v>4.8615405396216014</v>
      </c>
      <c r="Q16" s="1">
        <f>'[1]CostFlex, Winter'!Q16*(1+[2]Main!$B$3)^(Main!$B$7-2020)</f>
        <v>4.9609811415684071</v>
      </c>
      <c r="R16" s="1">
        <f>'[1]CostFlex, Winter'!R16*(1+[2]Main!$B$3)^(Main!$B$7-2020)</f>
        <v>4.4085333529750432</v>
      </c>
      <c r="S16" s="1">
        <f>'[1]CostFlex, Winter'!S16*(1+[2]Main!$B$3)^(Main!$B$7-2020)</f>
        <v>4.4085333529750432</v>
      </c>
      <c r="T16" s="1">
        <f>'[1]CostFlex, Winter'!T16*(1+[2]Main!$B$3)^(Main!$B$7-2020)</f>
        <v>5.1267154781464148</v>
      </c>
      <c r="U16" s="1">
        <f>'[1]CostFlex, Winter'!U16*(1+[2]Main!$B$3)^(Main!$B$7-2020)</f>
        <v>5.9553871610364606</v>
      </c>
      <c r="V16" s="1">
        <f>'[1]CostFlex, Winter'!V16*(1+[2]Main!$B$3)^(Main!$B$7-2020)</f>
        <v>4.4085333529750432</v>
      </c>
      <c r="W16" s="1">
        <f>'[1]CostFlex, Winter'!W16*(1+[2]Main!$B$3)^(Main!$B$7-2020)</f>
        <v>4.4085333529750432</v>
      </c>
      <c r="X16" s="1">
        <f>'[1]CostFlex, Winter'!X16*(1+[2]Main!$B$3)^(Main!$B$7-2020)</f>
        <v>6.6183245073484978</v>
      </c>
      <c r="Y16" s="1">
        <f>'[1]CostFlex, Winter'!Y16*(1+[2]Main!$B$3)^(Main!$B$7-2020)</f>
        <v>10.551752762133248</v>
      </c>
    </row>
    <row r="17" spans="1:25" x14ac:dyDescent="0.25">
      <c r="A17">
        <v>26</v>
      </c>
      <c r="B17" s="1">
        <f>'[1]CostFlex, Winter'!B17*(1+[2]Main!$B$3)^(Main!$B$7-2020)</f>
        <v>20.230638018288978</v>
      </c>
      <c r="C17" s="1">
        <f>'[1]CostFlex, Winter'!C17*(1+[2]Main!$B$3)^(Main!$B$7-2020)</f>
        <v>20.760987895338609</v>
      </c>
      <c r="D17" s="1">
        <f>'[1]CostFlex, Winter'!D17*(1+[2]Main!$B$3)^(Main!$B$7-2020)</f>
        <v>24.72756301743896</v>
      </c>
      <c r="E17" s="1">
        <f>'[1]CostFlex, Winter'!E17*(1+[2]Main!$B$3)^(Main!$B$7-2020)</f>
        <v>26.904207304496815</v>
      </c>
      <c r="F17" s="1">
        <f>'[1]CostFlex, Winter'!F17*(1+[2]Main!$B$3)^(Main!$B$7-2020)</f>
        <v>27.633438385440055</v>
      </c>
      <c r="G17" s="1">
        <f>'[1]CostFlex, Winter'!G17*(1+[2]Main!$B$3)^(Main!$B$7-2020)</f>
        <v>22.628261420784181</v>
      </c>
      <c r="H17" s="1">
        <f>'[1]CostFlex, Winter'!H17*(1+[2]Main!$B$3)^(Main!$B$7-2020)</f>
        <v>24.451339123142279</v>
      </c>
      <c r="I17" s="1">
        <f>'[1]CostFlex, Winter'!I17*(1+[2]Main!$B$3)^(Main!$B$7-2020)</f>
        <v>13.656509334027952</v>
      </c>
      <c r="J17" s="1">
        <f>'[1]CostFlex, Winter'!J17*(1+[2]Main!$B$3)^(Main!$B$7-2020)</f>
        <v>6.1763662764738063</v>
      </c>
      <c r="K17" s="1">
        <f>'[1]CostFlex, Winter'!K17*(1+[2]Main!$B$3)^(Main!$B$7-2020)</f>
        <v>4.4306312645187766</v>
      </c>
      <c r="L17" s="1">
        <f>'[1]CostFlex, Winter'!L17*(1+[2]Main!$B$3)^(Main!$B$7-2020)</f>
        <v>3.8560855643816794</v>
      </c>
      <c r="M17" s="1">
        <f>'[1]CostFlex, Winter'!M17*(1+[2]Main!$B$3)^(Main!$B$7-2020)</f>
        <v>5.6791632667397787</v>
      </c>
      <c r="N17" s="1">
        <f>'[1]CostFlex, Winter'!N17*(1+[2]Main!$B$3)^(Main!$B$7-2020)</f>
        <v>4.4085333529750432</v>
      </c>
      <c r="O17" s="1">
        <f>'[1]CostFlex, Winter'!O17*(1+[2]Main!$B$3)^(Main!$B$7-2020)</f>
        <v>4.7400020261310614</v>
      </c>
      <c r="P17" s="1">
        <f>'[1]CostFlex, Winter'!P17*(1+[2]Main!$B$3)^(Main!$B$7-2020)</f>
        <v>4.8615405396216014</v>
      </c>
      <c r="Q17" s="1">
        <f>'[1]CostFlex, Winter'!Q17*(1+[2]Main!$B$3)^(Main!$B$7-2020)</f>
        <v>4.9609811415684071</v>
      </c>
      <c r="R17" s="1">
        <f>'[1]CostFlex, Winter'!R17*(1+[2]Main!$B$3)^(Main!$B$7-2020)</f>
        <v>4.4085333529750432</v>
      </c>
      <c r="S17" s="1">
        <f>'[1]CostFlex, Winter'!S17*(1+[2]Main!$B$3)^(Main!$B$7-2020)</f>
        <v>4.4085333529750432</v>
      </c>
      <c r="T17" s="1">
        <f>'[1]CostFlex, Winter'!T17*(1+[2]Main!$B$3)^(Main!$B$7-2020)</f>
        <v>5.1267154781464148</v>
      </c>
      <c r="U17" s="1">
        <f>'[1]CostFlex, Winter'!U17*(1+[2]Main!$B$3)^(Main!$B$7-2020)</f>
        <v>5.9553871610364606</v>
      </c>
      <c r="V17" s="1">
        <f>'[1]CostFlex, Winter'!V17*(1+[2]Main!$B$3)^(Main!$B$7-2020)</f>
        <v>4.4085333529750432</v>
      </c>
      <c r="W17" s="1">
        <f>'[1]CostFlex, Winter'!W17*(1+[2]Main!$B$3)^(Main!$B$7-2020)</f>
        <v>4.4085333529750432</v>
      </c>
      <c r="X17" s="1">
        <f>'[1]CostFlex, Winter'!X17*(1+[2]Main!$B$3)^(Main!$B$7-2020)</f>
        <v>6.6183245073484978</v>
      </c>
      <c r="Y17" s="1">
        <f>'[1]CostFlex, Winter'!Y17*(1+[2]Main!$B$3)^(Main!$B$7-2020)</f>
        <v>10.551752762133248</v>
      </c>
    </row>
    <row r="18" spans="1:25" x14ac:dyDescent="0.25">
      <c r="A18">
        <v>30</v>
      </c>
      <c r="B18" s="1">
        <f>'[1]CostFlex, Winter'!B18*(1+[2]Main!$B$3)^(Main!$B$7-2020)</f>
        <v>20.230638018288978</v>
      </c>
      <c r="C18" s="1">
        <f>'[1]CostFlex, Winter'!C18*(1+[2]Main!$B$3)^(Main!$B$7-2020)</f>
        <v>20.760987895338609</v>
      </c>
      <c r="D18" s="1">
        <f>'[1]CostFlex, Winter'!D18*(1+[2]Main!$B$3)^(Main!$B$7-2020)</f>
        <v>24.72756301743896</v>
      </c>
      <c r="E18" s="1">
        <f>'[1]CostFlex, Winter'!E18*(1+[2]Main!$B$3)^(Main!$B$7-2020)</f>
        <v>26.904207304496815</v>
      </c>
      <c r="F18" s="1">
        <f>'[1]CostFlex, Winter'!F18*(1+[2]Main!$B$3)^(Main!$B$7-2020)</f>
        <v>27.633438385440055</v>
      </c>
      <c r="G18" s="1">
        <f>'[1]CostFlex, Winter'!G18*(1+[2]Main!$B$3)^(Main!$B$7-2020)</f>
        <v>22.628261420784181</v>
      </c>
      <c r="H18" s="1">
        <f>'[1]CostFlex, Winter'!H18*(1+[2]Main!$B$3)^(Main!$B$7-2020)</f>
        <v>24.451339123142279</v>
      </c>
      <c r="I18" s="1">
        <f>'[1]CostFlex, Winter'!I18*(1+[2]Main!$B$3)^(Main!$B$7-2020)</f>
        <v>13.656509334027952</v>
      </c>
      <c r="J18" s="1">
        <f>'[1]CostFlex, Winter'!J18*(1+[2]Main!$B$3)^(Main!$B$7-2020)</f>
        <v>6.1763662764738063</v>
      </c>
      <c r="K18" s="1">
        <f>'[1]CostFlex, Winter'!K18*(1+[2]Main!$B$3)^(Main!$B$7-2020)</f>
        <v>4.4306312645187766</v>
      </c>
      <c r="L18" s="1">
        <f>'[1]CostFlex, Winter'!L18*(1+[2]Main!$B$3)^(Main!$B$7-2020)</f>
        <v>3.8560855643816794</v>
      </c>
      <c r="M18" s="1">
        <f>'[1]CostFlex, Winter'!M18*(1+[2]Main!$B$3)^(Main!$B$7-2020)</f>
        <v>5.6791632667397787</v>
      </c>
      <c r="N18" s="1">
        <f>'[1]CostFlex, Winter'!N18*(1+[2]Main!$B$3)^(Main!$B$7-2020)</f>
        <v>4.4085333529750432</v>
      </c>
      <c r="O18" s="1">
        <f>'[1]CostFlex, Winter'!O18*(1+[2]Main!$B$3)^(Main!$B$7-2020)</f>
        <v>4.7400020261310614</v>
      </c>
      <c r="P18" s="1">
        <f>'[1]CostFlex, Winter'!P18*(1+[2]Main!$B$3)^(Main!$B$7-2020)</f>
        <v>4.8615405396216014</v>
      </c>
      <c r="Q18" s="1">
        <f>'[1]CostFlex, Winter'!Q18*(1+[2]Main!$B$3)^(Main!$B$7-2020)</f>
        <v>4.9609811415684071</v>
      </c>
      <c r="R18" s="1">
        <f>'[1]CostFlex, Winter'!R18*(1+[2]Main!$B$3)^(Main!$B$7-2020)</f>
        <v>4.4085333529750432</v>
      </c>
      <c r="S18" s="1">
        <f>'[1]CostFlex, Winter'!S18*(1+[2]Main!$B$3)^(Main!$B$7-2020)</f>
        <v>4.4085333529750432</v>
      </c>
      <c r="T18" s="1">
        <f>'[1]CostFlex, Winter'!T18*(1+[2]Main!$B$3)^(Main!$B$7-2020)</f>
        <v>5.1267154781464148</v>
      </c>
      <c r="U18" s="1">
        <f>'[1]CostFlex, Winter'!U18*(1+[2]Main!$B$3)^(Main!$B$7-2020)</f>
        <v>5.9553871610364606</v>
      </c>
      <c r="V18" s="1">
        <f>'[1]CostFlex, Winter'!V18*(1+[2]Main!$B$3)^(Main!$B$7-2020)</f>
        <v>4.4085333529750432</v>
      </c>
      <c r="W18" s="1">
        <f>'[1]CostFlex, Winter'!W18*(1+[2]Main!$B$3)^(Main!$B$7-2020)</f>
        <v>4.4085333529750432</v>
      </c>
      <c r="X18" s="1">
        <f>'[1]CostFlex, Winter'!X18*(1+[2]Main!$B$3)^(Main!$B$7-2020)</f>
        <v>6.6183245073484978</v>
      </c>
      <c r="Y18" s="1">
        <f>'[1]CostFlex, Winter'!Y18*(1+[2]Main!$B$3)^(Main!$B$7-2020)</f>
        <v>10.551752762133248</v>
      </c>
    </row>
    <row r="19" spans="1:25" x14ac:dyDescent="0.25">
      <c r="A19">
        <v>35</v>
      </c>
      <c r="B19" s="1">
        <f>'[1]CostFlex, Winter'!B19*(1+[2]Main!$B$3)^(Main!$B$7-2020)</f>
        <v>20.230638018288978</v>
      </c>
      <c r="C19" s="1">
        <f>'[1]CostFlex, Winter'!C19*(1+[2]Main!$B$3)^(Main!$B$7-2020)</f>
        <v>20.760987895338609</v>
      </c>
      <c r="D19" s="1">
        <f>'[1]CostFlex, Winter'!D19*(1+[2]Main!$B$3)^(Main!$B$7-2020)</f>
        <v>24.72756301743896</v>
      </c>
      <c r="E19" s="1">
        <f>'[1]CostFlex, Winter'!E19*(1+[2]Main!$B$3)^(Main!$B$7-2020)</f>
        <v>26.904207304496815</v>
      </c>
      <c r="F19" s="1">
        <f>'[1]CostFlex, Winter'!F19*(1+[2]Main!$B$3)^(Main!$B$7-2020)</f>
        <v>27.633438385440055</v>
      </c>
      <c r="G19" s="1">
        <f>'[1]CostFlex, Winter'!G19*(1+[2]Main!$B$3)^(Main!$B$7-2020)</f>
        <v>22.628261420784181</v>
      </c>
      <c r="H19" s="1">
        <f>'[1]CostFlex, Winter'!H19*(1+[2]Main!$B$3)^(Main!$B$7-2020)</f>
        <v>24.451339123142279</v>
      </c>
      <c r="I19" s="1">
        <f>'[1]CostFlex, Winter'!I19*(1+[2]Main!$B$3)^(Main!$B$7-2020)</f>
        <v>13.656509334027952</v>
      </c>
      <c r="J19" s="1">
        <f>'[1]CostFlex, Winter'!J19*(1+[2]Main!$B$3)^(Main!$B$7-2020)</f>
        <v>6.1763662764738063</v>
      </c>
      <c r="K19" s="1">
        <f>'[1]CostFlex, Winter'!K19*(1+[2]Main!$B$3)^(Main!$B$7-2020)</f>
        <v>4.4306312645187766</v>
      </c>
      <c r="L19" s="1">
        <f>'[1]CostFlex, Winter'!L19*(1+[2]Main!$B$3)^(Main!$B$7-2020)</f>
        <v>3.8560855643816794</v>
      </c>
      <c r="M19" s="1">
        <f>'[1]CostFlex, Winter'!M19*(1+[2]Main!$B$3)^(Main!$B$7-2020)</f>
        <v>5.6791632667397787</v>
      </c>
      <c r="N19" s="1">
        <f>'[1]CostFlex, Winter'!N19*(1+[2]Main!$B$3)^(Main!$B$7-2020)</f>
        <v>4.4085333529750432</v>
      </c>
      <c r="O19" s="1">
        <f>'[1]CostFlex, Winter'!O19*(1+[2]Main!$B$3)^(Main!$B$7-2020)</f>
        <v>4.7400020261310614</v>
      </c>
      <c r="P19" s="1">
        <f>'[1]CostFlex, Winter'!P19*(1+[2]Main!$B$3)^(Main!$B$7-2020)</f>
        <v>4.8615405396216014</v>
      </c>
      <c r="Q19" s="1">
        <f>'[1]CostFlex, Winter'!Q19*(1+[2]Main!$B$3)^(Main!$B$7-2020)</f>
        <v>4.9609811415684071</v>
      </c>
      <c r="R19" s="1">
        <f>'[1]CostFlex, Winter'!R19*(1+[2]Main!$B$3)^(Main!$B$7-2020)</f>
        <v>4.4085333529750432</v>
      </c>
      <c r="S19" s="1">
        <f>'[1]CostFlex, Winter'!S19*(1+[2]Main!$B$3)^(Main!$B$7-2020)</f>
        <v>4.4085333529750432</v>
      </c>
      <c r="T19" s="1">
        <f>'[1]CostFlex, Winter'!T19*(1+[2]Main!$B$3)^(Main!$B$7-2020)</f>
        <v>5.1267154781464148</v>
      </c>
      <c r="U19" s="1">
        <f>'[1]CostFlex, Winter'!U19*(1+[2]Main!$B$3)^(Main!$B$7-2020)</f>
        <v>5.9553871610364606</v>
      </c>
      <c r="V19" s="1">
        <f>'[1]CostFlex, Winter'!V19*(1+[2]Main!$B$3)^(Main!$B$7-2020)</f>
        <v>4.4085333529750432</v>
      </c>
      <c r="W19" s="1">
        <f>'[1]CostFlex, Winter'!W19*(1+[2]Main!$B$3)^(Main!$B$7-2020)</f>
        <v>4.4085333529750432</v>
      </c>
      <c r="X19" s="1">
        <f>'[1]CostFlex, Winter'!X19*(1+[2]Main!$B$3)^(Main!$B$7-2020)</f>
        <v>6.6183245073484978</v>
      </c>
      <c r="Y19" s="1">
        <f>'[1]CostFlex, Winter'!Y19*(1+[2]Main!$B$3)^(Main!$B$7-2020)</f>
        <v>10.551752762133248</v>
      </c>
    </row>
    <row r="20" spans="1:25" x14ac:dyDescent="0.25">
      <c r="A20">
        <v>36</v>
      </c>
      <c r="B20" s="1">
        <f>'[1]CostFlex, Winter'!B20*(1+[2]Main!$B$3)^(Main!$B$7-2020)</f>
        <v>20.230638018288978</v>
      </c>
      <c r="C20" s="1">
        <f>'[1]CostFlex, Winter'!C20*(1+[2]Main!$B$3)^(Main!$B$7-2020)</f>
        <v>20.760987895338609</v>
      </c>
      <c r="D20" s="1">
        <f>'[1]CostFlex, Winter'!D20*(1+[2]Main!$B$3)^(Main!$B$7-2020)</f>
        <v>24.72756301743896</v>
      </c>
      <c r="E20" s="1">
        <f>'[1]CostFlex, Winter'!E20*(1+[2]Main!$B$3)^(Main!$B$7-2020)</f>
        <v>26.904207304496815</v>
      </c>
      <c r="F20" s="1">
        <f>'[1]CostFlex, Winter'!F20*(1+[2]Main!$B$3)^(Main!$B$7-2020)</f>
        <v>27.633438385440055</v>
      </c>
      <c r="G20" s="1">
        <f>'[1]CostFlex, Winter'!G20*(1+[2]Main!$B$3)^(Main!$B$7-2020)</f>
        <v>22.628261420784181</v>
      </c>
      <c r="H20" s="1">
        <f>'[1]CostFlex, Winter'!H20*(1+[2]Main!$B$3)^(Main!$B$7-2020)</f>
        <v>24.451339123142279</v>
      </c>
      <c r="I20" s="1">
        <f>'[1]CostFlex, Winter'!I20*(1+[2]Main!$B$3)^(Main!$B$7-2020)</f>
        <v>13.656509334027952</v>
      </c>
      <c r="J20" s="1">
        <f>'[1]CostFlex, Winter'!J20*(1+[2]Main!$B$3)^(Main!$B$7-2020)</f>
        <v>6.1763662764738063</v>
      </c>
      <c r="K20" s="1">
        <f>'[1]CostFlex, Winter'!K20*(1+[2]Main!$B$3)^(Main!$B$7-2020)</f>
        <v>4.4306312645187766</v>
      </c>
      <c r="L20" s="1">
        <f>'[1]CostFlex, Winter'!L20*(1+[2]Main!$B$3)^(Main!$B$7-2020)</f>
        <v>3.8560855643816794</v>
      </c>
      <c r="M20" s="1">
        <f>'[1]CostFlex, Winter'!M20*(1+[2]Main!$B$3)^(Main!$B$7-2020)</f>
        <v>5.6791632667397787</v>
      </c>
      <c r="N20" s="1">
        <f>'[1]CostFlex, Winter'!N20*(1+[2]Main!$B$3)^(Main!$B$7-2020)</f>
        <v>4.4085333529750432</v>
      </c>
      <c r="O20" s="1">
        <f>'[1]CostFlex, Winter'!O20*(1+[2]Main!$B$3)^(Main!$B$7-2020)</f>
        <v>4.7400020261310614</v>
      </c>
      <c r="P20" s="1">
        <f>'[1]CostFlex, Winter'!P20*(1+[2]Main!$B$3)^(Main!$B$7-2020)</f>
        <v>4.8615405396216014</v>
      </c>
      <c r="Q20" s="1">
        <f>'[1]CostFlex, Winter'!Q20*(1+[2]Main!$B$3)^(Main!$B$7-2020)</f>
        <v>4.9609811415684071</v>
      </c>
      <c r="R20" s="1">
        <f>'[1]CostFlex, Winter'!R20*(1+[2]Main!$B$3)^(Main!$B$7-2020)</f>
        <v>4.4085333529750432</v>
      </c>
      <c r="S20" s="1">
        <f>'[1]CostFlex, Winter'!S20*(1+[2]Main!$B$3)^(Main!$B$7-2020)</f>
        <v>4.4085333529750432</v>
      </c>
      <c r="T20" s="1">
        <f>'[1]CostFlex, Winter'!T20*(1+[2]Main!$B$3)^(Main!$B$7-2020)</f>
        <v>5.1267154781464148</v>
      </c>
      <c r="U20" s="1">
        <f>'[1]CostFlex, Winter'!U20*(1+[2]Main!$B$3)^(Main!$B$7-2020)</f>
        <v>5.9553871610364606</v>
      </c>
      <c r="V20" s="1">
        <f>'[1]CostFlex, Winter'!V20*(1+[2]Main!$B$3)^(Main!$B$7-2020)</f>
        <v>4.4085333529750432</v>
      </c>
      <c r="W20" s="1">
        <f>'[1]CostFlex, Winter'!W20*(1+[2]Main!$B$3)^(Main!$B$7-2020)</f>
        <v>4.4085333529750432</v>
      </c>
      <c r="X20" s="1">
        <f>'[1]CostFlex, Winter'!X20*(1+[2]Main!$B$3)^(Main!$B$7-2020)</f>
        <v>6.6183245073484978</v>
      </c>
      <c r="Y20" s="1">
        <f>'[1]CostFlex, Winter'!Y20*(1+[2]Main!$B$3)^(Main!$B$7-2020)</f>
        <v>10.551752762133248</v>
      </c>
    </row>
    <row r="21" spans="1:25" x14ac:dyDescent="0.25">
      <c r="A21">
        <v>42</v>
      </c>
      <c r="B21" s="1">
        <f>'[1]CostFlex, Winter'!B21*(1+[2]Main!$B$3)^(Main!$B$7-2020)</f>
        <v>20.230638018288978</v>
      </c>
      <c r="C21" s="1">
        <f>'[1]CostFlex, Winter'!C21*(1+[2]Main!$B$3)^(Main!$B$7-2020)</f>
        <v>20.760987895338609</v>
      </c>
      <c r="D21" s="1">
        <f>'[1]CostFlex, Winter'!D21*(1+[2]Main!$B$3)^(Main!$B$7-2020)</f>
        <v>24.72756301743896</v>
      </c>
      <c r="E21" s="1">
        <f>'[1]CostFlex, Winter'!E21*(1+[2]Main!$B$3)^(Main!$B$7-2020)</f>
        <v>26.904207304496815</v>
      </c>
      <c r="F21" s="1">
        <f>'[1]CostFlex, Winter'!F21*(1+[2]Main!$B$3)^(Main!$B$7-2020)</f>
        <v>27.633438385440055</v>
      </c>
      <c r="G21" s="1">
        <f>'[1]CostFlex, Winter'!G21*(1+[2]Main!$B$3)^(Main!$B$7-2020)</f>
        <v>22.628261420784181</v>
      </c>
      <c r="H21" s="1">
        <f>'[1]CostFlex, Winter'!H21*(1+[2]Main!$B$3)^(Main!$B$7-2020)</f>
        <v>24.451339123142279</v>
      </c>
      <c r="I21" s="1">
        <f>'[1]CostFlex, Winter'!I21*(1+[2]Main!$B$3)^(Main!$B$7-2020)</f>
        <v>13.656509334027952</v>
      </c>
      <c r="J21" s="1">
        <f>'[1]CostFlex, Winter'!J21*(1+[2]Main!$B$3)^(Main!$B$7-2020)</f>
        <v>6.1763662764738063</v>
      </c>
      <c r="K21" s="1">
        <f>'[1]CostFlex, Winter'!K21*(1+[2]Main!$B$3)^(Main!$B$7-2020)</f>
        <v>4.4306312645187766</v>
      </c>
      <c r="L21" s="1">
        <f>'[1]CostFlex, Winter'!L21*(1+[2]Main!$B$3)^(Main!$B$7-2020)</f>
        <v>3.8560855643816794</v>
      </c>
      <c r="M21" s="1">
        <f>'[1]CostFlex, Winter'!M21*(1+[2]Main!$B$3)^(Main!$B$7-2020)</f>
        <v>5.6791632667397787</v>
      </c>
      <c r="N21" s="1">
        <f>'[1]CostFlex, Winter'!N21*(1+[2]Main!$B$3)^(Main!$B$7-2020)</f>
        <v>4.4085333529750432</v>
      </c>
      <c r="O21" s="1">
        <f>'[1]CostFlex, Winter'!O21*(1+[2]Main!$B$3)^(Main!$B$7-2020)</f>
        <v>4.7400020261310614</v>
      </c>
      <c r="P21" s="1">
        <f>'[1]CostFlex, Winter'!P21*(1+[2]Main!$B$3)^(Main!$B$7-2020)</f>
        <v>4.8615405396216014</v>
      </c>
      <c r="Q21" s="1">
        <f>'[1]CostFlex, Winter'!Q21*(1+[2]Main!$B$3)^(Main!$B$7-2020)</f>
        <v>4.9609811415684071</v>
      </c>
      <c r="R21" s="1">
        <f>'[1]CostFlex, Winter'!R21*(1+[2]Main!$B$3)^(Main!$B$7-2020)</f>
        <v>4.4085333529750432</v>
      </c>
      <c r="S21" s="1">
        <f>'[1]CostFlex, Winter'!S21*(1+[2]Main!$B$3)^(Main!$B$7-2020)</f>
        <v>4.4085333529750432</v>
      </c>
      <c r="T21" s="1">
        <f>'[1]CostFlex, Winter'!T21*(1+[2]Main!$B$3)^(Main!$B$7-2020)</f>
        <v>5.1267154781464148</v>
      </c>
      <c r="U21" s="1">
        <f>'[1]CostFlex, Winter'!U21*(1+[2]Main!$B$3)^(Main!$B$7-2020)</f>
        <v>5.9553871610364606</v>
      </c>
      <c r="V21" s="1">
        <f>'[1]CostFlex, Winter'!V21*(1+[2]Main!$B$3)^(Main!$B$7-2020)</f>
        <v>4.4085333529750432</v>
      </c>
      <c r="W21" s="1">
        <f>'[1]CostFlex, Winter'!W21*(1+[2]Main!$B$3)^(Main!$B$7-2020)</f>
        <v>4.4085333529750432</v>
      </c>
      <c r="X21" s="1">
        <f>'[1]CostFlex, Winter'!X21*(1+[2]Main!$B$3)^(Main!$B$7-2020)</f>
        <v>6.6183245073484978</v>
      </c>
      <c r="Y21" s="1">
        <f>'[1]CostFlex, Winter'!Y21*(1+[2]Main!$B$3)^(Main!$B$7-2020)</f>
        <v>10.551752762133248</v>
      </c>
    </row>
    <row r="22" spans="1:25" x14ac:dyDescent="0.25">
      <c r="A22">
        <v>55</v>
      </c>
      <c r="B22" s="1">
        <f>'[1]CostFlex, Winter'!B22*(1+[2]Main!$B$3)^(Main!$B$7-2020)</f>
        <v>20.230638018288978</v>
      </c>
      <c r="C22" s="1">
        <f>'[1]CostFlex, Winter'!C22*(1+[2]Main!$B$3)^(Main!$B$7-2020)</f>
        <v>20.760987895338609</v>
      </c>
      <c r="D22" s="1">
        <f>'[1]CostFlex, Winter'!D22*(1+[2]Main!$B$3)^(Main!$B$7-2020)</f>
        <v>24.72756301743896</v>
      </c>
      <c r="E22" s="1">
        <f>'[1]CostFlex, Winter'!E22*(1+[2]Main!$B$3)^(Main!$B$7-2020)</f>
        <v>26.904207304496815</v>
      </c>
      <c r="F22" s="1">
        <f>'[1]CostFlex, Winter'!F22*(1+[2]Main!$B$3)^(Main!$B$7-2020)</f>
        <v>27.633438385440055</v>
      </c>
      <c r="G22" s="1">
        <f>'[1]CostFlex, Winter'!G22*(1+[2]Main!$B$3)^(Main!$B$7-2020)</f>
        <v>22.628261420784181</v>
      </c>
      <c r="H22" s="1">
        <f>'[1]CostFlex, Winter'!H22*(1+[2]Main!$B$3)^(Main!$B$7-2020)</f>
        <v>24.451339123142279</v>
      </c>
      <c r="I22" s="1">
        <f>'[1]CostFlex, Winter'!I22*(1+[2]Main!$B$3)^(Main!$B$7-2020)</f>
        <v>13.656509334027952</v>
      </c>
      <c r="J22" s="1">
        <f>'[1]CostFlex, Winter'!J22*(1+[2]Main!$B$3)^(Main!$B$7-2020)</f>
        <v>6.1763662764738063</v>
      </c>
      <c r="K22" s="1">
        <f>'[1]CostFlex, Winter'!K22*(1+[2]Main!$B$3)^(Main!$B$7-2020)</f>
        <v>4.4306312645187766</v>
      </c>
      <c r="L22" s="1">
        <f>'[1]CostFlex, Winter'!L22*(1+[2]Main!$B$3)^(Main!$B$7-2020)</f>
        <v>3.8560855643816794</v>
      </c>
      <c r="M22" s="1">
        <f>'[1]CostFlex, Winter'!M22*(1+[2]Main!$B$3)^(Main!$B$7-2020)</f>
        <v>5.6791632667397787</v>
      </c>
      <c r="N22" s="1">
        <f>'[1]CostFlex, Winter'!N22*(1+[2]Main!$B$3)^(Main!$B$7-2020)</f>
        <v>4.4085333529750432</v>
      </c>
      <c r="O22" s="1">
        <f>'[1]CostFlex, Winter'!O22*(1+[2]Main!$B$3)^(Main!$B$7-2020)</f>
        <v>4.7400020261310614</v>
      </c>
      <c r="P22" s="1">
        <f>'[1]CostFlex, Winter'!P22*(1+[2]Main!$B$3)^(Main!$B$7-2020)</f>
        <v>4.8615405396216014</v>
      </c>
      <c r="Q22" s="1">
        <f>'[1]CostFlex, Winter'!Q22*(1+[2]Main!$B$3)^(Main!$B$7-2020)</f>
        <v>4.9609811415684071</v>
      </c>
      <c r="R22" s="1">
        <f>'[1]CostFlex, Winter'!R22*(1+[2]Main!$B$3)^(Main!$B$7-2020)</f>
        <v>4.4085333529750432</v>
      </c>
      <c r="S22" s="1">
        <f>'[1]CostFlex, Winter'!S22*(1+[2]Main!$B$3)^(Main!$B$7-2020)</f>
        <v>4.4085333529750432</v>
      </c>
      <c r="T22" s="1">
        <f>'[1]CostFlex, Winter'!T22*(1+[2]Main!$B$3)^(Main!$B$7-2020)</f>
        <v>5.1267154781464148</v>
      </c>
      <c r="U22" s="1">
        <f>'[1]CostFlex, Winter'!U22*(1+[2]Main!$B$3)^(Main!$B$7-2020)</f>
        <v>5.9553871610364606</v>
      </c>
      <c r="V22" s="1">
        <f>'[1]CostFlex, Winter'!V22*(1+[2]Main!$B$3)^(Main!$B$7-2020)</f>
        <v>4.4085333529750432</v>
      </c>
      <c r="W22" s="1">
        <f>'[1]CostFlex, Winter'!W22*(1+[2]Main!$B$3)^(Main!$B$7-2020)</f>
        <v>4.4085333529750432</v>
      </c>
      <c r="X22" s="1">
        <f>'[1]CostFlex, Winter'!X22*(1+[2]Main!$B$3)^(Main!$B$7-2020)</f>
        <v>6.6183245073484978</v>
      </c>
      <c r="Y22" s="1">
        <f>'[1]CostFlex, Winter'!Y22*(1+[2]Main!$B$3)^(Main!$B$7-2020)</f>
        <v>10.551752762133248</v>
      </c>
    </row>
    <row r="23" spans="1:25" x14ac:dyDescent="0.25">
      <c r="A23">
        <v>68</v>
      </c>
      <c r="B23" s="1">
        <f>'[1]CostFlex, Winter'!B23*(1+[2]Main!$B$3)^(Main!$B$7-2020)</f>
        <v>20.230638018288978</v>
      </c>
      <c r="C23" s="1">
        <f>'[1]CostFlex, Winter'!C23*(1+[2]Main!$B$3)^(Main!$B$7-2020)</f>
        <v>20.760987895338609</v>
      </c>
      <c r="D23" s="1">
        <f>'[1]CostFlex, Winter'!D23*(1+[2]Main!$B$3)^(Main!$B$7-2020)</f>
        <v>24.72756301743896</v>
      </c>
      <c r="E23" s="1">
        <f>'[1]CostFlex, Winter'!E23*(1+[2]Main!$B$3)^(Main!$B$7-2020)</f>
        <v>26.904207304496815</v>
      </c>
      <c r="F23" s="1">
        <f>'[1]CostFlex, Winter'!F23*(1+[2]Main!$B$3)^(Main!$B$7-2020)</f>
        <v>27.633438385440055</v>
      </c>
      <c r="G23" s="1">
        <f>'[1]CostFlex, Winter'!G23*(1+[2]Main!$B$3)^(Main!$B$7-2020)</f>
        <v>22.628261420784181</v>
      </c>
      <c r="H23" s="1">
        <f>'[1]CostFlex, Winter'!H23*(1+[2]Main!$B$3)^(Main!$B$7-2020)</f>
        <v>24.451339123142279</v>
      </c>
      <c r="I23" s="1">
        <f>'[1]CostFlex, Winter'!I23*(1+[2]Main!$B$3)^(Main!$B$7-2020)</f>
        <v>13.656509334027952</v>
      </c>
      <c r="J23" s="1">
        <f>'[1]CostFlex, Winter'!J23*(1+[2]Main!$B$3)^(Main!$B$7-2020)</f>
        <v>6.1763662764738063</v>
      </c>
      <c r="K23" s="1">
        <f>'[1]CostFlex, Winter'!K23*(1+[2]Main!$B$3)^(Main!$B$7-2020)</f>
        <v>4.4306312645187766</v>
      </c>
      <c r="L23" s="1">
        <f>'[1]CostFlex, Winter'!L23*(1+[2]Main!$B$3)^(Main!$B$7-2020)</f>
        <v>3.8560855643816794</v>
      </c>
      <c r="M23" s="1">
        <f>'[1]CostFlex, Winter'!M23*(1+[2]Main!$B$3)^(Main!$B$7-2020)</f>
        <v>5.6791632667397787</v>
      </c>
      <c r="N23" s="1">
        <f>'[1]CostFlex, Winter'!N23*(1+[2]Main!$B$3)^(Main!$B$7-2020)</f>
        <v>4.4085333529750432</v>
      </c>
      <c r="O23" s="1">
        <f>'[1]CostFlex, Winter'!O23*(1+[2]Main!$B$3)^(Main!$B$7-2020)</f>
        <v>4.7400020261310614</v>
      </c>
      <c r="P23" s="1">
        <f>'[1]CostFlex, Winter'!P23*(1+[2]Main!$B$3)^(Main!$B$7-2020)</f>
        <v>4.8615405396216014</v>
      </c>
      <c r="Q23" s="1">
        <f>'[1]CostFlex, Winter'!Q23*(1+[2]Main!$B$3)^(Main!$B$7-2020)</f>
        <v>4.9609811415684071</v>
      </c>
      <c r="R23" s="1">
        <f>'[1]CostFlex, Winter'!R23*(1+[2]Main!$B$3)^(Main!$B$7-2020)</f>
        <v>4.4085333529750432</v>
      </c>
      <c r="S23" s="1">
        <f>'[1]CostFlex, Winter'!S23*(1+[2]Main!$B$3)^(Main!$B$7-2020)</f>
        <v>4.4085333529750432</v>
      </c>
      <c r="T23" s="1">
        <f>'[1]CostFlex, Winter'!T23*(1+[2]Main!$B$3)^(Main!$B$7-2020)</f>
        <v>5.1267154781464148</v>
      </c>
      <c r="U23" s="1">
        <f>'[1]CostFlex, Winter'!U23*(1+[2]Main!$B$3)^(Main!$B$7-2020)</f>
        <v>5.9553871610364606</v>
      </c>
      <c r="V23" s="1">
        <f>'[1]CostFlex, Winter'!V23*(1+[2]Main!$B$3)^(Main!$B$7-2020)</f>
        <v>4.4085333529750432</v>
      </c>
      <c r="W23" s="1">
        <f>'[1]CostFlex, Winter'!W23*(1+[2]Main!$B$3)^(Main!$B$7-2020)</f>
        <v>4.4085333529750432</v>
      </c>
      <c r="X23" s="1">
        <f>'[1]CostFlex, Winter'!X23*(1+[2]Main!$B$3)^(Main!$B$7-2020)</f>
        <v>6.6183245073484978</v>
      </c>
      <c r="Y23" s="1">
        <f>'[1]CostFlex, Winter'!Y23*(1+[2]Main!$B$3)^(Main!$B$7-2020)</f>
        <v>10.551752762133248</v>
      </c>
    </row>
    <row r="24" spans="1:25" x14ac:dyDescent="0.25">
      <c r="A24">
        <v>72</v>
      </c>
      <c r="B24" s="1">
        <f>'[1]CostFlex, Winter'!B24*(1+[2]Main!$B$3)^(Main!$B$7-2020)</f>
        <v>20.230638018288978</v>
      </c>
      <c r="C24" s="1">
        <f>'[1]CostFlex, Winter'!C24*(1+[2]Main!$B$3)^(Main!$B$7-2020)</f>
        <v>20.760987895338609</v>
      </c>
      <c r="D24" s="1">
        <f>'[1]CostFlex, Winter'!D24*(1+[2]Main!$B$3)^(Main!$B$7-2020)</f>
        <v>24.72756301743896</v>
      </c>
      <c r="E24" s="1">
        <f>'[1]CostFlex, Winter'!E24*(1+[2]Main!$B$3)^(Main!$B$7-2020)</f>
        <v>26.904207304496815</v>
      </c>
      <c r="F24" s="1">
        <f>'[1]CostFlex, Winter'!F24*(1+[2]Main!$B$3)^(Main!$B$7-2020)</f>
        <v>27.633438385440055</v>
      </c>
      <c r="G24" s="1">
        <f>'[1]CostFlex, Winter'!G24*(1+[2]Main!$B$3)^(Main!$B$7-2020)</f>
        <v>22.628261420784181</v>
      </c>
      <c r="H24" s="1">
        <f>'[1]CostFlex, Winter'!H24*(1+[2]Main!$B$3)^(Main!$B$7-2020)</f>
        <v>24.451339123142279</v>
      </c>
      <c r="I24" s="1">
        <f>'[1]CostFlex, Winter'!I24*(1+[2]Main!$B$3)^(Main!$B$7-2020)</f>
        <v>13.656509334027952</v>
      </c>
      <c r="J24" s="1">
        <f>'[1]CostFlex, Winter'!J24*(1+[2]Main!$B$3)^(Main!$B$7-2020)</f>
        <v>6.1763662764738063</v>
      </c>
      <c r="K24" s="1">
        <f>'[1]CostFlex, Winter'!K24*(1+[2]Main!$B$3)^(Main!$B$7-2020)</f>
        <v>4.4306312645187766</v>
      </c>
      <c r="L24" s="1">
        <f>'[1]CostFlex, Winter'!L24*(1+[2]Main!$B$3)^(Main!$B$7-2020)</f>
        <v>3.8560855643816794</v>
      </c>
      <c r="M24" s="1">
        <f>'[1]CostFlex, Winter'!M24*(1+[2]Main!$B$3)^(Main!$B$7-2020)</f>
        <v>5.6791632667397787</v>
      </c>
      <c r="N24" s="1">
        <f>'[1]CostFlex, Winter'!N24*(1+[2]Main!$B$3)^(Main!$B$7-2020)</f>
        <v>4.4085333529750432</v>
      </c>
      <c r="O24" s="1">
        <f>'[1]CostFlex, Winter'!O24*(1+[2]Main!$B$3)^(Main!$B$7-2020)</f>
        <v>4.7400020261310614</v>
      </c>
      <c r="P24" s="1">
        <f>'[1]CostFlex, Winter'!P24*(1+[2]Main!$B$3)^(Main!$B$7-2020)</f>
        <v>4.8615405396216014</v>
      </c>
      <c r="Q24" s="1">
        <f>'[1]CostFlex, Winter'!Q24*(1+[2]Main!$B$3)^(Main!$B$7-2020)</f>
        <v>4.9609811415684071</v>
      </c>
      <c r="R24" s="1">
        <f>'[1]CostFlex, Winter'!R24*(1+[2]Main!$B$3)^(Main!$B$7-2020)</f>
        <v>4.4085333529750432</v>
      </c>
      <c r="S24" s="1">
        <f>'[1]CostFlex, Winter'!S24*(1+[2]Main!$B$3)^(Main!$B$7-2020)</f>
        <v>4.4085333529750432</v>
      </c>
      <c r="T24" s="1">
        <f>'[1]CostFlex, Winter'!T24*(1+[2]Main!$B$3)^(Main!$B$7-2020)</f>
        <v>5.1267154781464148</v>
      </c>
      <c r="U24" s="1">
        <f>'[1]CostFlex, Winter'!U24*(1+[2]Main!$B$3)^(Main!$B$7-2020)</f>
        <v>5.9553871610364606</v>
      </c>
      <c r="V24" s="1">
        <f>'[1]CostFlex, Winter'!V24*(1+[2]Main!$B$3)^(Main!$B$7-2020)</f>
        <v>4.4085333529750432</v>
      </c>
      <c r="W24" s="1">
        <f>'[1]CostFlex, Winter'!W24*(1+[2]Main!$B$3)^(Main!$B$7-2020)</f>
        <v>4.4085333529750432</v>
      </c>
      <c r="X24" s="1">
        <f>'[1]CostFlex, Winter'!X24*(1+[2]Main!$B$3)^(Main!$B$7-2020)</f>
        <v>6.6183245073484978</v>
      </c>
      <c r="Y24" s="1">
        <f>'[1]CostFlex, Winter'!Y24*(1+[2]Main!$B$3)^(Main!$B$7-2020)</f>
        <v>10.551752762133248</v>
      </c>
    </row>
    <row r="25" spans="1:25" x14ac:dyDescent="0.25">
      <c r="A25">
        <v>103</v>
      </c>
      <c r="B25" s="1">
        <f>'[1]CostFlex, Winter'!B25*(1+[2]Main!$B$3)^(Main!$B$7-2020)</f>
        <v>20.230638018288978</v>
      </c>
      <c r="C25" s="1">
        <f>'[1]CostFlex, Winter'!C25*(1+[2]Main!$B$3)^(Main!$B$7-2020)</f>
        <v>20.760987895338609</v>
      </c>
      <c r="D25" s="1">
        <f>'[1]CostFlex, Winter'!D25*(1+[2]Main!$B$3)^(Main!$B$7-2020)</f>
        <v>24.72756301743896</v>
      </c>
      <c r="E25" s="1">
        <f>'[1]CostFlex, Winter'!E25*(1+[2]Main!$B$3)^(Main!$B$7-2020)</f>
        <v>26.904207304496815</v>
      </c>
      <c r="F25" s="1">
        <f>'[1]CostFlex, Winter'!F25*(1+[2]Main!$B$3)^(Main!$B$7-2020)</f>
        <v>27.633438385440055</v>
      </c>
      <c r="G25" s="1">
        <f>'[1]CostFlex, Winter'!G25*(1+[2]Main!$B$3)^(Main!$B$7-2020)</f>
        <v>22.628261420784181</v>
      </c>
      <c r="H25" s="1">
        <f>'[1]CostFlex, Winter'!H25*(1+[2]Main!$B$3)^(Main!$B$7-2020)</f>
        <v>24.451339123142279</v>
      </c>
      <c r="I25" s="1">
        <f>'[1]CostFlex, Winter'!I25*(1+[2]Main!$B$3)^(Main!$B$7-2020)</f>
        <v>13.656509334027952</v>
      </c>
      <c r="J25" s="1">
        <f>'[1]CostFlex, Winter'!J25*(1+[2]Main!$B$3)^(Main!$B$7-2020)</f>
        <v>6.1763662764738063</v>
      </c>
      <c r="K25" s="1">
        <f>'[1]CostFlex, Winter'!K25*(1+[2]Main!$B$3)^(Main!$B$7-2020)</f>
        <v>4.4306312645187766</v>
      </c>
      <c r="L25" s="1">
        <f>'[1]CostFlex, Winter'!L25*(1+[2]Main!$B$3)^(Main!$B$7-2020)</f>
        <v>3.8560855643816794</v>
      </c>
      <c r="M25" s="1">
        <f>'[1]CostFlex, Winter'!M25*(1+[2]Main!$B$3)^(Main!$B$7-2020)</f>
        <v>5.6791632667397787</v>
      </c>
      <c r="N25" s="1">
        <f>'[1]CostFlex, Winter'!N25*(1+[2]Main!$B$3)^(Main!$B$7-2020)</f>
        <v>4.4085333529750432</v>
      </c>
      <c r="O25" s="1">
        <f>'[1]CostFlex, Winter'!O25*(1+[2]Main!$B$3)^(Main!$B$7-2020)</f>
        <v>4.7400020261310614</v>
      </c>
      <c r="P25" s="1">
        <f>'[1]CostFlex, Winter'!P25*(1+[2]Main!$B$3)^(Main!$B$7-2020)</f>
        <v>4.8615405396216014</v>
      </c>
      <c r="Q25" s="1">
        <f>'[1]CostFlex, Winter'!Q25*(1+[2]Main!$B$3)^(Main!$B$7-2020)</f>
        <v>4.9609811415684071</v>
      </c>
      <c r="R25" s="1">
        <f>'[1]CostFlex, Winter'!R25*(1+[2]Main!$B$3)^(Main!$B$7-2020)</f>
        <v>4.4085333529750432</v>
      </c>
      <c r="S25" s="1">
        <f>'[1]CostFlex, Winter'!S25*(1+[2]Main!$B$3)^(Main!$B$7-2020)</f>
        <v>4.4085333529750432</v>
      </c>
      <c r="T25" s="1">
        <f>'[1]CostFlex, Winter'!T25*(1+[2]Main!$B$3)^(Main!$B$7-2020)</f>
        <v>5.1267154781464148</v>
      </c>
      <c r="U25" s="1">
        <f>'[1]CostFlex, Winter'!U25*(1+[2]Main!$B$3)^(Main!$B$7-2020)</f>
        <v>5.9553871610364606</v>
      </c>
      <c r="V25" s="1">
        <f>'[1]CostFlex, Winter'!V25*(1+[2]Main!$B$3)^(Main!$B$7-2020)</f>
        <v>4.4085333529750432</v>
      </c>
      <c r="W25" s="1">
        <f>'[1]CostFlex, Winter'!W25*(1+[2]Main!$B$3)^(Main!$B$7-2020)</f>
        <v>4.4085333529750432</v>
      </c>
      <c r="X25" s="1">
        <f>'[1]CostFlex, Winter'!X25*(1+[2]Main!$B$3)^(Main!$B$7-2020)</f>
        <v>6.6183245073484978</v>
      </c>
      <c r="Y25" s="1">
        <f>'[1]CostFlex, Winter'!Y25*(1+[2]Main!$B$3)^(Main!$B$7-2020)</f>
        <v>10.551752762133248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11"/>
  <sheetViews>
    <sheetView workbookViewId="0">
      <selection activeCell="C7" sqref="C7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27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25</v>
      </c>
      <c r="B2">
        <v>1</v>
      </c>
      <c r="C2" s="2">
        <v>5.0000000000000001E-3</v>
      </c>
      <c r="D2" s="2">
        <v>5.0000000000000001E-3</v>
      </c>
      <c r="E2" s="2">
        <v>5.0000000000000001E-3</v>
      </c>
      <c r="F2" s="2">
        <v>5.0000000000000001E-3</v>
      </c>
      <c r="G2" s="2">
        <v>5.0000000000000001E-3</v>
      </c>
      <c r="H2" s="2">
        <v>5.0000000000000001E-3</v>
      </c>
      <c r="I2" s="2">
        <v>6.7199999999999996E-2</v>
      </c>
      <c r="J2" s="2">
        <v>0.17920000000000003</v>
      </c>
      <c r="K2" s="2">
        <v>0.30680000000000002</v>
      </c>
      <c r="L2" s="2">
        <v>0.43759999999999999</v>
      </c>
      <c r="M2" s="2">
        <v>0.55640000000000001</v>
      </c>
      <c r="N2" s="2">
        <v>0.64729999999999999</v>
      </c>
      <c r="O2" s="2">
        <v>0.69769999999999999</v>
      </c>
      <c r="P2" s="2">
        <v>0.7</v>
      </c>
      <c r="Q2" s="2">
        <v>0.65400000000000003</v>
      </c>
      <c r="R2" s="2">
        <v>0.56640000000000001</v>
      </c>
      <c r="S2" s="2">
        <v>0.4496</v>
      </c>
      <c r="T2" s="2">
        <v>0.31929999999999997</v>
      </c>
      <c r="U2" s="2">
        <v>0.19079999999999997</v>
      </c>
      <c r="V2" s="2">
        <v>7.690000000000001E-2</v>
      </c>
      <c r="W2" s="2">
        <v>5.0000000000000001E-3</v>
      </c>
      <c r="X2" s="2">
        <v>5.0000000000000001E-3</v>
      </c>
      <c r="Y2" s="2">
        <v>5.0000000000000001E-3</v>
      </c>
      <c r="Z2" s="2">
        <v>5.0000000000000001E-3</v>
      </c>
    </row>
    <row r="3" spans="1:26" x14ac:dyDescent="0.25">
      <c r="A3" t="s">
        <v>25</v>
      </c>
      <c r="B3">
        <v>2</v>
      </c>
      <c r="C3" s="2">
        <f>C2*1.05</f>
        <v>5.2500000000000003E-3</v>
      </c>
      <c r="D3" s="2">
        <f t="shared" ref="D3:Z3" si="0">D2*1.05</f>
        <v>5.2500000000000003E-3</v>
      </c>
      <c r="E3" s="2">
        <f t="shared" si="0"/>
        <v>5.2500000000000003E-3</v>
      </c>
      <c r="F3" s="2">
        <f t="shared" si="0"/>
        <v>5.2500000000000003E-3</v>
      </c>
      <c r="G3" s="2">
        <f t="shared" si="0"/>
        <v>5.2500000000000003E-3</v>
      </c>
      <c r="H3" s="2">
        <f t="shared" si="0"/>
        <v>5.2500000000000003E-3</v>
      </c>
      <c r="I3" s="2">
        <f t="shared" si="0"/>
        <v>7.0559999999999998E-2</v>
      </c>
      <c r="J3" s="2">
        <f t="shared" si="0"/>
        <v>0.18816000000000002</v>
      </c>
      <c r="K3" s="2">
        <f t="shared" si="0"/>
        <v>0.32214000000000004</v>
      </c>
      <c r="L3" s="2">
        <f t="shared" si="0"/>
        <v>0.45948</v>
      </c>
      <c r="M3" s="2">
        <f t="shared" si="0"/>
        <v>0.58422000000000007</v>
      </c>
      <c r="N3" s="2">
        <f t="shared" si="0"/>
        <v>0.67966499999999996</v>
      </c>
      <c r="O3" s="2">
        <f t="shared" si="0"/>
        <v>0.73258500000000004</v>
      </c>
      <c r="P3" s="2">
        <f t="shared" si="0"/>
        <v>0.73499999999999999</v>
      </c>
      <c r="Q3" s="2">
        <f t="shared" si="0"/>
        <v>0.68670000000000009</v>
      </c>
      <c r="R3" s="2">
        <f t="shared" si="0"/>
        <v>0.59472000000000003</v>
      </c>
      <c r="S3" s="2">
        <f t="shared" si="0"/>
        <v>0.47208</v>
      </c>
      <c r="T3" s="2">
        <f t="shared" si="0"/>
        <v>0.33526499999999998</v>
      </c>
      <c r="U3" s="2">
        <f t="shared" si="0"/>
        <v>0.20033999999999999</v>
      </c>
      <c r="V3" s="2">
        <f t="shared" si="0"/>
        <v>8.0745000000000011E-2</v>
      </c>
      <c r="W3" s="2">
        <f t="shared" si="0"/>
        <v>5.2500000000000003E-3</v>
      </c>
      <c r="X3" s="2">
        <f t="shared" si="0"/>
        <v>5.2500000000000003E-3</v>
      </c>
      <c r="Y3" s="2">
        <f t="shared" si="0"/>
        <v>5.2500000000000003E-3</v>
      </c>
      <c r="Z3" s="2">
        <f t="shared" si="0"/>
        <v>5.2500000000000003E-3</v>
      </c>
    </row>
    <row r="4" spans="1:26" x14ac:dyDescent="0.25">
      <c r="A4" t="s">
        <v>25</v>
      </c>
      <c r="B4">
        <v>3</v>
      </c>
      <c r="C4" s="2">
        <f>C2*1.1</f>
        <v>5.5000000000000005E-3</v>
      </c>
      <c r="D4" s="2">
        <f t="shared" ref="D4:Z4" si="1">D2*1.1</f>
        <v>5.5000000000000005E-3</v>
      </c>
      <c r="E4" s="2">
        <f t="shared" si="1"/>
        <v>5.5000000000000005E-3</v>
      </c>
      <c r="F4" s="2">
        <f t="shared" si="1"/>
        <v>5.5000000000000005E-3</v>
      </c>
      <c r="G4" s="2">
        <f t="shared" si="1"/>
        <v>5.5000000000000005E-3</v>
      </c>
      <c r="H4" s="2">
        <f t="shared" si="1"/>
        <v>5.5000000000000005E-3</v>
      </c>
      <c r="I4" s="2">
        <f t="shared" si="1"/>
        <v>7.392E-2</v>
      </c>
      <c r="J4" s="2">
        <f t="shared" si="1"/>
        <v>0.19712000000000005</v>
      </c>
      <c r="K4" s="2">
        <f t="shared" si="1"/>
        <v>0.33748000000000006</v>
      </c>
      <c r="L4" s="2">
        <f t="shared" si="1"/>
        <v>0.48136000000000001</v>
      </c>
      <c r="M4" s="2">
        <f t="shared" si="1"/>
        <v>0.61204000000000003</v>
      </c>
      <c r="N4" s="2">
        <f t="shared" si="1"/>
        <v>0.71203000000000005</v>
      </c>
      <c r="O4" s="2">
        <f t="shared" si="1"/>
        <v>0.7674700000000001</v>
      </c>
      <c r="P4" s="2">
        <f t="shared" si="1"/>
        <v>0.77</v>
      </c>
      <c r="Q4" s="2">
        <f t="shared" si="1"/>
        <v>0.71940000000000004</v>
      </c>
      <c r="R4" s="2">
        <f t="shared" si="1"/>
        <v>0.62304000000000004</v>
      </c>
      <c r="S4" s="2">
        <f t="shared" si="1"/>
        <v>0.49456000000000006</v>
      </c>
      <c r="T4" s="2">
        <f t="shared" si="1"/>
        <v>0.35122999999999999</v>
      </c>
      <c r="U4" s="2">
        <f t="shared" si="1"/>
        <v>0.20987999999999998</v>
      </c>
      <c r="V4" s="2">
        <f t="shared" si="1"/>
        <v>8.4590000000000012E-2</v>
      </c>
      <c r="W4" s="2">
        <f t="shared" si="1"/>
        <v>5.5000000000000005E-3</v>
      </c>
      <c r="X4" s="2">
        <f t="shared" si="1"/>
        <v>5.5000000000000005E-3</v>
      </c>
      <c r="Y4" s="2">
        <f t="shared" si="1"/>
        <v>5.5000000000000005E-3</v>
      </c>
      <c r="Z4" s="2">
        <f t="shared" si="1"/>
        <v>5.5000000000000005E-3</v>
      </c>
    </row>
    <row r="5" spans="1:26" x14ac:dyDescent="0.25">
      <c r="A5" t="s">
        <v>25</v>
      </c>
      <c r="B5">
        <v>4</v>
      </c>
      <c r="C5" s="2">
        <f>C2*1.15</f>
        <v>5.7499999999999999E-3</v>
      </c>
      <c r="D5" s="2">
        <f t="shared" ref="D5:Z5" si="2">D2*1.15</f>
        <v>5.7499999999999999E-3</v>
      </c>
      <c r="E5" s="2">
        <f t="shared" si="2"/>
        <v>5.7499999999999999E-3</v>
      </c>
      <c r="F5" s="2">
        <f t="shared" si="2"/>
        <v>5.7499999999999999E-3</v>
      </c>
      <c r="G5" s="2">
        <f t="shared" si="2"/>
        <v>5.7499999999999999E-3</v>
      </c>
      <c r="H5" s="2">
        <f t="shared" si="2"/>
        <v>5.7499999999999999E-3</v>
      </c>
      <c r="I5" s="2">
        <f t="shared" si="2"/>
        <v>7.7279999999999988E-2</v>
      </c>
      <c r="J5" s="2">
        <f t="shared" si="2"/>
        <v>0.20608000000000001</v>
      </c>
      <c r="K5" s="2">
        <f t="shared" si="2"/>
        <v>0.35281999999999997</v>
      </c>
      <c r="L5" s="2">
        <f t="shared" si="2"/>
        <v>0.50323999999999991</v>
      </c>
      <c r="M5" s="2">
        <f t="shared" si="2"/>
        <v>0.63985999999999998</v>
      </c>
      <c r="N5" s="2">
        <f t="shared" si="2"/>
        <v>0.74439499999999992</v>
      </c>
      <c r="O5" s="2">
        <f t="shared" si="2"/>
        <v>0.80235499999999993</v>
      </c>
      <c r="P5" s="2">
        <f t="shared" si="2"/>
        <v>0.80499999999999994</v>
      </c>
      <c r="Q5" s="2">
        <f t="shared" si="2"/>
        <v>0.75209999999999999</v>
      </c>
      <c r="R5" s="2">
        <f t="shared" si="2"/>
        <v>0.65135999999999994</v>
      </c>
      <c r="S5" s="2">
        <f t="shared" si="2"/>
        <v>0.51703999999999994</v>
      </c>
      <c r="T5" s="2">
        <f t="shared" si="2"/>
        <v>0.36719499999999994</v>
      </c>
      <c r="U5" s="2">
        <f t="shared" si="2"/>
        <v>0.21941999999999995</v>
      </c>
      <c r="V5" s="2">
        <f t="shared" si="2"/>
        <v>8.8435E-2</v>
      </c>
      <c r="W5" s="2">
        <f t="shared" si="2"/>
        <v>5.7499999999999999E-3</v>
      </c>
      <c r="X5" s="2">
        <f t="shared" si="2"/>
        <v>5.7499999999999999E-3</v>
      </c>
      <c r="Y5" s="2">
        <f t="shared" si="2"/>
        <v>5.7499999999999999E-3</v>
      </c>
      <c r="Z5" s="2">
        <f t="shared" si="2"/>
        <v>5.7499999999999999E-3</v>
      </c>
    </row>
    <row r="6" spans="1:26" x14ac:dyDescent="0.25">
      <c r="A6" t="s">
        <v>25</v>
      </c>
      <c r="B6">
        <v>5</v>
      </c>
      <c r="C6" s="2">
        <f>C2*1.2</f>
        <v>6.0000000000000001E-3</v>
      </c>
      <c r="D6" s="2">
        <f t="shared" ref="D6:Z6" si="3">D2*1.2</f>
        <v>6.0000000000000001E-3</v>
      </c>
      <c r="E6" s="2">
        <f t="shared" si="3"/>
        <v>6.0000000000000001E-3</v>
      </c>
      <c r="F6" s="2">
        <f t="shared" si="3"/>
        <v>6.0000000000000001E-3</v>
      </c>
      <c r="G6" s="2">
        <f t="shared" si="3"/>
        <v>6.0000000000000001E-3</v>
      </c>
      <c r="H6" s="2">
        <f t="shared" si="3"/>
        <v>6.0000000000000001E-3</v>
      </c>
      <c r="I6" s="2">
        <f t="shared" si="3"/>
        <v>8.0639999999999989E-2</v>
      </c>
      <c r="J6" s="2">
        <f t="shared" si="3"/>
        <v>0.21504000000000004</v>
      </c>
      <c r="K6" s="2">
        <f t="shared" si="3"/>
        <v>0.36815999999999999</v>
      </c>
      <c r="L6" s="2">
        <f t="shared" si="3"/>
        <v>0.52511999999999992</v>
      </c>
      <c r="M6" s="2">
        <f t="shared" si="3"/>
        <v>0.66767999999999994</v>
      </c>
      <c r="N6" s="2">
        <f t="shared" si="3"/>
        <v>0.77676000000000001</v>
      </c>
      <c r="O6" s="2">
        <f t="shared" si="3"/>
        <v>0.83723999999999998</v>
      </c>
      <c r="P6" s="2">
        <f t="shared" si="3"/>
        <v>0.84</v>
      </c>
      <c r="Q6" s="2">
        <f t="shared" si="3"/>
        <v>0.78480000000000005</v>
      </c>
      <c r="R6" s="2">
        <f t="shared" si="3"/>
        <v>0.67967999999999995</v>
      </c>
      <c r="S6" s="2">
        <f t="shared" si="3"/>
        <v>0.53952</v>
      </c>
      <c r="T6" s="2">
        <f t="shared" si="3"/>
        <v>0.38315999999999995</v>
      </c>
      <c r="U6" s="2">
        <f t="shared" si="3"/>
        <v>0.22895999999999994</v>
      </c>
      <c r="V6" s="2">
        <f t="shared" si="3"/>
        <v>9.2280000000000015E-2</v>
      </c>
      <c r="W6" s="2">
        <f t="shared" si="3"/>
        <v>6.0000000000000001E-3</v>
      </c>
      <c r="X6" s="2">
        <f t="shared" si="3"/>
        <v>6.0000000000000001E-3</v>
      </c>
      <c r="Y6" s="2">
        <f t="shared" si="3"/>
        <v>6.0000000000000001E-3</v>
      </c>
      <c r="Z6" s="2">
        <f t="shared" si="3"/>
        <v>6.0000000000000001E-3</v>
      </c>
    </row>
    <row r="7" spans="1:26" x14ac:dyDescent="0.25">
      <c r="A7" t="s">
        <v>26</v>
      </c>
      <c r="B7">
        <v>1</v>
      </c>
      <c r="C7" s="2">
        <f>C2</f>
        <v>5.0000000000000001E-3</v>
      </c>
      <c r="D7" s="2">
        <f t="shared" ref="D7:Z7" si="4">D2</f>
        <v>5.0000000000000001E-3</v>
      </c>
      <c r="E7" s="2">
        <f t="shared" si="4"/>
        <v>5.0000000000000001E-3</v>
      </c>
      <c r="F7" s="2">
        <f t="shared" si="4"/>
        <v>5.0000000000000001E-3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6.7199999999999996E-2</v>
      </c>
      <c r="J7" s="2">
        <f t="shared" si="4"/>
        <v>0.17920000000000003</v>
      </c>
      <c r="K7" s="2">
        <f t="shared" si="4"/>
        <v>0.30680000000000002</v>
      </c>
      <c r="L7" s="2">
        <f t="shared" si="4"/>
        <v>0.43759999999999999</v>
      </c>
      <c r="M7" s="2">
        <f t="shared" si="4"/>
        <v>0.55640000000000001</v>
      </c>
      <c r="N7" s="2">
        <f t="shared" si="4"/>
        <v>0.64729999999999999</v>
      </c>
      <c r="O7" s="2">
        <f t="shared" si="4"/>
        <v>0.69769999999999999</v>
      </c>
      <c r="P7" s="2">
        <f t="shared" si="4"/>
        <v>0.7</v>
      </c>
      <c r="Q7" s="2">
        <f t="shared" si="4"/>
        <v>0.65400000000000003</v>
      </c>
      <c r="R7" s="2">
        <f t="shared" si="4"/>
        <v>0.56640000000000001</v>
      </c>
      <c r="S7" s="2">
        <f t="shared" si="4"/>
        <v>0.4496</v>
      </c>
      <c r="T7" s="2">
        <f t="shared" si="4"/>
        <v>0.31929999999999997</v>
      </c>
      <c r="U7" s="2">
        <f t="shared" si="4"/>
        <v>0.19079999999999997</v>
      </c>
      <c r="V7" s="2">
        <f t="shared" si="4"/>
        <v>7.690000000000001E-2</v>
      </c>
      <c r="W7" s="2">
        <f t="shared" si="4"/>
        <v>5.0000000000000001E-3</v>
      </c>
      <c r="X7" s="2">
        <f t="shared" si="4"/>
        <v>5.0000000000000001E-3</v>
      </c>
      <c r="Y7" s="2">
        <f t="shared" si="4"/>
        <v>5.0000000000000001E-3</v>
      </c>
      <c r="Z7" s="2">
        <f t="shared" si="4"/>
        <v>5.0000000000000001E-3</v>
      </c>
    </row>
    <row r="8" spans="1:26" x14ac:dyDescent="0.25">
      <c r="A8" t="s">
        <v>26</v>
      </c>
      <c r="B8">
        <v>2</v>
      </c>
      <c r="C8" s="2">
        <f>C7*1.1</f>
        <v>5.5000000000000005E-3</v>
      </c>
      <c r="D8" s="2">
        <f t="shared" ref="D8:Z8" si="5">D7*1.1</f>
        <v>5.5000000000000005E-3</v>
      </c>
      <c r="E8" s="2">
        <f t="shared" si="5"/>
        <v>5.5000000000000005E-3</v>
      </c>
      <c r="F8" s="2">
        <f t="shared" si="5"/>
        <v>5.5000000000000005E-3</v>
      </c>
      <c r="G8" s="2">
        <f t="shared" si="5"/>
        <v>5.5000000000000005E-3</v>
      </c>
      <c r="H8" s="2">
        <f t="shared" si="5"/>
        <v>5.5000000000000005E-3</v>
      </c>
      <c r="I8" s="2">
        <f t="shared" si="5"/>
        <v>7.392E-2</v>
      </c>
      <c r="J8" s="2">
        <f t="shared" si="5"/>
        <v>0.19712000000000005</v>
      </c>
      <c r="K8" s="2">
        <f t="shared" si="5"/>
        <v>0.33748000000000006</v>
      </c>
      <c r="L8" s="2">
        <f t="shared" si="5"/>
        <v>0.48136000000000001</v>
      </c>
      <c r="M8" s="2">
        <f t="shared" si="5"/>
        <v>0.61204000000000003</v>
      </c>
      <c r="N8" s="2">
        <f t="shared" si="5"/>
        <v>0.71203000000000005</v>
      </c>
      <c r="O8" s="2">
        <f t="shared" si="5"/>
        <v>0.7674700000000001</v>
      </c>
      <c r="P8" s="2">
        <f t="shared" si="5"/>
        <v>0.77</v>
      </c>
      <c r="Q8" s="2">
        <f t="shared" si="5"/>
        <v>0.71940000000000004</v>
      </c>
      <c r="R8" s="2">
        <f t="shared" si="5"/>
        <v>0.62304000000000004</v>
      </c>
      <c r="S8" s="2">
        <f t="shared" si="5"/>
        <v>0.49456000000000006</v>
      </c>
      <c r="T8" s="2">
        <f t="shared" si="5"/>
        <v>0.35122999999999999</v>
      </c>
      <c r="U8" s="2">
        <f t="shared" si="5"/>
        <v>0.20987999999999998</v>
      </c>
      <c r="V8" s="2">
        <f t="shared" si="5"/>
        <v>8.4590000000000012E-2</v>
      </c>
      <c r="W8" s="2">
        <f t="shared" si="5"/>
        <v>5.5000000000000005E-3</v>
      </c>
      <c r="X8" s="2">
        <f t="shared" si="5"/>
        <v>5.5000000000000005E-3</v>
      </c>
      <c r="Y8" s="2">
        <f t="shared" si="5"/>
        <v>5.5000000000000005E-3</v>
      </c>
      <c r="Z8" s="2">
        <f t="shared" si="5"/>
        <v>5.5000000000000005E-3</v>
      </c>
    </row>
    <row r="9" spans="1:26" x14ac:dyDescent="0.25">
      <c r="A9" t="s">
        <v>26</v>
      </c>
      <c r="B9">
        <v>3</v>
      </c>
      <c r="C9" s="2">
        <f>C7*1.2</f>
        <v>6.0000000000000001E-3</v>
      </c>
      <c r="D9" s="2">
        <f t="shared" ref="D9:Z9" si="6">D7*1.2</f>
        <v>6.0000000000000001E-3</v>
      </c>
      <c r="E9" s="2">
        <f t="shared" si="6"/>
        <v>6.0000000000000001E-3</v>
      </c>
      <c r="F9" s="2">
        <f t="shared" si="6"/>
        <v>6.0000000000000001E-3</v>
      </c>
      <c r="G9" s="2">
        <f t="shared" si="6"/>
        <v>6.0000000000000001E-3</v>
      </c>
      <c r="H9" s="2">
        <f t="shared" si="6"/>
        <v>6.0000000000000001E-3</v>
      </c>
      <c r="I9" s="2">
        <f t="shared" si="6"/>
        <v>8.0639999999999989E-2</v>
      </c>
      <c r="J9" s="2">
        <f t="shared" si="6"/>
        <v>0.21504000000000004</v>
      </c>
      <c r="K9" s="2">
        <f t="shared" si="6"/>
        <v>0.36815999999999999</v>
      </c>
      <c r="L9" s="2">
        <f t="shared" si="6"/>
        <v>0.52511999999999992</v>
      </c>
      <c r="M9" s="2">
        <f t="shared" si="6"/>
        <v>0.66767999999999994</v>
      </c>
      <c r="N9" s="2">
        <f t="shared" si="6"/>
        <v>0.77676000000000001</v>
      </c>
      <c r="O9" s="2">
        <f t="shared" si="6"/>
        <v>0.83723999999999998</v>
      </c>
      <c r="P9" s="2">
        <f t="shared" si="6"/>
        <v>0.84</v>
      </c>
      <c r="Q9" s="2">
        <f t="shared" si="6"/>
        <v>0.78480000000000005</v>
      </c>
      <c r="R9" s="2">
        <f t="shared" si="6"/>
        <v>0.67967999999999995</v>
      </c>
      <c r="S9" s="2">
        <f t="shared" si="6"/>
        <v>0.53952</v>
      </c>
      <c r="T9" s="2">
        <f t="shared" si="6"/>
        <v>0.38315999999999995</v>
      </c>
      <c r="U9" s="2">
        <f t="shared" si="6"/>
        <v>0.22895999999999994</v>
      </c>
      <c r="V9" s="2">
        <f t="shared" si="6"/>
        <v>9.2280000000000015E-2</v>
      </c>
      <c r="W9" s="2">
        <f t="shared" si="6"/>
        <v>6.0000000000000001E-3</v>
      </c>
      <c r="X9" s="2">
        <f t="shared" si="6"/>
        <v>6.0000000000000001E-3</v>
      </c>
      <c r="Y9" s="2">
        <f t="shared" si="6"/>
        <v>6.0000000000000001E-3</v>
      </c>
      <c r="Z9" s="2">
        <f t="shared" si="6"/>
        <v>6.0000000000000001E-3</v>
      </c>
    </row>
    <row r="10" spans="1:26" x14ac:dyDescent="0.25">
      <c r="A10" t="s">
        <v>26</v>
      </c>
      <c r="B10">
        <v>4</v>
      </c>
      <c r="C10" s="2">
        <f>C7*1.3</f>
        <v>6.5000000000000006E-3</v>
      </c>
      <c r="D10" s="2">
        <f t="shared" ref="D10:Z10" si="7">D7*1.3</f>
        <v>6.5000000000000006E-3</v>
      </c>
      <c r="E10" s="2">
        <f t="shared" si="7"/>
        <v>6.5000000000000006E-3</v>
      </c>
      <c r="F10" s="2">
        <f t="shared" si="7"/>
        <v>6.5000000000000006E-3</v>
      </c>
      <c r="G10" s="2">
        <f t="shared" si="7"/>
        <v>6.5000000000000006E-3</v>
      </c>
      <c r="H10" s="2">
        <f t="shared" si="7"/>
        <v>6.5000000000000006E-3</v>
      </c>
      <c r="I10" s="2">
        <f t="shared" si="7"/>
        <v>8.7359999999999993E-2</v>
      </c>
      <c r="J10" s="2">
        <f t="shared" si="7"/>
        <v>0.23296000000000003</v>
      </c>
      <c r="K10" s="2">
        <f t="shared" si="7"/>
        <v>0.39884000000000003</v>
      </c>
      <c r="L10" s="2">
        <f t="shared" si="7"/>
        <v>0.56888000000000005</v>
      </c>
      <c r="M10" s="2">
        <f t="shared" si="7"/>
        <v>0.72332000000000007</v>
      </c>
      <c r="N10" s="2">
        <f t="shared" si="7"/>
        <v>0.84148999999999996</v>
      </c>
      <c r="O10" s="2">
        <f t="shared" si="7"/>
        <v>0.90700999999999998</v>
      </c>
      <c r="P10" s="2">
        <f t="shared" si="7"/>
        <v>0.90999999999999992</v>
      </c>
      <c r="Q10" s="2">
        <f t="shared" si="7"/>
        <v>0.85020000000000007</v>
      </c>
      <c r="R10" s="2">
        <f t="shared" si="7"/>
        <v>0.73632000000000009</v>
      </c>
      <c r="S10" s="2">
        <f t="shared" si="7"/>
        <v>0.58448</v>
      </c>
      <c r="T10" s="2">
        <f t="shared" si="7"/>
        <v>0.41508999999999996</v>
      </c>
      <c r="U10" s="2">
        <f t="shared" si="7"/>
        <v>0.24803999999999998</v>
      </c>
      <c r="V10" s="2">
        <f t="shared" si="7"/>
        <v>9.9970000000000017E-2</v>
      </c>
      <c r="W10" s="2">
        <f t="shared" si="7"/>
        <v>6.5000000000000006E-3</v>
      </c>
      <c r="X10" s="2">
        <f t="shared" si="7"/>
        <v>6.5000000000000006E-3</v>
      </c>
      <c r="Y10" s="2">
        <f t="shared" si="7"/>
        <v>6.5000000000000006E-3</v>
      </c>
      <c r="Z10" s="2">
        <f t="shared" si="7"/>
        <v>6.5000000000000006E-3</v>
      </c>
    </row>
    <row r="11" spans="1:26" x14ac:dyDescent="0.25">
      <c r="A11" t="s">
        <v>26</v>
      </c>
      <c r="B11">
        <v>5</v>
      </c>
      <c r="C11" s="2">
        <f>C7*1.4</f>
        <v>6.9999999999999993E-3</v>
      </c>
      <c r="D11" s="2">
        <f t="shared" ref="D11:Z11" si="8">D7*1.4</f>
        <v>6.9999999999999993E-3</v>
      </c>
      <c r="E11" s="2">
        <f t="shared" si="8"/>
        <v>6.9999999999999993E-3</v>
      </c>
      <c r="F11" s="2">
        <f t="shared" si="8"/>
        <v>6.9999999999999993E-3</v>
      </c>
      <c r="G11" s="2">
        <f t="shared" si="8"/>
        <v>6.9999999999999993E-3</v>
      </c>
      <c r="H11" s="2">
        <f t="shared" si="8"/>
        <v>6.9999999999999993E-3</v>
      </c>
      <c r="I11" s="2">
        <f t="shared" si="8"/>
        <v>9.4079999999999983E-2</v>
      </c>
      <c r="J11" s="2">
        <f t="shared" si="8"/>
        <v>0.25088000000000005</v>
      </c>
      <c r="K11" s="2">
        <f t="shared" si="8"/>
        <v>0.42952000000000001</v>
      </c>
      <c r="L11" s="2">
        <f t="shared" si="8"/>
        <v>0.61263999999999996</v>
      </c>
      <c r="M11" s="2">
        <f t="shared" si="8"/>
        <v>0.77895999999999999</v>
      </c>
      <c r="N11" s="2">
        <f t="shared" si="8"/>
        <v>0.90621999999999991</v>
      </c>
      <c r="O11" s="2">
        <f t="shared" si="8"/>
        <v>0.97677999999999987</v>
      </c>
      <c r="P11" s="2">
        <f t="shared" si="8"/>
        <v>0.97999999999999987</v>
      </c>
      <c r="Q11" s="2">
        <f t="shared" si="8"/>
        <v>0.91559999999999997</v>
      </c>
      <c r="R11" s="2">
        <f t="shared" si="8"/>
        <v>0.79296</v>
      </c>
      <c r="S11" s="2">
        <f t="shared" si="8"/>
        <v>0.62944</v>
      </c>
      <c r="T11" s="2">
        <f t="shared" si="8"/>
        <v>0.44701999999999992</v>
      </c>
      <c r="U11" s="2">
        <f t="shared" si="8"/>
        <v>0.26711999999999991</v>
      </c>
      <c r="V11" s="2">
        <f t="shared" si="8"/>
        <v>0.10766000000000001</v>
      </c>
      <c r="W11" s="2">
        <f t="shared" si="8"/>
        <v>6.9999999999999993E-3</v>
      </c>
      <c r="X11" s="2">
        <f t="shared" si="8"/>
        <v>6.9999999999999993E-3</v>
      </c>
      <c r="Y11" s="2">
        <f t="shared" si="8"/>
        <v>6.9999999999999993E-3</v>
      </c>
      <c r="Z11" s="2">
        <f t="shared" si="8"/>
        <v>6.9999999999999993E-3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0.40269489198168973</v>
      </c>
      <c r="C2" s="1">
        <f>'[1]Pc, Summer, S1'!C2*Main!$B$8+'EV Scenarios'!C$2*'Node ratio'!$B2</f>
        <v>0.61017602006250427</v>
      </c>
      <c r="D2" s="1">
        <f>'[1]Pc, Summer, S1'!D2*Main!$B$8+'EV Scenarios'!D$2*'Node ratio'!$B2</f>
        <v>1.3626874987186088</v>
      </c>
      <c r="E2" s="1">
        <f>'[1]Pc, Summer, S1'!E2*Main!$B$8+'EV Scenarios'!E$2*'Node ratio'!$B2</f>
        <v>0.88165812224660145</v>
      </c>
      <c r="F2" s="1">
        <f>'[1]Pc, Summer, S1'!F2*Main!$B$8+'EV Scenarios'!F$2*'Node ratio'!$B2</f>
        <v>1.8740396702595767</v>
      </c>
      <c r="G2" s="1">
        <f>'[1]Pc, Summer, S1'!G2*Main!$B$8+'EV Scenarios'!G$2*'Node ratio'!$B2</f>
        <v>3.1616978546600869</v>
      </c>
      <c r="H2" s="1">
        <f>'[1]Pc, Summer, S1'!H2*Main!$B$8+'EV Scenarios'!H$2*'Node ratio'!$B2</f>
        <v>2.151100250758994</v>
      </c>
      <c r="I2" s="1">
        <f>'[1]Pc, Summer, S1'!I2*Main!$B$8+'EV Scenarios'!I$2*'Node ratio'!$B2</f>
        <v>0.26003969441520725</v>
      </c>
      <c r="J2" s="1">
        <f>'[1]Pc, Summer, S1'!J2*Main!$B$8+'EV Scenarios'!J$2*'Node ratio'!$B2</f>
        <v>1.1738797014696973</v>
      </c>
      <c r="K2" s="1">
        <f>'[1]Pc, Summer, S1'!K2*Main!$B$8+'EV Scenarios'!K$2*'Node ratio'!$B2</f>
        <v>0.24919720365899001</v>
      </c>
      <c r="L2" s="1">
        <f>'[1]Pc, Summer, S1'!L2*Main!$B$8+'EV Scenarios'!L$2*'Node ratio'!$B2</f>
        <v>0.5419112145371241</v>
      </c>
      <c r="M2" s="1">
        <f>'[1]Pc, Summer, S1'!M2*Main!$B$8+'EV Scenarios'!M$2*'Node ratio'!$B2</f>
        <v>2.4359429788141118</v>
      </c>
      <c r="N2" s="1">
        <f>'[1]Pc, Summer, S1'!N2*Main!$B$8+'EV Scenarios'!N$2*'Node ratio'!$B2</f>
        <v>1.1185667379853401</v>
      </c>
      <c r="O2" s="1">
        <f>'[1]Pc, Summer, S1'!O2*Main!$B$8+'EV Scenarios'!O$2*'Node ratio'!$B2</f>
        <v>1.5417996648632086</v>
      </c>
      <c r="P2" s="1">
        <f>'[1]Pc, Summer, S1'!P2*Main!$B$8+'EV Scenarios'!P$2*'Node ratio'!$B2</f>
        <v>1.4127595818664467</v>
      </c>
      <c r="Q2" s="1">
        <f>'[1]Pc, Summer, S1'!Q2*Main!$B$8+'EV Scenarios'!Q$2*'Node ratio'!$B2</f>
        <v>3.0042425587224475</v>
      </c>
      <c r="R2" s="1">
        <f>'[1]Pc, Summer, S1'!R2*Main!$B$8+'EV Scenarios'!R$2*'Node ratio'!$B2</f>
        <v>1.298227743846682</v>
      </c>
      <c r="S2" s="1">
        <f>'[1]Pc, Summer, S1'!S2*Main!$B$8+'EV Scenarios'!S$2*'Node ratio'!$B2</f>
        <v>0.86472522597110824</v>
      </c>
      <c r="T2" s="1">
        <f>'[1]Pc, Summer, S1'!T2*Main!$B$8+'EV Scenarios'!T$2*'Node ratio'!$B2</f>
        <v>1.8656882041260898</v>
      </c>
      <c r="U2" s="1">
        <f>'[1]Pc, Summer, S1'!U2*Main!$B$8+'EV Scenarios'!U$2*'Node ratio'!$B2</f>
        <v>3.9796978507482059</v>
      </c>
      <c r="V2" s="1">
        <f>'[1]Pc, Summer, S1'!V2*Main!$B$8+'EV Scenarios'!V$2*'Node ratio'!$B2</f>
        <v>2.9270704098317952</v>
      </c>
      <c r="W2" s="1">
        <f>'[1]Pc, Summer, S1'!W2*Main!$B$8+'EV Scenarios'!W$2*'Node ratio'!$B2</f>
        <v>-0.57317646163394476</v>
      </c>
      <c r="X2" s="1">
        <f>'[1]Pc, Summer, S1'!X2*Main!$B$8+'EV Scenarios'!X$2*'Node ratio'!$B2</f>
        <v>2.7088491282317779</v>
      </c>
      <c r="Y2" s="1">
        <f>'[1]Pc, Summer, S1'!Y2*Main!$B$8+'EV Scenarios'!Y$2*'Node ratio'!$B2</f>
        <v>3.537790964446994</v>
      </c>
      <c r="Z2" s="1"/>
    </row>
    <row r="3" spans="1:26" x14ac:dyDescent="0.25">
      <c r="A3">
        <v>2</v>
      </c>
      <c r="B3" s="1">
        <f>'[1]Pc, Summer, S1'!B3*Main!$B$8+'EV Scenarios'!B$2*'Node ratio'!$B3</f>
        <v>27.240212732028287</v>
      </c>
      <c r="C3" s="1">
        <f>'[1]Pc, Summer, S1'!C3*Main!$B$8+'EV Scenarios'!C$2*'Node ratio'!$B3</f>
        <v>24.848257319048898</v>
      </c>
      <c r="D3" s="1">
        <f>'[1]Pc, Summer, S1'!D3*Main!$B$8+'EV Scenarios'!D$2*'Node ratio'!$B3</f>
        <v>24.230357440874272</v>
      </c>
      <c r="E3" s="1">
        <f>'[1]Pc, Summer, S1'!E3*Main!$B$8+'EV Scenarios'!E$2*'Node ratio'!$B3</f>
        <v>24.0583818215501</v>
      </c>
      <c r="F3" s="1">
        <f>'[1]Pc, Summer, S1'!F3*Main!$B$8+'EV Scenarios'!F$2*'Node ratio'!$B3</f>
        <v>23.992051013743055</v>
      </c>
      <c r="G3" s="1">
        <f>'[1]Pc, Summer, S1'!G3*Main!$B$8+'EV Scenarios'!G$2*'Node ratio'!$B3</f>
        <v>23.768551136705717</v>
      </c>
      <c r="H3" s="1">
        <f>'[1]Pc, Summer, S1'!H3*Main!$B$8+'EV Scenarios'!H$2*'Node ratio'!$B3</f>
        <v>25.608127361407362</v>
      </c>
      <c r="I3" s="1">
        <f>'[1]Pc, Summer, S1'!I3*Main!$B$8+'EV Scenarios'!I$2*'Node ratio'!$B3</f>
        <v>29.096625481143281</v>
      </c>
      <c r="J3" s="1">
        <f>'[1]Pc, Summer, S1'!J3*Main!$B$8+'EV Scenarios'!J$2*'Node ratio'!$B3</f>
        <v>33.112280000778725</v>
      </c>
      <c r="K3" s="1">
        <f>'[1]Pc, Summer, S1'!K3*Main!$B$8+'EV Scenarios'!K$2*'Node ratio'!$B3</f>
        <v>34.210233444133863</v>
      </c>
      <c r="L3" s="1">
        <f>'[1]Pc, Summer, S1'!L3*Main!$B$8+'EV Scenarios'!L$2*'Node ratio'!$B3</f>
        <v>33.804101756863645</v>
      </c>
      <c r="M3" s="1">
        <f>'[1]Pc, Summer, S1'!M3*Main!$B$8+'EV Scenarios'!M$2*'Node ratio'!$B3</f>
        <v>34.722536018961527</v>
      </c>
      <c r="N3" s="1">
        <f>'[1]Pc, Summer, S1'!N3*Main!$B$8+'EV Scenarios'!N$2*'Node ratio'!$B3</f>
        <v>35.230777934732416</v>
      </c>
      <c r="O3" s="1">
        <f>'[1]Pc, Summer, S1'!O3*Main!$B$8+'EV Scenarios'!O$2*'Node ratio'!$B3</f>
        <v>34.627253316456851</v>
      </c>
      <c r="P3" s="1">
        <f>'[1]Pc, Summer, S1'!P3*Main!$B$8+'EV Scenarios'!P$2*'Node ratio'!$B3</f>
        <v>33.287260570976258</v>
      </c>
      <c r="Q3" s="1">
        <f>'[1]Pc, Summer, S1'!Q3*Main!$B$8+'EV Scenarios'!Q$2*'Node ratio'!$B3</f>
        <v>31.964997595690768</v>
      </c>
      <c r="R3" s="1">
        <f>'[1]Pc, Summer, S1'!R3*Main!$B$8+'EV Scenarios'!R$2*'Node ratio'!$B3</f>
        <v>32.567296219177308</v>
      </c>
      <c r="S3" s="1">
        <f>'[1]Pc, Summer, S1'!S3*Main!$B$8+'EV Scenarios'!S$2*'Node ratio'!$B3</f>
        <v>32.875007277782075</v>
      </c>
      <c r="T3" s="1">
        <f>'[1]Pc, Summer, S1'!T3*Main!$B$8+'EV Scenarios'!T$2*'Node ratio'!$B3</f>
        <v>32.9599330733204</v>
      </c>
      <c r="U3" s="1">
        <f>'[1]Pc, Summer, S1'!U3*Main!$B$8+'EV Scenarios'!U$2*'Node ratio'!$B3</f>
        <v>32.484447665574848</v>
      </c>
      <c r="V3" s="1">
        <f>'[1]Pc, Summer, S1'!V3*Main!$B$8+'EV Scenarios'!V$2*'Node ratio'!$B3</f>
        <v>32.600082034183821</v>
      </c>
      <c r="W3" s="1">
        <f>'[1]Pc, Summer, S1'!W3*Main!$B$8+'EV Scenarios'!W$2*'Node ratio'!$B3</f>
        <v>33.917938446732819</v>
      </c>
      <c r="X3" s="1">
        <f>'[1]Pc, Summer, S1'!X3*Main!$B$8+'EV Scenarios'!X$2*'Node ratio'!$B3</f>
        <v>32.884923161772029</v>
      </c>
      <c r="Y3" s="1">
        <f>'[1]Pc, Summer, S1'!Y3*Main!$B$8+'EV Scenarios'!Y$2*'Node ratio'!$B3</f>
        <v>30.38314926433068</v>
      </c>
      <c r="Z3" s="1"/>
    </row>
    <row r="4" spans="1:26" x14ac:dyDescent="0.25">
      <c r="A4">
        <v>3</v>
      </c>
      <c r="B4" s="1">
        <f>'[1]Pc, Summer, S1'!B4*Main!$B$8+'EV Scenarios'!B$2*'Node ratio'!$B4</f>
        <v>36.546324288754732</v>
      </c>
      <c r="C4" s="1">
        <f>'[1]Pc, Summer, S1'!C4*Main!$B$8+'EV Scenarios'!C$2*'Node ratio'!$B4</f>
        <v>33.382489671913397</v>
      </c>
      <c r="D4" s="1">
        <f>'[1]Pc, Summer, S1'!D4*Main!$B$8+'EV Scenarios'!D$2*'Node ratio'!$B4</f>
        <v>31.604462409567713</v>
      </c>
      <c r="E4" s="1">
        <f>'[1]Pc, Summer, S1'!E4*Main!$B$8+'EV Scenarios'!E$2*'Node ratio'!$B4</f>
        <v>30.412029875069795</v>
      </c>
      <c r="F4" s="1">
        <f>'[1]Pc, Summer, S1'!F4*Main!$B$8+'EV Scenarios'!F$2*'Node ratio'!$B4</f>
        <v>30.336684270859521</v>
      </c>
      <c r="G4" s="1">
        <f>'[1]Pc, Summer, S1'!G4*Main!$B$8+'EV Scenarios'!G$2*'Node ratio'!$B4</f>
        <v>32.397947824964028</v>
      </c>
      <c r="H4" s="1">
        <f>'[1]Pc, Summer, S1'!H4*Main!$B$8+'EV Scenarios'!H$2*'Node ratio'!$B4</f>
        <v>40.289619766257537</v>
      </c>
      <c r="I4" s="1">
        <f>'[1]Pc, Summer, S1'!I4*Main!$B$8+'EV Scenarios'!I$2*'Node ratio'!$B4</f>
        <v>48.070068149074586</v>
      </c>
      <c r="J4" s="1">
        <f>'[1]Pc, Summer, S1'!J4*Main!$B$8+'EV Scenarios'!J$2*'Node ratio'!$B4</f>
        <v>50.144786464221461</v>
      </c>
      <c r="K4" s="1">
        <f>'[1]Pc, Summer, S1'!K4*Main!$B$8+'EV Scenarios'!K$2*'Node ratio'!$B4</f>
        <v>49.19960383083513</v>
      </c>
      <c r="L4" s="1">
        <f>'[1]Pc, Summer, S1'!L4*Main!$B$8+'EV Scenarios'!L$2*'Node ratio'!$B4</f>
        <v>49.106145021656971</v>
      </c>
      <c r="M4" s="1">
        <f>'[1]Pc, Summer, S1'!M4*Main!$B$8+'EV Scenarios'!M$2*'Node ratio'!$B4</f>
        <v>52.273248016042068</v>
      </c>
      <c r="N4" s="1">
        <f>'[1]Pc, Summer, S1'!N4*Main!$B$8+'EV Scenarios'!N$2*'Node ratio'!$B4</f>
        <v>52.312554096356841</v>
      </c>
      <c r="O4" s="1">
        <f>'[1]Pc, Summer, S1'!O4*Main!$B$8+'EV Scenarios'!O$2*'Node ratio'!$B4</f>
        <v>52.359726146650395</v>
      </c>
      <c r="P4" s="1">
        <f>'[1]Pc, Summer, S1'!P4*Main!$B$8+'EV Scenarios'!P$2*'Node ratio'!$B4</f>
        <v>49.751195619976485</v>
      </c>
      <c r="Q4" s="1">
        <f>'[1]Pc, Summer, S1'!Q4*Main!$B$8+'EV Scenarios'!Q$2*'Node ratio'!$B4</f>
        <v>47.123935065018621</v>
      </c>
      <c r="R4" s="1">
        <f>'[1]Pc, Summer, S1'!R4*Main!$B$8+'EV Scenarios'!R$2*'Node ratio'!$B4</f>
        <v>43.980522552613166</v>
      </c>
      <c r="S4" s="1">
        <f>'[1]Pc, Summer, S1'!S4*Main!$B$8+'EV Scenarios'!S$2*'Node ratio'!$B4</f>
        <v>43.969311674639492</v>
      </c>
      <c r="T4" s="1">
        <f>'[1]Pc, Summer, S1'!T4*Main!$B$8+'EV Scenarios'!T$2*'Node ratio'!$B4</f>
        <v>43.910711738918465</v>
      </c>
      <c r="U4" s="1">
        <f>'[1]Pc, Summer, S1'!U4*Main!$B$8+'EV Scenarios'!U$2*'Node ratio'!$B4</f>
        <v>43.98221591503669</v>
      </c>
      <c r="V4" s="1">
        <f>'[1]Pc, Summer, S1'!V4*Main!$B$8+'EV Scenarios'!V$2*'Node ratio'!$B4</f>
        <v>44.003482205332425</v>
      </c>
      <c r="W4" s="1">
        <f>'[1]Pc, Summer, S1'!W4*Main!$B$8+'EV Scenarios'!W$2*'Node ratio'!$B4</f>
        <v>43.986756785003173</v>
      </c>
      <c r="X4" s="1">
        <f>'[1]Pc, Summer, S1'!X4*Main!$B$8+'EV Scenarios'!X$2*'Node ratio'!$B4</f>
        <v>43.795648915848034</v>
      </c>
      <c r="Y4" s="1">
        <f>'[1]Pc, Summer, S1'!Y4*Main!$B$8+'EV Scenarios'!Y$2*'Node ratio'!$B4</f>
        <v>41.206205306210997</v>
      </c>
      <c r="Z4" s="1"/>
    </row>
    <row r="5" spans="1:26" x14ac:dyDescent="0.25">
      <c r="A5">
        <v>4</v>
      </c>
      <c r="B5" s="1">
        <f>'[1]Pc, Summer, S1'!B5*Main!$B$8+'EV Scenarios'!B$2*'Node ratio'!$B5</f>
        <v>56.368563563182242</v>
      </c>
      <c r="C5" s="1">
        <f>'[1]Pc, Summer, S1'!C5*Main!$B$8+'EV Scenarios'!C$2*'Node ratio'!$B5</f>
        <v>50.090316697616082</v>
      </c>
      <c r="D5" s="1">
        <f>'[1]Pc, Summer, S1'!D5*Main!$B$8+'EV Scenarios'!D$2*'Node ratio'!$B5</f>
        <v>46.985443396356871</v>
      </c>
      <c r="E5" s="1">
        <f>'[1]Pc, Summer, S1'!E5*Main!$B$8+'EV Scenarios'!E$2*'Node ratio'!$B5</f>
        <v>45.285744281602376</v>
      </c>
      <c r="F5" s="1">
        <f>'[1]Pc, Summer, S1'!F5*Main!$B$8+'EV Scenarios'!F$2*'Node ratio'!$B5</f>
        <v>47.5330703563071</v>
      </c>
      <c r="G5" s="1">
        <f>'[1]Pc, Summer, S1'!G5*Main!$B$8+'EV Scenarios'!G$2*'Node ratio'!$B5</f>
        <v>43.810863607898483</v>
      </c>
      <c r="H5" s="1">
        <f>'[1]Pc, Summer, S1'!H5*Main!$B$8+'EV Scenarios'!H$2*'Node ratio'!$B5</f>
        <v>50.841676978977539</v>
      </c>
      <c r="I5" s="1">
        <f>'[1]Pc, Summer, S1'!I5*Main!$B$8+'EV Scenarios'!I$2*'Node ratio'!$B5</f>
        <v>55.015183746496447</v>
      </c>
      <c r="J5" s="1">
        <f>'[1]Pc, Summer, S1'!J5*Main!$B$8+'EV Scenarios'!J$2*'Node ratio'!$B5</f>
        <v>61.833887662667635</v>
      </c>
      <c r="K5" s="1">
        <f>'[1]Pc, Summer, S1'!K5*Main!$B$8+'EV Scenarios'!K$2*'Node ratio'!$B5</f>
        <v>66.581450912325323</v>
      </c>
      <c r="L5" s="1">
        <f>'[1]Pc, Summer, S1'!L5*Main!$B$8+'EV Scenarios'!L$2*'Node ratio'!$B5</f>
        <v>68.476608126104679</v>
      </c>
      <c r="M5" s="1">
        <f>'[1]Pc, Summer, S1'!M5*Main!$B$8+'EV Scenarios'!M$2*'Node ratio'!$B5</f>
        <v>69.453919616244008</v>
      </c>
      <c r="N5" s="1">
        <f>'[1]Pc, Summer, S1'!N5*Main!$B$8+'EV Scenarios'!N$2*'Node ratio'!$B5</f>
        <v>70.913114468928569</v>
      </c>
      <c r="O5" s="1">
        <f>'[1]Pc, Summer, S1'!O5*Main!$B$8+'EV Scenarios'!O$2*'Node ratio'!$B5</f>
        <v>71.620296841008084</v>
      </c>
      <c r="P5" s="1">
        <f>'[1]Pc, Summer, S1'!P5*Main!$B$8+'EV Scenarios'!P$2*'Node ratio'!$B5</f>
        <v>71.865674058194045</v>
      </c>
      <c r="Q5" s="1">
        <f>'[1]Pc, Summer, S1'!Q5*Main!$B$8+'EV Scenarios'!Q$2*'Node ratio'!$B5</f>
        <v>69.208650945307383</v>
      </c>
      <c r="R5" s="1">
        <f>'[1]Pc, Summer, S1'!R5*Main!$B$8+'EV Scenarios'!R$2*'Node ratio'!$B5</f>
        <v>69.401937713684973</v>
      </c>
      <c r="S5" s="1">
        <f>'[1]Pc, Summer, S1'!S5*Main!$B$8+'EV Scenarios'!S$2*'Node ratio'!$B5</f>
        <v>66.712786563133733</v>
      </c>
      <c r="T5" s="1">
        <f>'[1]Pc, Summer, S1'!T5*Main!$B$8+'EV Scenarios'!T$2*'Node ratio'!$B5</f>
        <v>66.890862797368143</v>
      </c>
      <c r="U5" s="1">
        <f>'[1]Pc, Summer, S1'!U5*Main!$B$8+'EV Scenarios'!U$2*'Node ratio'!$B5</f>
        <v>67.63545871549411</v>
      </c>
      <c r="V5" s="1">
        <f>'[1]Pc, Summer, S1'!V5*Main!$B$8+'EV Scenarios'!V$2*'Node ratio'!$B5</f>
        <v>67.150193644559266</v>
      </c>
      <c r="W5" s="1">
        <f>'[1]Pc, Summer, S1'!W5*Main!$B$8+'EV Scenarios'!W$2*'Node ratio'!$B5</f>
        <v>69.46291514877295</v>
      </c>
      <c r="X5" s="1">
        <f>'[1]Pc, Summer, S1'!X5*Main!$B$8+'EV Scenarios'!X$2*'Node ratio'!$B5</f>
        <v>71.8000504746215</v>
      </c>
      <c r="Y5" s="1">
        <f>'[1]Pc, Summer, S1'!Y5*Main!$B$8+'EV Scenarios'!Y$2*'Node ratio'!$B5</f>
        <v>65.036032516151707</v>
      </c>
      <c r="Z5" s="1"/>
    </row>
    <row r="6" spans="1:26" x14ac:dyDescent="0.25">
      <c r="A6">
        <v>5</v>
      </c>
      <c r="B6" s="1">
        <f>'[1]Pc, Summer, S1'!B6*Main!$B$8+'EV Scenarios'!B$2*'Node ratio'!$B6</f>
        <v>-17.966666705614166</v>
      </c>
      <c r="C6" s="1">
        <f>'[1]Pc, Summer, S1'!C6*Main!$B$8+'EV Scenarios'!C$2*'Node ratio'!$B6</f>
        <v>-15.401813721048574</v>
      </c>
      <c r="D6" s="1">
        <f>'[1]Pc, Summer, S1'!D6*Main!$B$8+'EV Scenarios'!D$2*'Node ratio'!$B6</f>
        <v>-9.940787484795214</v>
      </c>
      <c r="E6" s="1">
        <f>'[1]Pc, Summer, S1'!E6*Main!$B$8+'EV Scenarios'!E$2*'Node ratio'!$B6</f>
        <v>-9.4220012671847027</v>
      </c>
      <c r="F6" s="1">
        <f>'[1]Pc, Summer, S1'!F6*Main!$B$8+'EV Scenarios'!F$2*'Node ratio'!$B6</f>
        <v>-9.1308588442548171</v>
      </c>
      <c r="G6" s="1">
        <f>'[1]Pc, Summer, S1'!G6*Main!$B$8+'EV Scenarios'!G$2*'Node ratio'!$B6</f>
        <v>-9.3286731737979238</v>
      </c>
      <c r="H6" s="1">
        <f>'[1]Pc, Summer, S1'!H6*Main!$B$8+'EV Scenarios'!H$2*'Node ratio'!$B6</f>
        <v>-6.8402832506408586</v>
      </c>
      <c r="I6" s="1">
        <f>'[1]Pc, Summer, S1'!I6*Main!$B$8+'EV Scenarios'!I$2*'Node ratio'!$B6</f>
        <v>-3.4208115867376314</v>
      </c>
      <c r="J6" s="1">
        <f>'[1]Pc, Summer, S1'!J6*Main!$B$8+'EV Scenarios'!J$2*'Node ratio'!$B6</f>
        <v>-0.89045448400765803</v>
      </c>
      <c r="K6" s="1">
        <f>'[1]Pc, Summer, S1'!K6*Main!$B$8+'EV Scenarios'!K$2*'Node ratio'!$B6</f>
        <v>1.0374582378030932</v>
      </c>
      <c r="L6" s="1">
        <f>'[1]Pc, Summer, S1'!L6*Main!$B$8+'EV Scenarios'!L$2*'Node ratio'!$B6</f>
        <v>1.7042265804524059</v>
      </c>
      <c r="M6" s="1">
        <f>'[1]Pc, Summer, S1'!M6*Main!$B$8+'EV Scenarios'!M$2*'Node ratio'!$B6</f>
        <v>2.9361074556191546</v>
      </c>
      <c r="N6" s="1">
        <f>'[1]Pc, Summer, S1'!N6*Main!$B$8+'EV Scenarios'!N$2*'Node ratio'!$B6</f>
        <v>4.5808077680813604</v>
      </c>
      <c r="O6" s="1">
        <f>'[1]Pc, Summer, S1'!O6*Main!$B$8+'EV Scenarios'!O$2*'Node ratio'!$B6</f>
        <v>4.8346940714432094</v>
      </c>
      <c r="P6" s="1">
        <f>'[1]Pc, Summer, S1'!P6*Main!$B$8+'EV Scenarios'!P$2*'Node ratio'!$B6</f>
        <v>4.1107360859703279</v>
      </c>
      <c r="Q6" s="1">
        <f>'[1]Pc, Summer, S1'!Q6*Main!$B$8+'EV Scenarios'!Q$2*'Node ratio'!$B6</f>
        <v>2.0039266659091468</v>
      </c>
      <c r="R6" s="1">
        <f>'[1]Pc, Summer, S1'!R6*Main!$B$8+'EV Scenarios'!R$2*'Node ratio'!$B6</f>
        <v>2.097785516137153</v>
      </c>
      <c r="S6" s="1">
        <f>'[1]Pc, Summer, S1'!S6*Main!$B$8+'EV Scenarios'!S$2*'Node ratio'!$B6</f>
        <v>2.1411136438461553</v>
      </c>
      <c r="T6" s="1">
        <f>'[1]Pc, Summer, S1'!T6*Main!$B$8+'EV Scenarios'!T$2*'Node ratio'!$B6</f>
        <v>2.6918490108159498</v>
      </c>
      <c r="U6" s="1">
        <f>'[1]Pc, Summer, S1'!U6*Main!$B$8+'EV Scenarios'!U$2*'Node ratio'!$B6</f>
        <v>2.1539312961747767</v>
      </c>
      <c r="V6" s="1">
        <f>'[1]Pc, Summer, S1'!V6*Main!$B$8+'EV Scenarios'!V$2*'Node ratio'!$B6</f>
        <v>1.6180654905961585</v>
      </c>
      <c r="W6" s="1">
        <f>'[1]Pc, Summer, S1'!W6*Main!$B$8+'EV Scenarios'!W$2*'Node ratio'!$B6</f>
        <v>3.2622607696533401</v>
      </c>
      <c r="X6" s="1">
        <f>'[1]Pc, Summer, S1'!X6*Main!$B$8+'EV Scenarios'!X$2*'Node ratio'!$B6</f>
        <v>4.4369083059265497</v>
      </c>
      <c r="Y6" s="1">
        <f>'[1]Pc, Summer, S1'!Y6*Main!$B$8+'EV Scenarios'!Y$2*'Node ratio'!$B6</f>
        <v>-0.90991945875566704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19.611798470791499</v>
      </c>
      <c r="C8" s="1">
        <f>'[1]Pc, Summer, S1'!C8*Main!$B$8+'EV Scenarios'!C$2*'Node ratio'!$B8</f>
        <v>12.165574925059067</v>
      </c>
      <c r="D8" s="1">
        <f>'[1]Pc, Summer, S1'!D8*Main!$B$8+'EV Scenarios'!D$2*'Node ratio'!$B8</f>
        <v>17.453976283608977</v>
      </c>
      <c r="E8" s="1">
        <f>'[1]Pc, Summer, S1'!E8*Main!$B$8+'EV Scenarios'!E$2*'Node ratio'!$B8</f>
        <v>16.15023203769935</v>
      </c>
      <c r="F8" s="1">
        <f>'[1]Pc, Summer, S1'!F8*Main!$B$8+'EV Scenarios'!F$2*'Node ratio'!$B8</f>
        <v>18.526422605050211</v>
      </c>
      <c r="G8" s="1">
        <f>'[1]Pc, Summer, S1'!G8*Main!$B$8+'EV Scenarios'!G$2*'Node ratio'!$B8</f>
        <v>6.3179134760927358</v>
      </c>
      <c r="H8" s="1">
        <f>'[1]Pc, Summer, S1'!H8*Main!$B$8+'EV Scenarios'!H$2*'Node ratio'!$B8</f>
        <v>-14.981863476077971</v>
      </c>
      <c r="I8" s="1">
        <f>'[1]Pc, Summer, S1'!I8*Main!$B$8+'EV Scenarios'!I$2*'Node ratio'!$B8</f>
        <v>1.08732787793854</v>
      </c>
      <c r="J8" s="1">
        <f>'[1]Pc, Summer, S1'!J8*Main!$B$8+'EV Scenarios'!J$2*'Node ratio'!$B8</f>
        <v>8.369518070215527</v>
      </c>
      <c r="K8" s="1">
        <f>'[1]Pc, Summer, S1'!K8*Main!$B$8+'EV Scenarios'!K$2*'Node ratio'!$B8</f>
        <v>20.374082263910225</v>
      </c>
      <c r="L8" s="1">
        <f>'[1]Pc, Summer, S1'!L8*Main!$B$8+'EV Scenarios'!L$2*'Node ratio'!$B8</f>
        <v>19.831508854858242</v>
      </c>
      <c r="M8" s="1">
        <f>'[1]Pc, Summer, S1'!M8*Main!$B$8+'EV Scenarios'!M$2*'Node ratio'!$B8</f>
        <v>10.982419413998821</v>
      </c>
      <c r="N8" s="1">
        <f>'[1]Pc, Summer, S1'!N8*Main!$B$8+'EV Scenarios'!N$2*'Node ratio'!$B8</f>
        <v>9.0878767165829952</v>
      </c>
      <c r="O8" s="1">
        <f>'[1]Pc, Summer, S1'!O8*Main!$B$8+'EV Scenarios'!O$2*'Node ratio'!$B8</f>
        <v>11.06711760852038</v>
      </c>
      <c r="P8" s="1">
        <f>'[1]Pc, Summer, S1'!P8*Main!$B$8+'EV Scenarios'!P$2*'Node ratio'!$B8</f>
        <v>9.6899639407708236</v>
      </c>
      <c r="Q8" s="1">
        <f>'[1]Pc, Summer, S1'!Q8*Main!$B$8+'EV Scenarios'!Q$2*'Node ratio'!$B8</f>
        <v>11.522709666568224</v>
      </c>
      <c r="R8" s="1">
        <f>'[1]Pc, Summer, S1'!R8*Main!$B$8+'EV Scenarios'!R$2*'Node ratio'!$B8</f>
        <v>16.071576590829892</v>
      </c>
      <c r="S8" s="1">
        <f>'[1]Pc, Summer, S1'!S8*Main!$B$8+'EV Scenarios'!S$2*'Node ratio'!$B8</f>
        <v>16.644513177480807</v>
      </c>
      <c r="T8" s="1">
        <f>'[1]Pc, Summer, S1'!T8*Main!$B$8+'EV Scenarios'!T$2*'Node ratio'!$B8</f>
        <v>17.197200172460136</v>
      </c>
      <c r="U8" s="1">
        <f>'[1]Pc, Summer, S1'!U8*Main!$B$8+'EV Scenarios'!U$2*'Node ratio'!$B8</f>
        <v>16.856019647976971</v>
      </c>
      <c r="V8" s="1">
        <f>'[1]Pc, Summer, S1'!V8*Main!$B$8+'EV Scenarios'!V$2*'Node ratio'!$B8</f>
        <v>10.809250964190785</v>
      </c>
      <c r="W8" s="1">
        <f>'[1]Pc, Summer, S1'!W8*Main!$B$8+'EV Scenarios'!W$2*'Node ratio'!$B8</f>
        <v>12.23182116971353</v>
      </c>
      <c r="X8" s="1">
        <f>'[1]Pc, Summer, S1'!X8*Main!$B$8+'EV Scenarios'!X$2*'Node ratio'!$B8</f>
        <v>12.388073880729477</v>
      </c>
      <c r="Y8" s="1">
        <f>'[1]Pc, Summer, S1'!Y8*Main!$B$8+'EV Scenarios'!Y$2*'Node ratio'!$B8</f>
        <v>12.581267844787359</v>
      </c>
      <c r="Z8" s="1"/>
    </row>
    <row r="9" spans="1:26" x14ac:dyDescent="0.25">
      <c r="A9">
        <v>10</v>
      </c>
      <c r="B9" s="1">
        <f>'[1]Pc, Summer, S1'!B9*Main!$B$8+'EV Scenarios'!B$2*'Node ratio'!$B9</f>
        <v>31.203249267739508</v>
      </c>
      <c r="C9" s="1">
        <f>'[1]Pc, Summer, S1'!C9*Main!$B$8+'EV Scenarios'!C$2*'Node ratio'!$B9</f>
        <v>26.768481235239406</v>
      </c>
      <c r="D9" s="1">
        <f>'[1]Pc, Summer, S1'!D9*Main!$B$8+'EV Scenarios'!D$2*'Node ratio'!$B9</f>
        <v>26.422000273966265</v>
      </c>
      <c r="E9" s="1">
        <f>'[1]Pc, Summer, S1'!E9*Main!$B$8+'EV Scenarios'!E$2*'Node ratio'!$B9</f>
        <v>24.055499616359079</v>
      </c>
      <c r="F9" s="1">
        <f>'[1]Pc, Summer, S1'!F9*Main!$B$8+'EV Scenarios'!F$2*'Node ratio'!$B9</f>
        <v>24.153015350132961</v>
      </c>
      <c r="G9" s="1">
        <f>'[1]Pc, Summer, S1'!G9*Main!$B$8+'EV Scenarios'!G$2*'Node ratio'!$B9</f>
        <v>24.110475687625915</v>
      </c>
      <c r="H9" s="1">
        <f>'[1]Pc, Summer, S1'!H9*Main!$B$8+'EV Scenarios'!H$2*'Node ratio'!$B9</f>
        <v>28.807627051285632</v>
      </c>
      <c r="I9" s="1">
        <f>'[1]Pc, Summer, S1'!I9*Main!$B$8+'EV Scenarios'!I$2*'Node ratio'!$B9</f>
        <v>37.029023043887776</v>
      </c>
      <c r="J9" s="1">
        <f>'[1]Pc, Summer, S1'!J9*Main!$B$8+'EV Scenarios'!J$2*'Node ratio'!$B9</f>
        <v>43.299929793290168</v>
      </c>
      <c r="K9" s="1">
        <f>'[1]Pc, Summer, S1'!K9*Main!$B$8+'EV Scenarios'!K$2*'Node ratio'!$B9</f>
        <v>44.31103723753256</v>
      </c>
      <c r="L9" s="1">
        <f>'[1]Pc, Summer, S1'!L9*Main!$B$8+'EV Scenarios'!L$2*'Node ratio'!$B9</f>
        <v>44.165492689935981</v>
      </c>
      <c r="M9" s="1">
        <f>'[1]Pc, Summer, S1'!M9*Main!$B$8+'EV Scenarios'!M$2*'Node ratio'!$B9</f>
        <v>46.141805030668053</v>
      </c>
      <c r="N9" s="1">
        <f>'[1]Pc, Summer, S1'!N9*Main!$B$8+'EV Scenarios'!N$2*'Node ratio'!$B9</f>
        <v>44.347478825670592</v>
      </c>
      <c r="O9" s="1">
        <f>'[1]Pc, Summer, S1'!O9*Main!$B$8+'EV Scenarios'!O$2*'Node ratio'!$B9</f>
        <v>43.575357611323071</v>
      </c>
      <c r="P9" s="1">
        <f>'[1]Pc, Summer, S1'!P9*Main!$B$8+'EV Scenarios'!P$2*'Node ratio'!$B9</f>
        <v>36.619889464785373</v>
      </c>
      <c r="Q9" s="1">
        <f>'[1]Pc, Summer, S1'!Q9*Main!$B$8+'EV Scenarios'!Q$2*'Node ratio'!$B9</f>
        <v>37.84759908983829</v>
      </c>
      <c r="R9" s="1">
        <f>'[1]Pc, Summer, S1'!R9*Main!$B$8+'EV Scenarios'!R$2*'Node ratio'!$B9</f>
        <v>43.961980458759143</v>
      </c>
      <c r="S9" s="1">
        <f>'[1]Pc, Summer, S1'!S9*Main!$B$8+'EV Scenarios'!S$2*'Node ratio'!$B9</f>
        <v>46.801243494195617</v>
      </c>
      <c r="T9" s="1">
        <f>'[1]Pc, Summer, S1'!T9*Main!$B$8+'EV Scenarios'!T$2*'Node ratio'!$B9</f>
        <v>36.914935312701147</v>
      </c>
      <c r="U9" s="1">
        <f>'[1]Pc, Summer, S1'!U9*Main!$B$8+'EV Scenarios'!U$2*'Node ratio'!$B9</f>
        <v>38.909896578820401</v>
      </c>
      <c r="V9" s="1">
        <f>'[1]Pc, Summer, S1'!V9*Main!$B$8+'EV Scenarios'!V$2*'Node ratio'!$B9</f>
        <v>36.003202573435154</v>
      </c>
      <c r="W9" s="1">
        <f>'[1]Pc, Summer, S1'!W9*Main!$B$8+'EV Scenarios'!W$2*'Node ratio'!$B9</f>
        <v>38.118464039112276</v>
      </c>
      <c r="X9" s="1">
        <f>'[1]Pc, Summer, S1'!X9*Main!$B$8+'EV Scenarios'!X$2*'Node ratio'!$B9</f>
        <v>36.385190851673684</v>
      </c>
      <c r="Y9" s="1">
        <f>'[1]Pc, Summer, S1'!Y9*Main!$B$8+'EV Scenarios'!Y$2*'Node ratio'!$B9</f>
        <v>32.999297801155336</v>
      </c>
      <c r="Z9" s="1"/>
    </row>
    <row r="10" spans="1:26" x14ac:dyDescent="0.25">
      <c r="A10">
        <v>12</v>
      </c>
      <c r="B10" s="1">
        <f>'[1]Pc, Summer, S1'!B10*Main!$B$8+'EV Scenarios'!B$2*'Node ratio'!$B10</f>
        <v>171.10166301268072</v>
      </c>
      <c r="C10" s="1">
        <f>'[1]Pc, Summer, S1'!C10*Main!$B$8+'EV Scenarios'!C$2*'Node ratio'!$B10</f>
        <v>153.99943120039109</v>
      </c>
      <c r="D10" s="1">
        <f>'[1]Pc, Summer, S1'!D10*Main!$B$8+'EV Scenarios'!D$2*'Node ratio'!$B10</f>
        <v>142.96181595201409</v>
      </c>
      <c r="E10" s="1">
        <f>'[1]Pc, Summer, S1'!E10*Main!$B$8+'EV Scenarios'!E$2*'Node ratio'!$B10</f>
        <v>138.01331443748396</v>
      </c>
      <c r="F10" s="1">
        <f>'[1]Pc, Summer, S1'!F10*Main!$B$8+'EV Scenarios'!F$2*'Node ratio'!$B10</f>
        <v>220.6292499473364</v>
      </c>
      <c r="G10" s="1">
        <f>'[1]Pc, Summer, S1'!G10*Main!$B$8+'EV Scenarios'!G$2*'Node ratio'!$B10</f>
        <v>211.7360229993557</v>
      </c>
      <c r="H10" s="1">
        <f>'[1]Pc, Summer, S1'!H10*Main!$B$8+'EV Scenarios'!H$2*'Node ratio'!$B10</f>
        <v>151.12352552182955</v>
      </c>
      <c r="I10" s="1">
        <f>'[1]Pc, Summer, S1'!I10*Main!$B$8+'EV Scenarios'!I$2*'Node ratio'!$B10</f>
        <v>181.39321769293653</v>
      </c>
      <c r="J10" s="1">
        <f>'[1]Pc, Summer, S1'!J10*Main!$B$8+'EV Scenarios'!J$2*'Node ratio'!$B10</f>
        <v>200.37035562575178</v>
      </c>
      <c r="K10" s="1">
        <f>'[1]Pc, Summer, S1'!K10*Main!$B$8+'EV Scenarios'!K$2*'Node ratio'!$B10</f>
        <v>215.23937708418688</v>
      </c>
      <c r="L10" s="1">
        <f>'[1]Pc, Summer, S1'!L10*Main!$B$8+'EV Scenarios'!L$2*'Node ratio'!$B10</f>
        <v>214.47783168636028</v>
      </c>
      <c r="M10" s="1">
        <f>'[1]Pc, Summer, S1'!M10*Main!$B$8+'EV Scenarios'!M$2*'Node ratio'!$B10</f>
        <v>235.95002459326378</v>
      </c>
      <c r="N10" s="1">
        <f>'[1]Pc, Summer, S1'!N10*Main!$B$8+'EV Scenarios'!N$2*'Node ratio'!$B10</f>
        <v>244.14155565182264</v>
      </c>
      <c r="O10" s="1">
        <f>'[1]Pc, Summer, S1'!O10*Main!$B$8+'EV Scenarios'!O$2*'Node ratio'!$B10</f>
        <v>241.35009024730263</v>
      </c>
      <c r="P10" s="1">
        <f>'[1]Pc, Summer, S1'!P10*Main!$B$8+'EV Scenarios'!P$2*'Node ratio'!$B10</f>
        <v>256.9951960067375</v>
      </c>
      <c r="Q10" s="1">
        <f>'[1]Pc, Summer, S1'!Q10*Main!$B$8+'EV Scenarios'!Q$2*'Node ratio'!$B10</f>
        <v>238.03646277001562</v>
      </c>
      <c r="R10" s="1">
        <f>'[1]Pc, Summer, S1'!R10*Main!$B$8+'EV Scenarios'!R$2*'Node ratio'!$B10</f>
        <v>227.64978667534257</v>
      </c>
      <c r="S10" s="1">
        <f>'[1]Pc, Summer, S1'!S10*Main!$B$8+'EV Scenarios'!S$2*'Node ratio'!$B10</f>
        <v>224.96681818116724</v>
      </c>
      <c r="T10" s="1">
        <f>'[1]Pc, Summer, S1'!T10*Main!$B$8+'EV Scenarios'!T$2*'Node ratio'!$B10</f>
        <v>216.34746821129866</v>
      </c>
      <c r="U10" s="1">
        <f>'[1]Pc, Summer, S1'!U10*Main!$B$8+'EV Scenarios'!U$2*'Node ratio'!$B10</f>
        <v>220.10384197344916</v>
      </c>
      <c r="V10" s="1">
        <f>'[1]Pc, Summer, S1'!V10*Main!$B$8+'EV Scenarios'!V$2*'Node ratio'!$B10</f>
        <v>215.7856888836038</v>
      </c>
      <c r="W10" s="1">
        <f>'[1]Pc, Summer, S1'!W10*Main!$B$8+'EV Scenarios'!W$2*'Node ratio'!$B10</f>
        <v>232.41439144692905</v>
      </c>
      <c r="X10" s="1">
        <f>'[1]Pc, Summer, S1'!X10*Main!$B$8+'EV Scenarios'!X$2*'Node ratio'!$B10</f>
        <v>227.38496463620714</v>
      </c>
      <c r="Y10" s="1">
        <f>'[1]Pc, Summer, S1'!Y10*Main!$B$8+'EV Scenarios'!Y$2*'Node ratio'!$B10</f>
        <v>191.80480380358074</v>
      </c>
      <c r="Z10" s="1"/>
    </row>
    <row r="11" spans="1:26" x14ac:dyDescent="0.25">
      <c r="A11">
        <v>15</v>
      </c>
      <c r="B11" s="1">
        <f>'[1]Pc, Summer, S1'!B11*Main!$B$8+'EV Scenarios'!B$2*'Node ratio'!$B11</f>
        <v>4.8230487451061936</v>
      </c>
      <c r="C11" s="1">
        <f>'[1]Pc, Summer, S1'!C11*Main!$B$8+'EV Scenarios'!C$2*'Node ratio'!$B11</f>
        <v>4.5297967036479694</v>
      </c>
      <c r="D11" s="1">
        <f>'[1]Pc, Summer, S1'!D11*Main!$B$8+'EV Scenarios'!D$2*'Node ratio'!$B11</f>
        <v>4.0912635583684125</v>
      </c>
      <c r="E11" s="1">
        <f>'[1]Pc, Summer, S1'!E11*Main!$B$8+'EV Scenarios'!E$2*'Node ratio'!$B11</f>
        <v>4.1667940924186606</v>
      </c>
      <c r="F11" s="1">
        <f>'[1]Pc, Summer, S1'!F11*Main!$B$8+'EV Scenarios'!F$2*'Node ratio'!$B11</f>
        <v>4.1510573110171345</v>
      </c>
      <c r="G11" s="1">
        <f>'[1]Pc, Summer, S1'!G11*Main!$B$8+'EV Scenarios'!G$2*'Node ratio'!$B11</f>
        <v>4.3118736984785047</v>
      </c>
      <c r="H11" s="1">
        <f>'[1]Pc, Summer, S1'!H11*Main!$B$8+'EV Scenarios'!H$2*'Node ratio'!$B11</f>
        <v>4.9075091038667935</v>
      </c>
      <c r="I11" s="1">
        <f>'[1]Pc, Summer, S1'!I11*Main!$B$8+'EV Scenarios'!I$2*'Node ratio'!$B11</f>
        <v>5.7724265736981426</v>
      </c>
      <c r="J11" s="1">
        <f>'[1]Pc, Summer, S1'!J11*Main!$B$8+'EV Scenarios'!J$2*'Node ratio'!$B11</f>
        <v>6.365901834259188</v>
      </c>
      <c r="K11" s="1">
        <f>'[1]Pc, Summer, S1'!K11*Main!$B$8+'EV Scenarios'!K$2*'Node ratio'!$B11</f>
        <v>6.7122751571053536</v>
      </c>
      <c r="L11" s="1">
        <f>'[1]Pc, Summer, S1'!L11*Main!$B$8+'EV Scenarios'!L$2*'Node ratio'!$B11</f>
        <v>6.7477470280381713</v>
      </c>
      <c r="M11" s="1">
        <f>'[1]Pc, Summer, S1'!M11*Main!$B$8+'EV Scenarios'!M$2*'Node ratio'!$B11</f>
        <v>6.8079991212255413</v>
      </c>
      <c r="N11" s="1">
        <f>'[1]Pc, Summer, S1'!N11*Main!$B$8+'EV Scenarios'!N$2*'Node ratio'!$B11</f>
        <v>7.0863085339307261</v>
      </c>
      <c r="O11" s="1">
        <f>'[1]Pc, Summer, S1'!O11*Main!$B$8+'EV Scenarios'!O$2*'Node ratio'!$B11</f>
        <v>6.971502737016178</v>
      </c>
      <c r="P11" s="1">
        <f>'[1]Pc, Summer, S1'!P11*Main!$B$8+'EV Scenarios'!P$2*'Node ratio'!$B11</f>
        <v>6.6500751495827162</v>
      </c>
      <c r="Q11" s="1">
        <f>'[1]Pc, Summer, S1'!Q11*Main!$B$8+'EV Scenarios'!Q$2*'Node ratio'!$B11</f>
        <v>6.5948332723151912</v>
      </c>
      <c r="R11" s="1">
        <f>'[1]Pc, Summer, S1'!R11*Main!$B$8+'EV Scenarios'!R$2*'Node ratio'!$B11</f>
        <v>6.2347330572445872</v>
      </c>
      <c r="S11" s="1">
        <f>'[1]Pc, Summer, S1'!S11*Main!$B$8+'EV Scenarios'!S$2*'Node ratio'!$B11</f>
        <v>6.2638612364597934</v>
      </c>
      <c r="T11" s="1">
        <f>'[1]Pc, Summer, S1'!T11*Main!$B$8+'EV Scenarios'!T$2*'Node ratio'!$B11</f>
        <v>6.1627461121293106</v>
      </c>
      <c r="U11" s="1">
        <f>'[1]Pc, Summer, S1'!U11*Main!$B$8+'EV Scenarios'!U$2*'Node ratio'!$B11</f>
        <v>6.4711444687355577</v>
      </c>
      <c r="V11" s="1">
        <f>'[1]Pc, Summer, S1'!V11*Main!$B$8+'EV Scenarios'!V$2*'Node ratio'!$B11</f>
        <v>6.4750457607023915</v>
      </c>
      <c r="W11" s="1">
        <f>'[1]Pc, Summer, S1'!W11*Main!$B$8+'EV Scenarios'!W$2*'Node ratio'!$B11</f>
        <v>6.6870742667744407</v>
      </c>
      <c r="X11" s="1">
        <f>'[1]Pc, Summer, S1'!X11*Main!$B$8+'EV Scenarios'!X$2*'Node ratio'!$B11</f>
        <v>6.2804485478458947</v>
      </c>
      <c r="Y11" s="1">
        <f>'[1]Pc, Summer, S1'!Y11*Main!$B$8+'EV Scenarios'!Y$2*'Node ratio'!$B11</f>
        <v>5.4850629637470627</v>
      </c>
      <c r="Z11" s="1"/>
    </row>
    <row r="12" spans="1:26" x14ac:dyDescent="0.25">
      <c r="A12">
        <v>16</v>
      </c>
      <c r="B12" s="1">
        <f>'[1]Pc, Summer, S1'!B12*Main!$B$8+'EV Scenarios'!B$2*'Node ratio'!$B12</f>
        <v>29.428427336106367</v>
      </c>
      <c r="C12" s="1">
        <f>'[1]Pc, Summer, S1'!C12*Main!$B$8+'EV Scenarios'!C$2*'Node ratio'!$B12</f>
        <v>29.786435110783763</v>
      </c>
      <c r="D12" s="1">
        <f>'[1]Pc, Summer, S1'!D12*Main!$B$8+'EV Scenarios'!D$2*'Node ratio'!$B12</f>
        <v>27.623694654051036</v>
      </c>
      <c r="E12" s="1">
        <f>'[1]Pc, Summer, S1'!E12*Main!$B$8+'EV Scenarios'!E$2*'Node ratio'!$B12</f>
        <v>28.962180586081885</v>
      </c>
      <c r="F12" s="1">
        <f>'[1]Pc, Summer, S1'!F12*Main!$B$8+'EV Scenarios'!F$2*'Node ratio'!$B12</f>
        <v>28.535165092257238</v>
      </c>
      <c r="G12" s="1">
        <f>'[1]Pc, Summer, S1'!G12*Main!$B$8+'EV Scenarios'!G$2*'Node ratio'!$B12</f>
        <v>29.966820891584515</v>
      </c>
      <c r="H12" s="1">
        <f>'[1]Pc, Summer, S1'!H12*Main!$B$8+'EV Scenarios'!H$2*'Node ratio'!$B12</f>
        <v>39.450204077005822</v>
      </c>
      <c r="I12" s="1">
        <f>'[1]Pc, Summer, S1'!I12*Main!$B$8+'EV Scenarios'!I$2*'Node ratio'!$B12</f>
        <v>42.327594728316527</v>
      </c>
      <c r="J12" s="1">
        <f>'[1]Pc, Summer, S1'!J12*Main!$B$8+'EV Scenarios'!J$2*'Node ratio'!$B12</f>
        <v>43.624821713617408</v>
      </c>
      <c r="K12" s="1">
        <f>'[1]Pc, Summer, S1'!K12*Main!$B$8+'EV Scenarios'!K$2*'Node ratio'!$B12</f>
        <v>44.269069293814582</v>
      </c>
      <c r="L12" s="1">
        <f>'[1]Pc, Summer, S1'!L12*Main!$B$8+'EV Scenarios'!L$2*'Node ratio'!$B12</f>
        <v>44.541287107749312</v>
      </c>
      <c r="M12" s="1">
        <f>'[1]Pc, Summer, S1'!M12*Main!$B$8+'EV Scenarios'!M$2*'Node ratio'!$B12</f>
        <v>45.572420862067268</v>
      </c>
      <c r="N12" s="1">
        <f>'[1]Pc, Summer, S1'!N12*Main!$B$8+'EV Scenarios'!N$2*'Node ratio'!$B12</f>
        <v>44.298223316326776</v>
      </c>
      <c r="O12" s="1">
        <f>'[1]Pc, Summer, S1'!O12*Main!$B$8+'EV Scenarios'!O$2*'Node ratio'!$B12</f>
        <v>43.322672221142604</v>
      </c>
      <c r="P12" s="1">
        <f>'[1]Pc, Summer, S1'!P12*Main!$B$8+'EV Scenarios'!P$2*'Node ratio'!$B12</f>
        <v>40.159303844973401</v>
      </c>
      <c r="Q12" s="1">
        <f>'[1]Pc, Summer, S1'!Q12*Main!$B$8+'EV Scenarios'!Q$2*'Node ratio'!$B12</f>
        <v>38.51535798738955</v>
      </c>
      <c r="R12" s="1">
        <f>'[1]Pc, Summer, S1'!R12*Main!$B$8+'EV Scenarios'!R$2*'Node ratio'!$B12</f>
        <v>39.141324914952612</v>
      </c>
      <c r="S12" s="1">
        <f>'[1]Pc, Summer, S1'!S12*Main!$B$8+'EV Scenarios'!S$2*'Node ratio'!$B12</f>
        <v>38.40833516656879</v>
      </c>
      <c r="T12" s="1">
        <f>'[1]Pc, Summer, S1'!T12*Main!$B$8+'EV Scenarios'!T$2*'Node ratio'!$B12</f>
        <v>38.839859630489869</v>
      </c>
      <c r="U12" s="1">
        <f>'[1]Pc, Summer, S1'!U12*Main!$B$8+'EV Scenarios'!U$2*'Node ratio'!$B12</f>
        <v>39.81736637444417</v>
      </c>
      <c r="V12" s="1">
        <f>'[1]Pc, Summer, S1'!V12*Main!$B$8+'EV Scenarios'!V$2*'Node ratio'!$B12</f>
        <v>38.420279723494765</v>
      </c>
      <c r="W12" s="1">
        <f>'[1]Pc, Summer, S1'!W12*Main!$B$8+'EV Scenarios'!W$2*'Node ratio'!$B12</f>
        <v>40.053730291544746</v>
      </c>
      <c r="X12" s="1">
        <f>'[1]Pc, Summer, S1'!X12*Main!$B$8+'EV Scenarios'!X$2*'Node ratio'!$B12</f>
        <v>39.315961026634177</v>
      </c>
      <c r="Y12" s="1">
        <f>'[1]Pc, Summer, S1'!Y12*Main!$B$8+'EV Scenarios'!Y$2*'Node ratio'!$B12</f>
        <v>33.40717678014672</v>
      </c>
      <c r="Z12" s="1"/>
    </row>
    <row r="13" spans="1:26" x14ac:dyDescent="0.25">
      <c r="A13">
        <v>17</v>
      </c>
      <c r="B13" s="1">
        <f>'[1]Pc, Summer, S1'!B13*Main!$B$8+'EV Scenarios'!B$2*'Node ratio'!$B13</f>
        <v>8.5802116682926126</v>
      </c>
      <c r="C13" s="1">
        <f>'[1]Pc, Summer, S1'!C13*Main!$B$8+'EV Scenarios'!C$2*'Node ratio'!$B13</f>
        <v>8.8664263989178096</v>
      </c>
      <c r="D13" s="1">
        <f>'[1]Pc, Summer, S1'!D13*Main!$B$8+'EV Scenarios'!D$2*'Node ratio'!$B13</f>
        <v>7.1911327815376112</v>
      </c>
      <c r="E13" s="1">
        <f>'[1]Pc, Summer, S1'!E13*Main!$B$8+'EV Scenarios'!E$2*'Node ratio'!$B13</f>
        <v>7.716411902006608</v>
      </c>
      <c r="F13" s="1">
        <f>'[1]Pc, Summer, S1'!F13*Main!$B$8+'EV Scenarios'!F$2*'Node ratio'!$B13</f>
        <v>7.7852592860669896</v>
      </c>
      <c r="G13" s="1">
        <f>'[1]Pc, Summer, S1'!G13*Main!$B$8+'EV Scenarios'!G$2*'Node ratio'!$B13</f>
        <v>7.2489783103132206</v>
      </c>
      <c r="H13" s="1">
        <f>'[1]Pc, Summer, S1'!H13*Main!$B$8+'EV Scenarios'!H$2*'Node ratio'!$B13</f>
        <v>8.37582204381909</v>
      </c>
      <c r="I13" s="1">
        <f>'[1]Pc, Summer, S1'!I13*Main!$B$8+'EV Scenarios'!I$2*'Node ratio'!$B13</f>
        <v>9.1335928095599623</v>
      </c>
      <c r="J13" s="1">
        <f>'[1]Pc, Summer, S1'!J13*Main!$B$8+'EV Scenarios'!J$2*'Node ratio'!$B13</f>
        <v>9.3300982707015923</v>
      </c>
      <c r="K13" s="1">
        <f>'[1]Pc, Summer, S1'!K13*Main!$B$8+'EV Scenarios'!K$2*'Node ratio'!$B13</f>
        <v>10.019556416666374</v>
      </c>
      <c r="L13" s="1">
        <f>'[1]Pc, Summer, S1'!L13*Main!$B$8+'EV Scenarios'!L$2*'Node ratio'!$B13</f>
        <v>9.4004364762364112</v>
      </c>
      <c r="M13" s="1">
        <f>'[1]Pc, Summer, S1'!M13*Main!$B$8+'EV Scenarios'!M$2*'Node ratio'!$B13</f>
        <v>9.7299192838590915</v>
      </c>
      <c r="N13" s="1">
        <f>'[1]Pc, Summer, S1'!N13*Main!$B$8+'EV Scenarios'!N$2*'Node ratio'!$B13</f>
        <v>10.462781543910085</v>
      </c>
      <c r="O13" s="1">
        <f>'[1]Pc, Summer, S1'!O13*Main!$B$8+'EV Scenarios'!O$2*'Node ratio'!$B13</f>
        <v>9.7374838131092751</v>
      </c>
      <c r="P13" s="1">
        <f>'[1]Pc, Summer, S1'!P13*Main!$B$8+'EV Scenarios'!P$2*'Node ratio'!$B13</f>
        <v>8.911138741849463</v>
      </c>
      <c r="Q13" s="1">
        <f>'[1]Pc, Summer, S1'!Q13*Main!$B$8+'EV Scenarios'!Q$2*'Node ratio'!$B13</f>
        <v>9.7509613232353303</v>
      </c>
      <c r="R13" s="1">
        <f>'[1]Pc, Summer, S1'!R13*Main!$B$8+'EV Scenarios'!R$2*'Node ratio'!$B13</f>
        <v>8.8930199534166796</v>
      </c>
      <c r="S13" s="1">
        <f>'[1]Pc, Summer, S1'!S13*Main!$B$8+'EV Scenarios'!S$2*'Node ratio'!$B13</f>
        <v>9.7703695300727542</v>
      </c>
      <c r="T13" s="1">
        <f>'[1]Pc, Summer, S1'!T13*Main!$B$8+'EV Scenarios'!T$2*'Node ratio'!$B13</f>
        <v>9.7366979072181721</v>
      </c>
      <c r="U13" s="1">
        <f>'[1]Pc, Summer, S1'!U13*Main!$B$8+'EV Scenarios'!U$2*'Node ratio'!$B13</f>
        <v>10.119890137527319</v>
      </c>
      <c r="V13" s="1">
        <f>'[1]Pc, Summer, S1'!V13*Main!$B$8+'EV Scenarios'!V$2*'Node ratio'!$B13</f>
        <v>10.729207856139539</v>
      </c>
      <c r="W13" s="1">
        <f>'[1]Pc, Summer, S1'!W13*Main!$B$8+'EV Scenarios'!W$2*'Node ratio'!$B13</f>
        <v>11.108457545114234</v>
      </c>
      <c r="X13" s="1">
        <f>'[1]Pc, Summer, S1'!X13*Main!$B$8+'EV Scenarios'!X$2*'Node ratio'!$B13</f>
        <v>10.394972581588586</v>
      </c>
      <c r="Y13" s="1">
        <f>'[1]Pc, Summer, S1'!Y13*Main!$B$8+'EV Scenarios'!Y$2*'Node ratio'!$B13</f>
        <v>9.3084853278537807</v>
      </c>
      <c r="Z13" s="1"/>
    </row>
    <row r="14" spans="1:26" x14ac:dyDescent="0.25">
      <c r="A14">
        <v>18</v>
      </c>
      <c r="B14" s="1">
        <f>'[1]Pc, Summer, S1'!B14*Main!$B$8+'EV Scenarios'!B$2*'Node ratio'!$B14</f>
        <v>-0.15721855969813514</v>
      </c>
      <c r="C14" s="1">
        <f>'[1]Pc, Summer, S1'!C14*Main!$B$8+'EV Scenarios'!C$2*'Node ratio'!$B14</f>
        <v>4.4850492405263738E-2</v>
      </c>
      <c r="D14" s="1">
        <f>'[1]Pc, Summer, S1'!D14*Main!$B$8+'EV Scenarios'!D$2*'Node ratio'!$B14</f>
        <v>0.10545884456758278</v>
      </c>
      <c r="E14" s="1">
        <f>'[1]Pc, Summer, S1'!E14*Main!$B$8+'EV Scenarios'!E$2*'Node ratio'!$B14</f>
        <v>0.21245286302474931</v>
      </c>
      <c r="F14" s="1">
        <f>'[1]Pc, Summer, S1'!F14*Main!$B$8+'EV Scenarios'!F$2*'Node ratio'!$B14</f>
        <v>0.14403290899097471</v>
      </c>
      <c r="G14" s="1">
        <f>'[1]Pc, Summer, S1'!G14*Main!$B$8+'EV Scenarios'!G$2*'Node ratio'!$B14</f>
        <v>0.11425599131413627</v>
      </c>
      <c r="H14" s="1">
        <f>'[1]Pc, Summer, S1'!H14*Main!$B$8+'EV Scenarios'!H$2*'Node ratio'!$B14</f>
        <v>0.2484166318721035</v>
      </c>
      <c r="I14" s="1">
        <f>'[1]Pc, Summer, S1'!I14*Main!$B$8+'EV Scenarios'!I$2*'Node ratio'!$B14</f>
        <v>0.4736694923216474</v>
      </c>
      <c r="J14" s="1">
        <f>'[1]Pc, Summer, S1'!J14*Main!$B$8+'EV Scenarios'!J$2*'Node ratio'!$B14</f>
        <v>0.14682967550686249</v>
      </c>
      <c r="K14" s="1">
        <f>'[1]Pc, Summer, S1'!K14*Main!$B$8+'EV Scenarios'!K$2*'Node ratio'!$B14</f>
        <v>0.44072614270788696</v>
      </c>
      <c r="L14" s="1">
        <f>'[1]Pc, Summer, S1'!L14*Main!$B$8+'EV Scenarios'!L$2*'Node ratio'!$B14</f>
        <v>0.44953523165547804</v>
      </c>
      <c r="M14" s="1">
        <f>'[1]Pc, Summer, S1'!M14*Main!$B$8+'EV Scenarios'!M$2*'Node ratio'!$B14</f>
        <v>0.96511195778481129</v>
      </c>
      <c r="N14" s="1">
        <f>'[1]Pc, Summer, S1'!N14*Main!$B$8+'EV Scenarios'!N$2*'Node ratio'!$B14</f>
        <v>0.52945521727441958</v>
      </c>
      <c r="O14" s="1">
        <f>'[1]Pc, Summer, S1'!O14*Main!$B$8+'EV Scenarios'!O$2*'Node ratio'!$B14</f>
        <v>1.4151670321525778</v>
      </c>
      <c r="P14" s="1">
        <f>'[1]Pc, Summer, S1'!P14*Main!$B$8+'EV Scenarios'!P$2*'Node ratio'!$B14</f>
        <v>0.1841855796315294</v>
      </c>
      <c r="Q14" s="1">
        <f>'[1]Pc, Summer, S1'!Q14*Main!$B$8+'EV Scenarios'!Q$2*'Node ratio'!$B14</f>
        <v>0.64646192206674191</v>
      </c>
      <c r="R14" s="1">
        <f>'[1]Pc, Summer, S1'!R14*Main!$B$8+'EV Scenarios'!R$2*'Node ratio'!$B14</f>
        <v>0.7153784594711432</v>
      </c>
      <c r="S14" s="1">
        <f>'[1]Pc, Summer, S1'!S14*Main!$B$8+'EV Scenarios'!S$2*'Node ratio'!$B14</f>
        <v>-0.65834499389618439</v>
      </c>
      <c r="T14" s="1">
        <f>'[1]Pc, Summer, S1'!T14*Main!$B$8+'EV Scenarios'!T$2*'Node ratio'!$B14</f>
        <v>0.36653434765962578</v>
      </c>
      <c r="U14" s="1">
        <f>'[1]Pc, Summer, S1'!U14*Main!$B$8+'EV Scenarios'!U$2*'Node ratio'!$B14</f>
        <v>1.7073616941946541E-2</v>
      </c>
      <c r="V14" s="1">
        <f>'[1]Pc, Summer, S1'!V14*Main!$B$8+'EV Scenarios'!V$2*'Node ratio'!$B14</f>
        <v>0.99829972341587003</v>
      </c>
      <c r="W14" s="1">
        <f>'[1]Pc, Summer, S1'!W14*Main!$B$8+'EV Scenarios'!W$2*'Node ratio'!$B14</f>
        <v>1.419236360317542</v>
      </c>
      <c r="X14" s="1">
        <f>'[1]Pc, Summer, S1'!X14*Main!$B$8+'EV Scenarios'!X$2*'Node ratio'!$B14</f>
        <v>0.30185632628428583</v>
      </c>
      <c r="Y14" s="1">
        <f>'[1]Pc, Summer, S1'!Y14*Main!$B$8+'EV Scenarios'!Y$2*'Node ratio'!$B14</f>
        <v>0.66419279790953556</v>
      </c>
      <c r="Z14" s="1"/>
    </row>
    <row r="15" spans="1:26" x14ac:dyDescent="0.25">
      <c r="A15">
        <v>20</v>
      </c>
      <c r="B15" s="1">
        <f>'[1]Pc, Summer, S1'!B15*Main!$B$8+'EV Scenarios'!B$2*'Node ratio'!$B15</f>
        <v>6.5885236245395467</v>
      </c>
      <c r="C15" s="1">
        <f>'[1]Pc, Summer, S1'!C15*Main!$B$8+'EV Scenarios'!C$2*'Node ratio'!$B15</f>
        <v>6.5074038570391064</v>
      </c>
      <c r="D15" s="1">
        <f>'[1]Pc, Summer, S1'!D15*Main!$B$8+'EV Scenarios'!D$2*'Node ratio'!$B15</f>
        <v>6.474794038202071</v>
      </c>
      <c r="E15" s="1">
        <f>'[1]Pc, Summer, S1'!E15*Main!$B$8+'EV Scenarios'!E$2*'Node ratio'!$B15</f>
        <v>6.4574090968908813</v>
      </c>
      <c r="F15" s="1">
        <f>'[1]Pc, Summer, S1'!F15*Main!$B$8+'EV Scenarios'!F$2*'Node ratio'!$B15</f>
        <v>6.6117681703880491</v>
      </c>
      <c r="G15" s="1">
        <f>'[1]Pc, Summer, S1'!G15*Main!$B$8+'EV Scenarios'!G$2*'Node ratio'!$B15</f>
        <v>6.6727419074245029</v>
      </c>
      <c r="H15" s="1">
        <f>'[1]Pc, Summer, S1'!H15*Main!$B$8+'EV Scenarios'!H$2*'Node ratio'!$B15</f>
        <v>5.8924192945135685</v>
      </c>
      <c r="I15" s="1">
        <f>'[1]Pc, Summer, S1'!I15*Main!$B$8+'EV Scenarios'!I$2*'Node ratio'!$B15</f>
        <v>4.1336868889858049</v>
      </c>
      <c r="J15" s="1">
        <f>'[1]Pc, Summer, S1'!J15*Main!$B$8+'EV Scenarios'!J$2*'Node ratio'!$B15</f>
        <v>4.2968041045594214</v>
      </c>
      <c r="K15" s="1">
        <f>'[1]Pc, Summer, S1'!K15*Main!$B$8+'EV Scenarios'!K$2*'Node ratio'!$B15</f>
        <v>4.6828442557653789</v>
      </c>
      <c r="L15" s="1">
        <f>'[1]Pc, Summer, S1'!L15*Main!$B$8+'EV Scenarios'!L$2*'Node ratio'!$B15</f>
        <v>4.4868948580334695</v>
      </c>
      <c r="M15" s="1">
        <f>'[1]Pc, Summer, S1'!M15*Main!$B$8+'EV Scenarios'!M$2*'Node ratio'!$B15</f>
        <v>5.9007914302388853</v>
      </c>
      <c r="N15" s="1">
        <f>'[1]Pc, Summer, S1'!N15*Main!$B$8+'EV Scenarios'!N$2*'Node ratio'!$B15</f>
        <v>7.0953398197729038</v>
      </c>
      <c r="O15" s="1">
        <f>'[1]Pc, Summer, S1'!O15*Main!$B$8+'EV Scenarios'!O$2*'Node ratio'!$B15</f>
        <v>6.8009896568452772</v>
      </c>
      <c r="P15" s="1">
        <f>'[1]Pc, Summer, S1'!P15*Main!$B$8+'EV Scenarios'!P$2*'Node ratio'!$B15</f>
        <v>6.3424897398986948</v>
      </c>
      <c r="Q15" s="1">
        <f>'[1]Pc, Summer, S1'!Q15*Main!$B$8+'EV Scenarios'!Q$2*'Node ratio'!$B15</f>
        <v>6.4720070261990346</v>
      </c>
      <c r="R15" s="1">
        <f>'[1]Pc, Summer, S1'!R15*Main!$B$8+'EV Scenarios'!R$2*'Node ratio'!$B15</f>
        <v>7.0814580959877791</v>
      </c>
      <c r="S15" s="1">
        <f>'[1]Pc, Summer, S1'!S15*Main!$B$8+'EV Scenarios'!S$2*'Node ratio'!$B15</f>
        <v>6.4208792594888999</v>
      </c>
      <c r="T15" s="1">
        <f>'[1]Pc, Summer, S1'!T15*Main!$B$8+'EV Scenarios'!T$2*'Node ratio'!$B15</f>
        <v>6.3411574056959941</v>
      </c>
      <c r="U15" s="1">
        <f>'[1]Pc, Summer, S1'!U15*Main!$B$8+'EV Scenarios'!U$2*'Node ratio'!$B15</f>
        <v>6.4226602368184968</v>
      </c>
      <c r="V15" s="1">
        <f>'[1]Pc, Summer, S1'!V15*Main!$B$8+'EV Scenarios'!V$2*'Node ratio'!$B15</f>
        <v>6.4614136415844001</v>
      </c>
      <c r="W15" s="1">
        <f>'[1]Pc, Summer, S1'!W15*Main!$B$8+'EV Scenarios'!W$2*'Node ratio'!$B15</f>
        <v>6.7671340434870384</v>
      </c>
      <c r="X15" s="1">
        <f>'[1]Pc, Summer, S1'!X15*Main!$B$8+'EV Scenarios'!X$2*'Node ratio'!$B15</f>
        <v>6.0111704366034964</v>
      </c>
      <c r="Y15" s="1">
        <f>'[1]Pc, Summer, S1'!Y15*Main!$B$8+'EV Scenarios'!Y$2*'Node ratio'!$B15</f>
        <v>5.7400211917171573</v>
      </c>
      <c r="Z15" s="1"/>
    </row>
    <row r="16" spans="1:26" x14ac:dyDescent="0.25">
      <c r="A16">
        <v>21</v>
      </c>
      <c r="B16" s="1">
        <f>'[1]Pc, Summer, S1'!B16*Main!$B$8+'EV Scenarios'!B$2*'Node ratio'!$B16</f>
        <v>8.7759935404454321</v>
      </c>
      <c r="C16" s="1">
        <f>'[1]Pc, Summer, S1'!C16*Main!$B$8+'EV Scenarios'!C$2*'Node ratio'!$B16</f>
        <v>8.1789704873180202</v>
      </c>
      <c r="D16" s="1">
        <f>'[1]Pc, Summer, S1'!D16*Main!$B$8+'EV Scenarios'!D$2*'Node ratio'!$B16</f>
        <v>7.3802896065936503</v>
      </c>
      <c r="E16" s="1">
        <f>'[1]Pc, Summer, S1'!E16*Main!$B$8+'EV Scenarios'!E$2*'Node ratio'!$B16</f>
        <v>7.2647614419589939</v>
      </c>
      <c r="F16" s="1">
        <f>'[1]Pc, Summer, S1'!F16*Main!$B$8+'EV Scenarios'!F$2*'Node ratio'!$B16</f>
        <v>7.1668725386036014</v>
      </c>
      <c r="G16" s="1">
        <f>'[1]Pc, Summer, S1'!G16*Main!$B$8+'EV Scenarios'!G$2*'Node ratio'!$B16</f>
        <v>7.0147833007181983</v>
      </c>
      <c r="H16" s="1">
        <f>'[1]Pc, Summer, S1'!H16*Main!$B$8+'EV Scenarios'!H$2*'Node ratio'!$B16</f>
        <v>9.2189340406731457</v>
      </c>
      <c r="I16" s="1">
        <f>'[1]Pc, Summer, S1'!I16*Main!$B$8+'EV Scenarios'!I$2*'Node ratio'!$B16</f>
        <v>11.626923003658181</v>
      </c>
      <c r="J16" s="1">
        <f>'[1]Pc, Summer, S1'!J16*Main!$B$8+'EV Scenarios'!J$2*'Node ratio'!$B16</f>
        <v>13.03398419355265</v>
      </c>
      <c r="K16" s="1">
        <f>'[1]Pc, Summer, S1'!K16*Main!$B$8+'EV Scenarios'!K$2*'Node ratio'!$B16</f>
        <v>12.609713201952813</v>
      </c>
      <c r="L16" s="1">
        <f>'[1]Pc, Summer, S1'!L16*Main!$B$8+'EV Scenarios'!L$2*'Node ratio'!$B16</f>
        <v>12.76430839685284</v>
      </c>
      <c r="M16" s="1">
        <f>'[1]Pc, Summer, S1'!M16*Main!$B$8+'EV Scenarios'!M$2*'Node ratio'!$B16</f>
        <v>13.240160582538561</v>
      </c>
      <c r="N16" s="1">
        <f>'[1]Pc, Summer, S1'!N16*Main!$B$8+'EV Scenarios'!N$2*'Node ratio'!$B16</f>
        <v>13.454431457395955</v>
      </c>
      <c r="O16" s="1">
        <f>'[1]Pc, Summer, S1'!O16*Main!$B$8+'EV Scenarios'!O$2*'Node ratio'!$B16</f>
        <v>13.105536795684996</v>
      </c>
      <c r="P16" s="1">
        <f>'[1]Pc, Summer, S1'!P16*Main!$B$8+'EV Scenarios'!P$2*'Node ratio'!$B16</f>
        <v>11.808850661120593</v>
      </c>
      <c r="Q16" s="1">
        <f>'[1]Pc, Summer, S1'!Q16*Main!$B$8+'EV Scenarios'!Q$2*'Node ratio'!$B16</f>
        <v>11.509431235772267</v>
      </c>
      <c r="R16" s="1">
        <f>'[1]Pc, Summer, S1'!R16*Main!$B$8+'EV Scenarios'!R$2*'Node ratio'!$B16</f>
        <v>11.435824598038018</v>
      </c>
      <c r="S16" s="1">
        <f>'[1]Pc, Summer, S1'!S16*Main!$B$8+'EV Scenarios'!S$2*'Node ratio'!$B16</f>
        <v>11.209852161782031</v>
      </c>
      <c r="T16" s="1">
        <f>'[1]Pc, Summer, S1'!T16*Main!$B$8+'EV Scenarios'!T$2*'Node ratio'!$B16</f>
        <v>10.953040790314144</v>
      </c>
      <c r="U16" s="1">
        <f>'[1]Pc, Summer, S1'!U16*Main!$B$8+'EV Scenarios'!U$2*'Node ratio'!$B16</f>
        <v>11.65847918441043</v>
      </c>
      <c r="V16" s="1">
        <f>'[1]Pc, Summer, S1'!V16*Main!$B$8+'EV Scenarios'!V$2*'Node ratio'!$B16</f>
        <v>12.024064606335466</v>
      </c>
      <c r="W16" s="1">
        <f>'[1]Pc, Summer, S1'!W16*Main!$B$8+'EV Scenarios'!W$2*'Node ratio'!$B16</f>
        <v>12.734578142181713</v>
      </c>
      <c r="X16" s="1">
        <f>'[1]Pc, Summer, S1'!X16*Main!$B$8+'EV Scenarios'!X$2*'Node ratio'!$B16</f>
        <v>12.031350511608128</v>
      </c>
      <c r="Y16" s="1">
        <f>'[1]Pc, Summer, S1'!Y16*Main!$B$8+'EV Scenarios'!Y$2*'Node ratio'!$B16</f>
        <v>10.257864438111191</v>
      </c>
      <c r="Z16" s="1"/>
    </row>
    <row r="17" spans="1:26" x14ac:dyDescent="0.25">
      <c r="A17">
        <v>26</v>
      </c>
      <c r="B17" s="1">
        <f>'[1]Pc, Summer, S1'!B17*Main!$B$8+'EV Scenarios'!B$2*'Node ratio'!$B17</f>
        <v>27.442850302605727</v>
      </c>
      <c r="C17" s="1">
        <f>'[1]Pc, Summer, S1'!C17*Main!$B$8+'EV Scenarios'!C$2*'Node ratio'!$B17</f>
        <v>24.9775220563014</v>
      </c>
      <c r="D17" s="1">
        <f>'[1]Pc, Summer, S1'!D17*Main!$B$8+'EV Scenarios'!D$2*'Node ratio'!$B17</f>
        <v>22.927893894015671</v>
      </c>
      <c r="E17" s="1">
        <f>'[1]Pc, Summer, S1'!E17*Main!$B$8+'EV Scenarios'!E$2*'Node ratio'!$B17</f>
        <v>22.657282314991487</v>
      </c>
      <c r="F17" s="1">
        <f>'[1]Pc, Summer, S1'!F17*Main!$B$8+'EV Scenarios'!F$2*'Node ratio'!$B17</f>
        <v>22.582458195190444</v>
      </c>
      <c r="G17" s="1">
        <f>'[1]Pc, Summer, S1'!G17*Main!$B$8+'EV Scenarios'!G$2*'Node ratio'!$B17</f>
        <v>22.411801386879912</v>
      </c>
      <c r="H17" s="1">
        <f>'[1]Pc, Summer, S1'!H17*Main!$B$8+'EV Scenarios'!H$2*'Node ratio'!$B17</f>
        <v>25.719029442306951</v>
      </c>
      <c r="I17" s="1">
        <f>'[1]Pc, Summer, S1'!I17*Main!$B$8+'EV Scenarios'!I$2*'Node ratio'!$B17</f>
        <v>28.129167067141058</v>
      </c>
      <c r="J17" s="1">
        <f>'[1]Pc, Summer, S1'!J17*Main!$B$8+'EV Scenarios'!J$2*'Node ratio'!$B17</f>
        <v>30.480872421211991</v>
      </c>
      <c r="K17" s="1">
        <f>'[1]Pc, Summer, S1'!K17*Main!$B$8+'EV Scenarios'!K$2*'Node ratio'!$B17</f>
        <v>31.652905174656635</v>
      </c>
      <c r="L17" s="1">
        <f>'[1]Pc, Summer, S1'!L17*Main!$B$8+'EV Scenarios'!L$2*'Node ratio'!$B17</f>
        <v>33.158233450122133</v>
      </c>
      <c r="M17" s="1">
        <f>'[1]Pc, Summer, S1'!M17*Main!$B$8+'EV Scenarios'!M$2*'Node ratio'!$B17</f>
        <v>34.38623208758861</v>
      </c>
      <c r="N17" s="1">
        <f>'[1]Pc, Summer, S1'!N17*Main!$B$8+'EV Scenarios'!N$2*'Node ratio'!$B17</f>
        <v>35.007342781147315</v>
      </c>
      <c r="O17" s="1">
        <f>'[1]Pc, Summer, S1'!O17*Main!$B$8+'EV Scenarios'!O$2*'Node ratio'!$B17</f>
        <v>35.390002078677547</v>
      </c>
      <c r="P17" s="1">
        <f>'[1]Pc, Summer, S1'!P17*Main!$B$8+'EV Scenarios'!P$2*'Node ratio'!$B17</f>
        <v>35.020304160840048</v>
      </c>
      <c r="Q17" s="1">
        <f>'[1]Pc, Summer, S1'!Q17*Main!$B$8+'EV Scenarios'!Q$2*'Node ratio'!$B17</f>
        <v>34.710997532260421</v>
      </c>
      <c r="R17" s="1">
        <f>'[1]Pc, Summer, S1'!R17*Main!$B$8+'EV Scenarios'!R$2*'Node ratio'!$B17</f>
        <v>32.467620552224496</v>
      </c>
      <c r="S17" s="1">
        <f>'[1]Pc, Summer, S1'!S17*Main!$B$8+'EV Scenarios'!S$2*'Node ratio'!$B17</f>
        <v>31.740085603384021</v>
      </c>
      <c r="T17" s="1">
        <f>'[1]Pc, Summer, S1'!T17*Main!$B$8+'EV Scenarios'!T$2*'Node ratio'!$B17</f>
        <v>31.390852924805529</v>
      </c>
      <c r="U17" s="1">
        <f>'[1]Pc, Summer, S1'!U17*Main!$B$8+'EV Scenarios'!U$2*'Node ratio'!$B17</f>
        <v>31.316344283994656</v>
      </c>
      <c r="V17" s="1">
        <f>'[1]Pc, Summer, S1'!V17*Main!$B$8+'EV Scenarios'!V$2*'Node ratio'!$B17</f>
        <v>31.37104588223028</v>
      </c>
      <c r="W17" s="1">
        <f>'[1]Pc, Summer, S1'!W17*Main!$B$8+'EV Scenarios'!W$2*'Node ratio'!$B17</f>
        <v>32.529781207737862</v>
      </c>
      <c r="X17" s="1">
        <f>'[1]Pc, Summer, S1'!X17*Main!$B$8+'EV Scenarios'!X$2*'Node ratio'!$B17</f>
        <v>34.006026341697584</v>
      </c>
      <c r="Y17" s="1">
        <f>'[1]Pc, Summer, S1'!Y17*Main!$B$8+'EV Scenarios'!Y$2*'Node ratio'!$B17</f>
        <v>30.560607626123673</v>
      </c>
      <c r="Z17" s="1"/>
    </row>
    <row r="18" spans="1:26" x14ac:dyDescent="0.25">
      <c r="A18">
        <v>30</v>
      </c>
      <c r="B18" s="1">
        <f>'[1]Pc, Summer, S1'!B18*Main!$B$8+'EV Scenarios'!B$2*'Node ratio'!$B18</f>
        <v>15.203805403931556</v>
      </c>
      <c r="C18" s="1">
        <f>'[1]Pc, Summer, S1'!C18*Main!$B$8+'EV Scenarios'!C$2*'Node ratio'!$B18</f>
        <v>14.441771892295169</v>
      </c>
      <c r="D18" s="1">
        <f>'[1]Pc, Summer, S1'!D18*Main!$B$8+'EV Scenarios'!D$2*'Node ratio'!$B18</f>
        <v>14.054029466640284</v>
      </c>
      <c r="E18" s="1">
        <f>'[1]Pc, Summer, S1'!E18*Main!$B$8+'EV Scenarios'!E$2*'Node ratio'!$B18</f>
        <v>14.024006214903052</v>
      </c>
      <c r="F18" s="1">
        <f>'[1]Pc, Summer, S1'!F18*Main!$B$8+'EV Scenarios'!F$2*'Node ratio'!$B18</f>
        <v>14.038177621564243</v>
      </c>
      <c r="G18" s="1">
        <f>'[1]Pc, Summer, S1'!G18*Main!$B$8+'EV Scenarios'!G$2*'Node ratio'!$B18</f>
        <v>14.491559305377267</v>
      </c>
      <c r="H18" s="1">
        <f>'[1]Pc, Summer, S1'!H18*Main!$B$8+'EV Scenarios'!H$2*'Node ratio'!$B18</f>
        <v>18.024358430835935</v>
      </c>
      <c r="I18" s="1">
        <f>'[1]Pc, Summer, S1'!I18*Main!$B$8+'EV Scenarios'!I$2*'Node ratio'!$B18</f>
        <v>20.302198012072942</v>
      </c>
      <c r="J18" s="1">
        <f>'[1]Pc, Summer, S1'!J18*Main!$B$8+'EV Scenarios'!J$2*'Node ratio'!$B18</f>
        <v>20.114567401089936</v>
      </c>
      <c r="K18" s="1">
        <f>'[1]Pc, Summer, S1'!K18*Main!$B$8+'EV Scenarios'!K$2*'Node ratio'!$B18</f>
        <v>20.803824963955112</v>
      </c>
      <c r="L18" s="1">
        <f>'[1]Pc, Summer, S1'!L18*Main!$B$8+'EV Scenarios'!L$2*'Node ratio'!$B18</f>
        <v>20.960883798288595</v>
      </c>
      <c r="M18" s="1">
        <f>'[1]Pc, Summer, S1'!M18*Main!$B$8+'EV Scenarios'!M$2*'Node ratio'!$B18</f>
        <v>21.592177551629515</v>
      </c>
      <c r="N18" s="1">
        <f>'[1]Pc, Summer, S1'!N18*Main!$B$8+'EV Scenarios'!N$2*'Node ratio'!$B18</f>
        <v>21.927613185934685</v>
      </c>
      <c r="O18" s="1">
        <f>'[1]Pc, Summer, S1'!O18*Main!$B$8+'EV Scenarios'!O$2*'Node ratio'!$B18</f>
        <v>21.345584877675606</v>
      </c>
      <c r="P18" s="1">
        <f>'[1]Pc, Summer, S1'!P18*Main!$B$8+'EV Scenarios'!P$2*'Node ratio'!$B18</f>
        <v>19.342022287042052</v>
      </c>
      <c r="Q18" s="1">
        <f>'[1]Pc, Summer, S1'!Q18*Main!$B$8+'EV Scenarios'!Q$2*'Node ratio'!$B18</f>
        <v>19.007726635073652</v>
      </c>
      <c r="R18" s="1">
        <f>'[1]Pc, Summer, S1'!R18*Main!$B$8+'EV Scenarios'!R$2*'Node ratio'!$B18</f>
        <v>19.288856138446224</v>
      </c>
      <c r="S18" s="1">
        <f>'[1]Pc, Summer, S1'!S18*Main!$B$8+'EV Scenarios'!S$2*'Node ratio'!$B18</f>
        <v>19.620652733169202</v>
      </c>
      <c r="T18" s="1">
        <f>'[1]Pc, Summer, S1'!T18*Main!$B$8+'EV Scenarios'!T$2*'Node ratio'!$B18</f>
        <v>19.437537030422874</v>
      </c>
      <c r="U18" s="1">
        <f>'[1]Pc, Summer, S1'!U18*Main!$B$8+'EV Scenarios'!U$2*'Node ratio'!$B18</f>
        <v>19.836171605204616</v>
      </c>
      <c r="V18" s="1">
        <f>'[1]Pc, Summer, S1'!V18*Main!$B$8+'EV Scenarios'!V$2*'Node ratio'!$B18</f>
        <v>20.855846355247035</v>
      </c>
      <c r="W18" s="1">
        <f>'[1]Pc, Summer, S1'!W18*Main!$B$8+'EV Scenarios'!W$2*'Node ratio'!$B18</f>
        <v>20.566394114880314</v>
      </c>
      <c r="X18" s="1">
        <f>'[1]Pc, Summer, S1'!X18*Main!$B$8+'EV Scenarios'!X$2*'Node ratio'!$B18</f>
        <v>18.631234327584718</v>
      </c>
      <c r="Y18" s="1">
        <f>'[1]Pc, Summer, S1'!Y18*Main!$B$8+'EV Scenarios'!Y$2*'Node ratio'!$B18</f>
        <v>17.152992587846377</v>
      </c>
      <c r="Z18" s="1"/>
    </row>
    <row r="19" spans="1:26" x14ac:dyDescent="0.25">
      <c r="A19">
        <v>35</v>
      </c>
      <c r="B19" s="1">
        <f>'[1]Pc, Summer, S1'!B19*Main!$B$8+'EV Scenarios'!B$2*'Node ratio'!$B19</f>
        <v>15.239128171461626</v>
      </c>
      <c r="C19" s="1">
        <f>'[1]Pc, Summer, S1'!C19*Main!$B$8+'EV Scenarios'!C$2*'Node ratio'!$B19</f>
        <v>13.909823422126074</v>
      </c>
      <c r="D19" s="1">
        <f>'[1]Pc, Summer, S1'!D19*Main!$B$8+'EV Scenarios'!D$2*'Node ratio'!$B19</f>
        <v>12.30256792181374</v>
      </c>
      <c r="E19" s="1">
        <f>'[1]Pc, Summer, S1'!E19*Main!$B$8+'EV Scenarios'!E$2*'Node ratio'!$B19</f>
        <v>12.414954952583308</v>
      </c>
      <c r="F19" s="1">
        <f>'[1]Pc, Summer, S1'!F19*Main!$B$8+'EV Scenarios'!F$2*'Node ratio'!$B19</f>
        <v>13.207597445523756</v>
      </c>
      <c r="G19" s="1">
        <f>'[1]Pc, Summer, S1'!G19*Main!$B$8+'EV Scenarios'!G$2*'Node ratio'!$B19</f>
        <v>13.502531589468687</v>
      </c>
      <c r="H19" s="1">
        <f>'[1]Pc, Summer, S1'!H19*Main!$B$8+'EV Scenarios'!H$2*'Node ratio'!$B19</f>
        <v>18.356377755181004</v>
      </c>
      <c r="I19" s="1">
        <f>'[1]Pc, Summer, S1'!I19*Main!$B$8+'EV Scenarios'!I$2*'Node ratio'!$B19</f>
        <v>20.151662786864751</v>
      </c>
      <c r="J19" s="1">
        <f>'[1]Pc, Summer, S1'!J19*Main!$B$8+'EV Scenarios'!J$2*'Node ratio'!$B19</f>
        <v>19.474180360685736</v>
      </c>
      <c r="K19" s="1">
        <f>'[1]Pc, Summer, S1'!K19*Main!$B$8+'EV Scenarios'!K$2*'Node ratio'!$B19</f>
        <v>19.591831658433076</v>
      </c>
      <c r="L19" s="1">
        <f>'[1]Pc, Summer, S1'!L19*Main!$B$8+'EV Scenarios'!L$2*'Node ratio'!$B19</f>
        <v>17.874779954496905</v>
      </c>
      <c r="M19" s="1">
        <f>'[1]Pc, Summer, S1'!M19*Main!$B$8+'EV Scenarios'!M$2*'Node ratio'!$B19</f>
        <v>20.347439639777697</v>
      </c>
      <c r="N19" s="1">
        <f>'[1]Pc, Summer, S1'!N19*Main!$B$8+'EV Scenarios'!N$2*'Node ratio'!$B19</f>
        <v>20.558249499389589</v>
      </c>
      <c r="O19" s="1">
        <f>'[1]Pc, Summer, S1'!O19*Main!$B$8+'EV Scenarios'!O$2*'Node ratio'!$B19</f>
        <v>19.545011692131389</v>
      </c>
      <c r="P19" s="1">
        <f>'[1]Pc, Summer, S1'!P19*Main!$B$8+'EV Scenarios'!P$2*'Node ratio'!$B19</f>
        <v>17.658476312443529</v>
      </c>
      <c r="Q19" s="1">
        <f>'[1]Pc, Summer, S1'!Q19*Main!$B$8+'EV Scenarios'!Q$2*'Node ratio'!$B19</f>
        <v>16.807107091218754</v>
      </c>
      <c r="R19" s="1">
        <f>'[1]Pc, Summer, S1'!R19*Main!$B$8+'EV Scenarios'!R$2*'Node ratio'!$B19</f>
        <v>16.917738831578614</v>
      </c>
      <c r="S19" s="1">
        <f>'[1]Pc, Summer, S1'!S19*Main!$B$8+'EV Scenarios'!S$2*'Node ratio'!$B19</f>
        <v>16.841300592243012</v>
      </c>
      <c r="T19" s="1">
        <f>'[1]Pc, Summer, S1'!T19*Main!$B$8+'EV Scenarios'!T$2*'Node ratio'!$B19</f>
        <v>18.027235861009085</v>
      </c>
      <c r="U19" s="1">
        <f>'[1]Pc, Summer, S1'!U19*Main!$B$8+'EV Scenarios'!U$2*'Node ratio'!$B19</f>
        <v>19.1344502699698</v>
      </c>
      <c r="V19" s="1">
        <f>'[1]Pc, Summer, S1'!V19*Main!$B$8+'EV Scenarios'!V$2*'Node ratio'!$B19</f>
        <v>19.194933834387253</v>
      </c>
      <c r="W19" s="1">
        <f>'[1]Pc, Summer, S1'!W19*Main!$B$8+'EV Scenarios'!W$2*'Node ratio'!$B19</f>
        <v>18.36827434978909</v>
      </c>
      <c r="X19" s="1">
        <f>'[1]Pc, Summer, S1'!X19*Main!$B$8+'EV Scenarios'!X$2*'Node ratio'!$B19</f>
        <v>17.69470326037716</v>
      </c>
      <c r="Y19" s="1">
        <f>'[1]Pc, Summer, S1'!Y19*Main!$B$8+'EV Scenarios'!Y$2*'Node ratio'!$B19</f>
        <v>16.697607565602304</v>
      </c>
      <c r="Z19" s="1"/>
    </row>
    <row r="20" spans="1:26" x14ac:dyDescent="0.25">
      <c r="A20">
        <v>36</v>
      </c>
      <c r="B20" s="1">
        <f>'[1]Pc, Summer, S1'!B20*Main!$B$8+'EV Scenarios'!B$2*'Node ratio'!$B20</f>
        <v>0.20514895289278201</v>
      </c>
      <c r="C20" s="1">
        <f>'[1]Pc, Summer, S1'!C20*Main!$B$8+'EV Scenarios'!C$2*'Node ratio'!$B20</f>
        <v>-0.40316305040915101</v>
      </c>
      <c r="D20" s="1">
        <f>'[1]Pc, Summer, S1'!D20*Main!$B$8+'EV Scenarios'!D$2*'Node ratio'!$B20</f>
        <v>0.2064222949757003</v>
      </c>
      <c r="E20" s="1">
        <f>'[1]Pc, Summer, S1'!E20*Main!$B$8+'EV Scenarios'!E$2*'Node ratio'!$B20</f>
        <v>0.64762584104491971</v>
      </c>
      <c r="F20" s="1">
        <f>'[1]Pc, Summer, S1'!F20*Main!$B$8+'EV Scenarios'!F$2*'Node ratio'!$B20</f>
        <v>1.3773225944497003</v>
      </c>
      <c r="G20" s="1">
        <f>'[1]Pc, Summer, S1'!G20*Main!$B$8+'EV Scenarios'!G$2*'Node ratio'!$B20</f>
        <v>0.59801101699213233</v>
      </c>
      <c r="H20" s="1">
        <f>'[1]Pc, Summer, S1'!H20*Main!$B$8+'EV Scenarios'!H$2*'Node ratio'!$B20</f>
        <v>1.2467882487280202</v>
      </c>
      <c r="I20" s="1">
        <f>'[1]Pc, Summer, S1'!I20*Main!$B$8+'EV Scenarios'!I$2*'Node ratio'!$B20</f>
        <v>0.7584552405518763</v>
      </c>
      <c r="J20" s="1">
        <f>'[1]Pc, Summer, S1'!J20*Main!$B$8+'EV Scenarios'!J$2*'Node ratio'!$B20</f>
        <v>9.0101957139615746E-2</v>
      </c>
      <c r="K20" s="1">
        <f>'[1]Pc, Summer, S1'!K20*Main!$B$8+'EV Scenarios'!K$2*'Node ratio'!$B20</f>
        <v>-0.19315413047931185</v>
      </c>
      <c r="L20" s="1">
        <f>'[1]Pc, Summer, S1'!L20*Main!$B$8+'EV Scenarios'!L$2*'Node ratio'!$B20</f>
        <v>0.36423364530829078</v>
      </c>
      <c r="M20" s="1">
        <f>'[1]Pc, Summer, S1'!M20*Main!$B$8+'EV Scenarios'!M$2*'Node ratio'!$B20</f>
        <v>1.8305856277292455E-2</v>
      </c>
      <c r="N20" s="1">
        <f>'[1]Pc, Summer, S1'!N20*Main!$B$8+'EV Scenarios'!N$2*'Node ratio'!$B20</f>
        <v>0.56134601495450864</v>
      </c>
      <c r="O20" s="1">
        <f>'[1]Pc, Summer, S1'!O20*Main!$B$8+'EV Scenarios'!O$2*'Node ratio'!$B20</f>
        <v>0.47650158920960667</v>
      </c>
      <c r="P20" s="1">
        <f>'[1]Pc, Summer, S1'!P20*Main!$B$8+'EV Scenarios'!P$2*'Node ratio'!$B20</f>
        <v>2.7452531775002766E-2</v>
      </c>
      <c r="Q20" s="1">
        <f>'[1]Pc, Summer, S1'!Q20*Main!$B$8+'EV Scenarios'!Q$2*'Node ratio'!$B20</f>
        <v>1.7309674389638452</v>
      </c>
      <c r="R20" s="1">
        <f>'[1]Pc, Summer, S1'!R20*Main!$B$8+'EV Scenarios'!R$2*'Node ratio'!$B20</f>
        <v>0.92816765049605388</v>
      </c>
      <c r="S20" s="1">
        <f>'[1]Pc, Summer, S1'!S20*Main!$B$8+'EV Scenarios'!S$2*'Node ratio'!$B20</f>
        <v>0.66317533313063726</v>
      </c>
      <c r="T20" s="1">
        <f>'[1]Pc, Summer, S1'!T20*Main!$B$8+'EV Scenarios'!T$2*'Node ratio'!$B20</f>
        <v>1.5416866035987036</v>
      </c>
      <c r="U20" s="1">
        <f>'[1]Pc, Summer, S1'!U20*Main!$B$8+'EV Scenarios'!U$2*'Node ratio'!$B20</f>
        <v>0.81198944676343532</v>
      </c>
      <c r="V20" s="1">
        <f>'[1]Pc, Summer, S1'!V20*Main!$B$8+'EV Scenarios'!V$2*'Node ratio'!$B20</f>
        <v>1.5743307232885011</v>
      </c>
      <c r="W20" s="1">
        <f>'[1]Pc, Summer, S1'!W20*Main!$B$8+'EV Scenarios'!W$2*'Node ratio'!$B20</f>
        <v>1.1291960665915077</v>
      </c>
      <c r="X20" s="1">
        <f>'[1]Pc, Summer, S1'!X20*Main!$B$8+'EV Scenarios'!X$2*'Node ratio'!$B20</f>
        <v>0.97008458716825707</v>
      </c>
      <c r="Y20" s="1">
        <f>'[1]Pc, Summer, S1'!Y20*Main!$B$8+'EV Scenarios'!Y$2*'Node ratio'!$B20</f>
        <v>0.12160250003271601</v>
      </c>
      <c r="Z20" s="1"/>
    </row>
    <row r="21" spans="1:26" x14ac:dyDescent="0.25">
      <c r="A21">
        <v>42</v>
      </c>
      <c r="B21" s="1">
        <f>'[1]Pc, Summer, S1'!B21*Main!$B$8+'EV Scenarios'!B$2*'Node ratio'!$B21</f>
        <v>26.471278989907255</v>
      </c>
      <c r="C21" s="1">
        <f>'[1]Pc, Summer, S1'!C21*Main!$B$8+'EV Scenarios'!C$2*'Node ratio'!$B21</f>
        <v>24.858765219817663</v>
      </c>
      <c r="D21" s="1">
        <f>'[1]Pc, Summer, S1'!D21*Main!$B$8+'EV Scenarios'!D$2*'Node ratio'!$B21</f>
        <v>23.661474673405937</v>
      </c>
      <c r="E21" s="1">
        <f>'[1]Pc, Summer, S1'!E21*Main!$B$8+'EV Scenarios'!E$2*'Node ratio'!$B21</f>
        <v>22.795778634953873</v>
      </c>
      <c r="F21" s="1">
        <f>'[1]Pc, Summer, S1'!F21*Main!$B$8+'EV Scenarios'!F$2*'Node ratio'!$B21</f>
        <v>23.470292989851814</v>
      </c>
      <c r="G21" s="1">
        <f>'[1]Pc, Summer, S1'!G21*Main!$B$8+'EV Scenarios'!G$2*'Node ratio'!$B21</f>
        <v>23.371239847774405</v>
      </c>
      <c r="H21" s="1">
        <f>'[1]Pc, Summer, S1'!H21*Main!$B$8+'EV Scenarios'!H$2*'Node ratio'!$B21</f>
        <v>26.877036441595575</v>
      </c>
      <c r="I21" s="1">
        <f>'[1]Pc, Summer, S1'!I21*Main!$B$8+'EV Scenarios'!I$2*'Node ratio'!$B21</f>
        <v>28.450782437912981</v>
      </c>
      <c r="J21" s="1">
        <f>'[1]Pc, Summer, S1'!J21*Main!$B$8+'EV Scenarios'!J$2*'Node ratio'!$B21</f>
        <v>30.337433896616673</v>
      </c>
      <c r="K21" s="1">
        <f>'[1]Pc, Summer, S1'!K21*Main!$B$8+'EV Scenarios'!K$2*'Node ratio'!$B21</f>
        <v>30.819279543371152</v>
      </c>
      <c r="L21" s="1">
        <f>'[1]Pc, Summer, S1'!L21*Main!$B$8+'EV Scenarios'!L$2*'Node ratio'!$B21</f>
        <v>30.502006976021509</v>
      </c>
      <c r="M21" s="1">
        <f>'[1]Pc, Summer, S1'!M21*Main!$B$8+'EV Scenarios'!M$2*'Node ratio'!$B21</f>
        <v>32.405689995735422</v>
      </c>
      <c r="N21" s="1">
        <f>'[1]Pc, Summer, S1'!N21*Main!$B$8+'EV Scenarios'!N$2*'Node ratio'!$B21</f>
        <v>32.408527435810853</v>
      </c>
      <c r="O21" s="1">
        <f>'[1]Pc, Summer, S1'!O21*Main!$B$8+'EV Scenarios'!O$2*'Node ratio'!$B21</f>
        <v>31.890018209738322</v>
      </c>
      <c r="P21" s="1">
        <f>'[1]Pc, Summer, S1'!P21*Main!$B$8+'EV Scenarios'!P$2*'Node ratio'!$B21</f>
        <v>30.646261739819476</v>
      </c>
      <c r="Q21" s="1">
        <f>'[1]Pc, Summer, S1'!Q21*Main!$B$8+'EV Scenarios'!Q$2*'Node ratio'!$B21</f>
        <v>29.643430902671756</v>
      </c>
      <c r="R21" s="1">
        <f>'[1]Pc, Summer, S1'!R21*Main!$B$8+'EV Scenarios'!R$2*'Node ratio'!$B21</f>
        <v>29.189690521485286</v>
      </c>
      <c r="S21" s="1">
        <f>'[1]Pc, Summer, S1'!S21*Main!$B$8+'EV Scenarios'!S$2*'Node ratio'!$B21</f>
        <v>29.360726475288413</v>
      </c>
      <c r="T21" s="1">
        <f>'[1]Pc, Summer, S1'!T21*Main!$B$8+'EV Scenarios'!T$2*'Node ratio'!$B21</f>
        <v>28.572476064280636</v>
      </c>
      <c r="U21" s="1">
        <f>'[1]Pc, Summer, S1'!U21*Main!$B$8+'EV Scenarios'!U$2*'Node ratio'!$B21</f>
        <v>28.791572577164736</v>
      </c>
      <c r="V21" s="1">
        <f>'[1]Pc, Summer, S1'!V21*Main!$B$8+'EV Scenarios'!V$2*'Node ratio'!$B21</f>
        <v>29.922611871564506</v>
      </c>
      <c r="W21" s="1">
        <f>'[1]Pc, Summer, S1'!W21*Main!$B$8+'EV Scenarios'!W$2*'Node ratio'!$B21</f>
        <v>32.214631088293373</v>
      </c>
      <c r="X21" s="1">
        <f>'[1]Pc, Summer, S1'!X21*Main!$B$8+'EV Scenarios'!X$2*'Node ratio'!$B21</f>
        <v>31.393565471986932</v>
      </c>
      <c r="Y21" s="1">
        <f>'[1]Pc, Summer, S1'!Y21*Main!$B$8+'EV Scenarios'!Y$2*'Node ratio'!$B21</f>
        <v>27.920516683065632</v>
      </c>
      <c r="Z21" s="1"/>
    </row>
    <row r="22" spans="1:26" x14ac:dyDescent="0.25">
      <c r="A22">
        <v>55</v>
      </c>
      <c r="B22" s="1">
        <f>'[1]Pc, Summer, S1'!B22*Main!$B$8+'EV Scenarios'!B$2*'Node ratio'!$B22</f>
        <v>4.4106167565640382</v>
      </c>
      <c r="C22" s="1">
        <f>'[1]Pc, Summer, S1'!C22*Main!$B$8+'EV Scenarios'!C$2*'Node ratio'!$B22</f>
        <v>4.8266568936657377</v>
      </c>
      <c r="D22" s="1">
        <f>'[1]Pc, Summer, S1'!D22*Main!$B$8+'EV Scenarios'!D$2*'Node ratio'!$B22</f>
        <v>2.7486007950637337</v>
      </c>
      <c r="E22" s="1">
        <f>'[1]Pc, Summer, S1'!E22*Main!$B$8+'EV Scenarios'!E$2*'Node ratio'!$B22</f>
        <v>2.8569226745471239</v>
      </c>
      <c r="F22" s="1">
        <f>'[1]Pc, Summer, S1'!F22*Main!$B$8+'EV Scenarios'!F$2*'Node ratio'!$B22</f>
        <v>3.0224707656128058</v>
      </c>
      <c r="G22" s="1">
        <f>'[1]Pc, Summer, S1'!G22*Main!$B$8+'EV Scenarios'!G$2*'Node ratio'!$B22</f>
        <v>3.0767483559565609</v>
      </c>
      <c r="H22" s="1">
        <f>'[1]Pc, Summer, S1'!H22*Main!$B$8+'EV Scenarios'!H$2*'Node ratio'!$B22</f>
        <v>6.5366284282674254</v>
      </c>
      <c r="I22" s="1">
        <f>'[1]Pc, Summer, S1'!I22*Main!$B$8+'EV Scenarios'!I$2*'Node ratio'!$B22</f>
        <v>8.4008485327995039</v>
      </c>
      <c r="J22" s="1">
        <f>'[1]Pc, Summer, S1'!J22*Main!$B$8+'EV Scenarios'!J$2*'Node ratio'!$B22</f>
        <v>9.6793296943366745</v>
      </c>
      <c r="K22" s="1">
        <f>'[1]Pc, Summer, S1'!K22*Main!$B$8+'EV Scenarios'!K$2*'Node ratio'!$B22</f>
        <v>9.4603595899878385</v>
      </c>
      <c r="L22" s="1">
        <f>'[1]Pc, Summer, S1'!L22*Main!$B$8+'EV Scenarios'!L$2*'Node ratio'!$B22</f>
        <v>9.2469371529543061</v>
      </c>
      <c r="M22" s="1">
        <f>'[1]Pc, Summer, S1'!M22*Main!$B$8+'EV Scenarios'!M$2*'Node ratio'!$B22</f>
        <v>9.3769957432505944</v>
      </c>
      <c r="N22" s="1">
        <f>'[1]Pc, Summer, S1'!N22*Main!$B$8+'EV Scenarios'!N$2*'Node ratio'!$B22</f>
        <v>9.7128824612679932</v>
      </c>
      <c r="O22" s="1">
        <f>'[1]Pc, Summer, S1'!O22*Main!$B$8+'EV Scenarios'!O$2*'Node ratio'!$B22</f>
        <v>9.3308947919076992</v>
      </c>
      <c r="P22" s="1">
        <f>'[1]Pc, Summer, S1'!P22*Main!$B$8+'EV Scenarios'!P$2*'Node ratio'!$B22</f>
        <v>8.35180968777129</v>
      </c>
      <c r="Q22" s="1">
        <f>'[1]Pc, Summer, S1'!Q22*Main!$B$8+'EV Scenarios'!Q$2*'Node ratio'!$B22</f>
        <v>7.3030200399847622</v>
      </c>
      <c r="R22" s="1">
        <f>'[1]Pc, Summer, S1'!R22*Main!$B$8+'EV Scenarios'!R$2*'Node ratio'!$B22</f>
        <v>7.3442267427590959</v>
      </c>
      <c r="S22" s="1">
        <f>'[1]Pc, Summer, S1'!S22*Main!$B$8+'EV Scenarios'!S$2*'Node ratio'!$B22</f>
        <v>6.617766375262903</v>
      </c>
      <c r="T22" s="1">
        <f>'[1]Pc, Summer, S1'!T22*Main!$B$8+'EV Scenarios'!T$2*'Node ratio'!$B22</f>
        <v>6.9442181926541036</v>
      </c>
      <c r="U22" s="1">
        <f>'[1]Pc, Summer, S1'!U22*Main!$B$8+'EV Scenarios'!U$2*'Node ratio'!$B22</f>
        <v>8.2857008201053404</v>
      </c>
      <c r="V22" s="1">
        <f>'[1]Pc, Summer, S1'!V22*Main!$B$8+'EV Scenarios'!V$2*'Node ratio'!$B22</f>
        <v>8.9225583507649588</v>
      </c>
      <c r="W22" s="1">
        <f>'[1]Pc, Summer, S1'!W22*Main!$B$8+'EV Scenarios'!W$2*'Node ratio'!$B22</f>
        <v>10.091835395733458</v>
      </c>
      <c r="X22" s="1">
        <f>'[1]Pc, Summer, S1'!X22*Main!$B$8+'EV Scenarios'!X$2*'Node ratio'!$B22</f>
        <v>8.0836613881528034</v>
      </c>
      <c r="Y22" s="1">
        <f>'[1]Pc, Summer, S1'!Y22*Main!$B$8+'EV Scenarios'!Y$2*'Node ratio'!$B22</f>
        <v>6.2209768901409559</v>
      </c>
      <c r="Z22" s="1"/>
    </row>
    <row r="23" spans="1:26" x14ac:dyDescent="0.25">
      <c r="A23">
        <v>68</v>
      </c>
      <c r="B23" s="1">
        <f>'[1]Pc, Summer, S1'!B23*Main!$B$8+'EV Scenarios'!B$2*'Node ratio'!$B23</f>
        <v>3.2053403042617337</v>
      </c>
      <c r="C23" s="1">
        <f>'[1]Pc, Summer, S1'!C23*Main!$B$8+'EV Scenarios'!C$2*'Node ratio'!$B23</f>
        <v>3.189485847718236</v>
      </c>
      <c r="D23" s="1">
        <f>'[1]Pc, Summer, S1'!D23*Main!$B$8+'EV Scenarios'!D$2*'Node ratio'!$B23</f>
        <v>2.0857392367165941</v>
      </c>
      <c r="E23" s="1">
        <f>'[1]Pc, Summer, S1'!E23*Main!$B$8+'EV Scenarios'!E$2*'Node ratio'!$B23</f>
        <v>2.0566853732461374</v>
      </c>
      <c r="F23" s="1">
        <f>'[1]Pc, Summer, S1'!F23*Main!$B$8+'EV Scenarios'!F$2*'Node ratio'!$B23</f>
        <v>2.0393067835970808</v>
      </c>
      <c r="G23" s="1">
        <f>'[1]Pc, Summer, S1'!G23*Main!$B$8+'EV Scenarios'!G$2*'Node ratio'!$B23</f>
        <v>2.0334683344651681</v>
      </c>
      <c r="H23" s="1">
        <f>'[1]Pc, Summer, S1'!H23*Main!$B$8+'EV Scenarios'!H$2*'Node ratio'!$B23</f>
        <v>2.592735454673428</v>
      </c>
      <c r="I23" s="1">
        <f>'[1]Pc, Summer, S1'!I23*Main!$B$8+'EV Scenarios'!I$2*'Node ratio'!$B23</f>
        <v>2.8696740752500043</v>
      </c>
      <c r="J23" s="1">
        <f>'[1]Pc, Summer, S1'!J23*Main!$B$8+'EV Scenarios'!J$2*'Node ratio'!$B23</f>
        <v>2.8669384126781092</v>
      </c>
      <c r="K23" s="1">
        <f>'[1]Pc, Summer, S1'!K23*Main!$B$8+'EV Scenarios'!K$2*'Node ratio'!$B23</f>
        <v>2.8895672002458088</v>
      </c>
      <c r="L23" s="1">
        <f>'[1]Pc, Summer, S1'!L23*Main!$B$8+'EV Scenarios'!L$2*'Node ratio'!$B23</f>
        <v>2.8733572953941202</v>
      </c>
      <c r="M23" s="1">
        <f>'[1]Pc, Summer, S1'!M23*Main!$B$8+'EV Scenarios'!M$2*'Node ratio'!$B23</f>
        <v>2.8659022214660568</v>
      </c>
      <c r="N23" s="1">
        <f>'[1]Pc, Summer, S1'!N23*Main!$B$8+'EV Scenarios'!N$2*'Node ratio'!$B23</f>
        <v>2.8749682346417824</v>
      </c>
      <c r="O23" s="1">
        <f>'[1]Pc, Summer, S1'!O23*Main!$B$8+'EV Scenarios'!O$2*'Node ratio'!$B23</f>
        <v>2.8858485469512907</v>
      </c>
      <c r="P23" s="1">
        <f>'[1]Pc, Summer, S1'!P23*Main!$B$8+'EV Scenarios'!P$2*'Node ratio'!$B23</f>
        <v>2.8857781882887439</v>
      </c>
      <c r="Q23" s="1">
        <f>'[1]Pc, Summer, S1'!Q23*Main!$B$8+'EV Scenarios'!Q$2*'Node ratio'!$B23</f>
        <v>2.886735390987865</v>
      </c>
      <c r="R23" s="1">
        <f>'[1]Pc, Summer, S1'!R23*Main!$B$8+'EV Scenarios'!R$2*'Node ratio'!$B23</f>
        <v>2.8996535663199401</v>
      </c>
      <c r="S23" s="1">
        <f>'[1]Pc, Summer, S1'!S23*Main!$B$8+'EV Scenarios'!S$2*'Node ratio'!$B23</f>
        <v>2.8970677585617812</v>
      </c>
      <c r="T23" s="1">
        <f>'[1]Pc, Summer, S1'!T23*Main!$B$8+'EV Scenarios'!T$2*'Node ratio'!$B23</f>
        <v>3.1458637856719847</v>
      </c>
      <c r="U23" s="1">
        <f>'[1]Pc, Summer, S1'!U23*Main!$B$8+'EV Scenarios'!U$2*'Node ratio'!$B23</f>
        <v>3.9492929444359808</v>
      </c>
      <c r="V23" s="1">
        <f>'[1]Pc, Summer, S1'!V23*Main!$B$8+'EV Scenarios'!V$2*'Node ratio'!$B23</f>
        <v>3.954198049866894</v>
      </c>
      <c r="W23" s="1">
        <f>'[1]Pc, Summer, S1'!W23*Main!$B$8+'EV Scenarios'!W$2*'Node ratio'!$B23</f>
        <v>3.9503403036897073</v>
      </c>
      <c r="X23" s="1">
        <f>'[1]Pc, Summer, S1'!X23*Main!$B$8+'EV Scenarios'!X$2*'Node ratio'!$B23</f>
        <v>3.9939710400439141</v>
      </c>
      <c r="Y23" s="1">
        <f>'[1]Pc, Summer, S1'!Y23*Main!$B$8+'EV Scenarios'!Y$2*'Node ratio'!$B23</f>
        <v>3.1999636028892189</v>
      </c>
      <c r="Z23" s="1"/>
    </row>
    <row r="24" spans="1:26" x14ac:dyDescent="0.25">
      <c r="A24">
        <v>72</v>
      </c>
      <c r="B24" s="1">
        <f>'[1]Pc, Summer, S1'!B24*Main!$B$8+'EV Scenarios'!B$2*'Node ratio'!$B24</f>
        <v>120.56408965145725</v>
      </c>
      <c r="C24" s="1">
        <f>'[1]Pc, Summer, S1'!C24*Main!$B$8+'EV Scenarios'!C$2*'Node ratio'!$B24</f>
        <v>114.70393905948487</v>
      </c>
      <c r="D24" s="1">
        <f>'[1]Pc, Summer, S1'!D24*Main!$B$8+'EV Scenarios'!D$2*'Node ratio'!$B24</f>
        <v>94.512685811389701</v>
      </c>
      <c r="E24" s="1">
        <f>'[1]Pc, Summer, S1'!E24*Main!$B$8+'EV Scenarios'!E$2*'Node ratio'!$B24</f>
        <v>100.29972354108205</v>
      </c>
      <c r="F24" s="1">
        <f>'[1]Pc, Summer, S1'!F24*Main!$B$8+'EV Scenarios'!F$2*'Node ratio'!$B24</f>
        <v>94.343056669414679</v>
      </c>
      <c r="G24" s="1">
        <f>'[1]Pc, Summer, S1'!G24*Main!$B$8+'EV Scenarios'!G$2*'Node ratio'!$B24</f>
        <v>105.88203131193184</v>
      </c>
      <c r="H24" s="1">
        <f>'[1]Pc, Summer, S1'!H24*Main!$B$8+'EV Scenarios'!H$2*'Node ratio'!$B24</f>
        <v>87.278654311637496</v>
      </c>
      <c r="I24" s="1">
        <f>'[1]Pc, Summer, S1'!I24*Main!$B$8+'EV Scenarios'!I$2*'Node ratio'!$B24</f>
        <v>57.116356872555535</v>
      </c>
      <c r="J24" s="1">
        <f>'[1]Pc, Summer, S1'!J24*Main!$B$8+'EV Scenarios'!J$2*'Node ratio'!$B24</f>
        <v>69.082963746841727</v>
      </c>
      <c r="K24" s="1">
        <f>'[1]Pc, Summer, S1'!K24*Main!$B$8+'EV Scenarios'!K$2*'Node ratio'!$B24</f>
        <v>65.160955769579317</v>
      </c>
      <c r="L24" s="1">
        <f>'[1]Pc, Summer, S1'!L24*Main!$B$8+'EV Scenarios'!L$2*'Node ratio'!$B24</f>
        <v>76.887638242997227</v>
      </c>
      <c r="M24" s="1">
        <f>'[1]Pc, Summer, S1'!M24*Main!$B$8+'EV Scenarios'!M$2*'Node ratio'!$B24</f>
        <v>84.403898145201111</v>
      </c>
      <c r="N24" s="1">
        <f>'[1]Pc, Summer, S1'!N24*Main!$B$8+'EV Scenarios'!N$2*'Node ratio'!$B24</f>
        <v>100.04789903588824</v>
      </c>
      <c r="O24" s="1">
        <f>'[1]Pc, Summer, S1'!O24*Main!$B$8+'EV Scenarios'!O$2*'Node ratio'!$B24</f>
        <v>108.04287743542295</v>
      </c>
      <c r="P24" s="1">
        <f>'[1]Pc, Summer, S1'!P24*Main!$B$8+'EV Scenarios'!P$2*'Node ratio'!$B24</f>
        <v>112.21100604085481</v>
      </c>
      <c r="Q24" s="1">
        <f>'[1]Pc, Summer, S1'!Q24*Main!$B$8+'EV Scenarios'!Q$2*'Node ratio'!$B24</f>
        <v>105.95106736698918</v>
      </c>
      <c r="R24" s="1">
        <f>'[1]Pc, Summer, S1'!R24*Main!$B$8+'EV Scenarios'!R$2*'Node ratio'!$B24</f>
        <v>107.19861062490693</v>
      </c>
      <c r="S24" s="1">
        <f>'[1]Pc, Summer, S1'!S24*Main!$B$8+'EV Scenarios'!S$2*'Node ratio'!$B24</f>
        <v>96.369269958094463</v>
      </c>
      <c r="T24" s="1">
        <f>'[1]Pc, Summer, S1'!T24*Main!$B$8+'EV Scenarios'!T$2*'Node ratio'!$B24</f>
        <v>79.266298502250208</v>
      </c>
      <c r="U24" s="1">
        <f>'[1]Pc, Summer, S1'!U24*Main!$B$8+'EV Scenarios'!U$2*'Node ratio'!$B24</f>
        <v>79.13730949580345</v>
      </c>
      <c r="V24" s="1">
        <f>'[1]Pc, Summer, S1'!V24*Main!$B$8+'EV Scenarios'!V$2*'Node ratio'!$B24</f>
        <v>101.65315918471157</v>
      </c>
      <c r="W24" s="1">
        <f>'[1]Pc, Summer, S1'!W24*Main!$B$8+'EV Scenarios'!W$2*'Node ratio'!$B24</f>
        <v>107.80353129254048</v>
      </c>
      <c r="X24" s="1">
        <f>'[1]Pc, Summer, S1'!X24*Main!$B$8+'EV Scenarios'!X$2*'Node ratio'!$B24</f>
        <v>119.10844126227246</v>
      </c>
      <c r="Y24" s="1">
        <f>'[1]Pc, Summer, S1'!Y24*Main!$B$8+'EV Scenarios'!Y$2*'Node ratio'!$B24</f>
        <v>103.88767309069685</v>
      </c>
      <c r="Z24" s="1"/>
    </row>
    <row r="25" spans="1:26" x14ac:dyDescent="0.25">
      <c r="A25">
        <v>103</v>
      </c>
      <c r="B25" s="1">
        <f>'[1]Pc, Summer, S1'!B25*Main!$B$8+'EV Scenarios'!B$2*'Node ratio'!$B25</f>
        <v>56.411586196185382</v>
      </c>
      <c r="C25" s="1">
        <f>'[1]Pc, Summer, S1'!C25*Main!$B$8+'EV Scenarios'!C$2*'Node ratio'!$B25</f>
        <v>48.798199585970707</v>
      </c>
      <c r="D25" s="1">
        <f>'[1]Pc, Summer, S1'!D25*Main!$B$8+'EV Scenarios'!D$2*'Node ratio'!$B25</f>
        <v>47.940809600638069</v>
      </c>
      <c r="E25" s="1">
        <f>'[1]Pc, Summer, S1'!E25*Main!$B$8+'EV Scenarios'!E$2*'Node ratio'!$B25</f>
        <v>44.1219027908962</v>
      </c>
      <c r="F25" s="1">
        <f>'[1]Pc, Summer, S1'!F25*Main!$B$8+'EV Scenarios'!F$2*'Node ratio'!$B25</f>
        <v>42.712903833873746</v>
      </c>
      <c r="G25" s="1">
        <f>'[1]Pc, Summer, S1'!G25*Main!$B$8+'EV Scenarios'!G$2*'Node ratio'!$B25</f>
        <v>41.658343376900071</v>
      </c>
      <c r="H25" s="1">
        <f>'[1]Pc, Summer, S1'!H25*Main!$B$8+'EV Scenarios'!H$2*'Node ratio'!$B25</f>
        <v>49.96797368787648</v>
      </c>
      <c r="I25" s="1">
        <f>'[1]Pc, Summer, S1'!I25*Main!$B$8+'EV Scenarios'!I$2*'Node ratio'!$B25</f>
        <v>56.743743931499978</v>
      </c>
      <c r="J25" s="1">
        <f>'[1]Pc, Summer, S1'!J25*Main!$B$8+'EV Scenarios'!J$2*'Node ratio'!$B25</f>
        <v>65.116707298537136</v>
      </c>
      <c r="K25" s="1">
        <f>'[1]Pc, Summer, S1'!K25*Main!$B$8+'EV Scenarios'!K$2*'Node ratio'!$B25</f>
        <v>84.046141798029865</v>
      </c>
      <c r="L25" s="1">
        <f>'[1]Pc, Summer, S1'!L25*Main!$B$8+'EV Scenarios'!L$2*'Node ratio'!$B25</f>
        <v>86.620785123770929</v>
      </c>
      <c r="M25" s="1">
        <f>'[1]Pc, Summer, S1'!M25*Main!$B$8+'EV Scenarios'!M$2*'Node ratio'!$B25</f>
        <v>90.960997054632514</v>
      </c>
      <c r="N25" s="1">
        <f>'[1]Pc, Summer, S1'!N25*Main!$B$8+'EV Scenarios'!N$2*'Node ratio'!$B25</f>
        <v>94.819049424340122</v>
      </c>
      <c r="O25" s="1">
        <f>'[1]Pc, Summer, S1'!O25*Main!$B$8+'EV Scenarios'!O$2*'Node ratio'!$B25</f>
        <v>97.309734031354452</v>
      </c>
      <c r="P25" s="1">
        <f>'[1]Pc, Summer, S1'!P25*Main!$B$8+'EV Scenarios'!P$2*'Node ratio'!$B25</f>
        <v>86.796661616242872</v>
      </c>
      <c r="Q25" s="1">
        <f>'[1]Pc, Summer, S1'!Q25*Main!$B$8+'EV Scenarios'!Q$2*'Node ratio'!$B25</f>
        <v>78.800551492115488</v>
      </c>
      <c r="R25" s="1">
        <f>'[1]Pc, Summer, S1'!R25*Main!$B$8+'EV Scenarios'!R$2*'Node ratio'!$B25</f>
        <v>72.694791463384789</v>
      </c>
      <c r="S25" s="1">
        <f>'[1]Pc, Summer, S1'!S25*Main!$B$8+'EV Scenarios'!S$2*'Node ratio'!$B25</f>
        <v>70.113927168556472</v>
      </c>
      <c r="T25" s="1">
        <f>'[1]Pc, Summer, S1'!T25*Main!$B$8+'EV Scenarios'!T$2*'Node ratio'!$B25</f>
        <v>59.210267033165572</v>
      </c>
      <c r="U25" s="1">
        <f>'[1]Pc, Summer, S1'!U25*Main!$B$8+'EV Scenarios'!U$2*'Node ratio'!$B25</f>
        <v>56.645097912477446</v>
      </c>
      <c r="V25" s="1">
        <f>'[1]Pc, Summer, S1'!V25*Main!$B$8+'EV Scenarios'!V$2*'Node ratio'!$B25</f>
        <v>52.552424151543299</v>
      </c>
      <c r="W25" s="1">
        <f>'[1]Pc, Summer, S1'!W25*Main!$B$8+'EV Scenarios'!W$2*'Node ratio'!$B25</f>
        <v>56.203745832928242</v>
      </c>
      <c r="X25" s="1">
        <f>'[1]Pc, Summer, S1'!X25*Main!$B$8+'EV Scenarios'!X$2*'Node ratio'!$B25</f>
        <v>53.979845121833087</v>
      </c>
      <c r="Y25" s="1">
        <f>'[1]Pc, Summer, S1'!Y25*Main!$B$8+'EV Scenarios'!Y$2*'Node ratio'!$B25</f>
        <v>47.0405613089413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2CCD-2EDD-4AA5-A253-B6235CB37C9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0.40269489198168973</v>
      </c>
      <c r="C2" s="1">
        <f>'[1]Pc, Summer, S1'!C2*Main!$B$8+'EV Scenarios'!C$2*'Node ratio'!$B2</f>
        <v>0.61017602006250427</v>
      </c>
      <c r="D2" s="1">
        <f>'[1]Pc, Summer, S1'!D2*Main!$B$8+'EV Scenarios'!D$2*'Node ratio'!$B2</f>
        <v>1.3626874987186088</v>
      </c>
      <c r="E2" s="1">
        <f>'[1]Pc, Summer, S1'!E2*Main!$B$8+'EV Scenarios'!E$2*'Node ratio'!$B2</f>
        <v>0.88165812224660145</v>
      </c>
      <c r="F2" s="1">
        <f>'[1]Pc, Summer, S1'!F2*Main!$B$8+'EV Scenarios'!F$2*'Node ratio'!$B2</f>
        <v>1.8740396702595767</v>
      </c>
      <c r="G2" s="1">
        <f>'[1]Pc, Summer, S1'!G2*Main!$B$8+'EV Scenarios'!G$2*'Node ratio'!$B2</f>
        <v>3.1616978546600869</v>
      </c>
      <c r="H2" s="1">
        <f>'[1]Pc, Summer, S1'!H2*Main!$B$8+'EV Scenarios'!H$2*'Node ratio'!$B2</f>
        <v>2.151100250758994</v>
      </c>
      <c r="I2" s="1">
        <f>'[1]Pc, Summer, S1'!I2*Main!$B$8+'EV Scenarios'!I$2*'Node ratio'!$B2</f>
        <v>0.26003969441520725</v>
      </c>
      <c r="J2" s="1">
        <f>'[1]Pc, Summer, S1'!J2*Main!$B$8+'EV Scenarios'!J$2*'Node ratio'!$B2</f>
        <v>1.1738797014696973</v>
      </c>
      <c r="K2" s="1">
        <f>'[1]Pc, Summer, S1'!K2*Main!$B$8+'EV Scenarios'!K$2*'Node ratio'!$B2</f>
        <v>0.24919720365899001</v>
      </c>
      <c r="L2" s="1">
        <f>'[1]Pc, Summer, S1'!L2*Main!$B$8+'EV Scenarios'!L$2*'Node ratio'!$B2</f>
        <v>0.5419112145371241</v>
      </c>
      <c r="M2" s="1">
        <f>'[1]Pc, Summer, S1'!M2*Main!$B$8+'EV Scenarios'!M$2*'Node ratio'!$B2</f>
        <v>2.4359429788141118</v>
      </c>
      <c r="N2" s="1">
        <f>'[1]Pc, Summer, S1'!N2*Main!$B$8+'EV Scenarios'!N$2*'Node ratio'!$B2</f>
        <v>1.1185667379853401</v>
      </c>
      <c r="O2" s="1">
        <f>'[1]Pc, Summer, S1'!O2*Main!$B$8+'EV Scenarios'!O$2*'Node ratio'!$B2</f>
        <v>1.5417996648632086</v>
      </c>
      <c r="P2" s="1">
        <f>'[1]Pc, Summer, S1'!P2*Main!$B$8+'EV Scenarios'!P$2*'Node ratio'!$B2</f>
        <v>1.4127595818664467</v>
      </c>
      <c r="Q2" s="1">
        <f>'[1]Pc, Summer, S1'!Q2*Main!$B$8+'EV Scenarios'!Q$2*'Node ratio'!$B2</f>
        <v>3.0042425587224475</v>
      </c>
      <c r="R2" s="1">
        <f>'[1]Pc, Summer, S1'!R2*Main!$B$8+'EV Scenarios'!R$2*'Node ratio'!$B2</f>
        <v>1.298227743846682</v>
      </c>
      <c r="S2" s="1">
        <f>'[1]Pc, Summer, S1'!S2*Main!$B$8+'EV Scenarios'!S$2*'Node ratio'!$B2</f>
        <v>0.86472522597110824</v>
      </c>
      <c r="T2" s="1">
        <f>'[1]Pc, Summer, S1'!T2*Main!$B$8+'EV Scenarios'!T$2*'Node ratio'!$B2</f>
        <v>1.8656882041260898</v>
      </c>
      <c r="U2" s="1">
        <f>'[1]Pc, Summer, S1'!U2*Main!$B$8+'EV Scenarios'!U$2*'Node ratio'!$B2</f>
        <v>3.9796978507482059</v>
      </c>
      <c r="V2" s="1">
        <f>'[1]Pc, Summer, S1'!V2*Main!$B$8+'EV Scenarios'!V$2*'Node ratio'!$B2</f>
        <v>2.9270704098317952</v>
      </c>
      <c r="W2" s="1">
        <f>'[1]Pc, Summer, S1'!W2*Main!$B$8+'EV Scenarios'!W$2*'Node ratio'!$B2</f>
        <v>-0.57317646163394476</v>
      </c>
      <c r="X2" s="1">
        <f>'[1]Pc, Summer, S1'!X2*Main!$B$8+'EV Scenarios'!X$2*'Node ratio'!$B2</f>
        <v>2.7088491282317779</v>
      </c>
      <c r="Y2" s="1">
        <f>'[1]Pc, Summer, S1'!Y2*Main!$B$8+'EV Scenarios'!Y$2*'Node ratio'!$B2</f>
        <v>3.537790964446994</v>
      </c>
      <c r="Z2" s="1"/>
    </row>
    <row r="3" spans="1:26" x14ac:dyDescent="0.25">
      <c r="A3">
        <v>2</v>
      </c>
      <c r="B3" s="1">
        <f>'[1]Pc, Summer, S1'!B3*Main!$B$8+'EV Scenarios'!B$2*'Node ratio'!$B3</f>
        <v>27.240212732028287</v>
      </c>
      <c r="C3" s="1">
        <f>'[1]Pc, Summer, S1'!C3*Main!$B$8+'EV Scenarios'!C$2*'Node ratio'!$B3</f>
        <v>24.848257319048898</v>
      </c>
      <c r="D3" s="1">
        <f>'[1]Pc, Summer, S1'!D3*Main!$B$8+'EV Scenarios'!D$2*'Node ratio'!$B3</f>
        <v>24.230357440874272</v>
      </c>
      <c r="E3" s="1">
        <f>'[1]Pc, Summer, S1'!E3*Main!$B$8+'EV Scenarios'!E$2*'Node ratio'!$B3</f>
        <v>24.0583818215501</v>
      </c>
      <c r="F3" s="1">
        <f>'[1]Pc, Summer, S1'!F3*Main!$B$8+'EV Scenarios'!F$2*'Node ratio'!$B3</f>
        <v>23.992051013743055</v>
      </c>
      <c r="G3" s="1">
        <f>'[1]Pc, Summer, S1'!G3*Main!$B$8+'EV Scenarios'!G$2*'Node ratio'!$B3</f>
        <v>23.768551136705717</v>
      </c>
      <c r="H3" s="1">
        <f>'[1]Pc, Summer, S1'!H3*Main!$B$8+'EV Scenarios'!H$2*'Node ratio'!$B3</f>
        <v>25.608127361407362</v>
      </c>
      <c r="I3" s="1">
        <f>'[1]Pc, Summer, S1'!I3*Main!$B$8+'EV Scenarios'!I$2*'Node ratio'!$B3</f>
        <v>29.096625481143281</v>
      </c>
      <c r="J3" s="1">
        <f>'[1]Pc, Summer, S1'!J3*Main!$B$8+'EV Scenarios'!J$2*'Node ratio'!$B3</f>
        <v>33.112280000778725</v>
      </c>
      <c r="K3" s="1">
        <f>'[1]Pc, Summer, S1'!K3*Main!$B$8+'EV Scenarios'!K$2*'Node ratio'!$B3</f>
        <v>34.210233444133863</v>
      </c>
      <c r="L3" s="1">
        <f>'[1]Pc, Summer, S1'!L3*Main!$B$8+'EV Scenarios'!L$2*'Node ratio'!$B3</f>
        <v>33.804101756863645</v>
      </c>
      <c r="M3" s="1">
        <f>'[1]Pc, Summer, S1'!M3*Main!$B$8+'EV Scenarios'!M$2*'Node ratio'!$B3</f>
        <v>34.722536018961527</v>
      </c>
      <c r="N3" s="1">
        <f>'[1]Pc, Summer, S1'!N3*Main!$B$8+'EV Scenarios'!N$2*'Node ratio'!$B3</f>
        <v>35.230777934732416</v>
      </c>
      <c r="O3" s="1">
        <f>'[1]Pc, Summer, S1'!O3*Main!$B$8+'EV Scenarios'!O$2*'Node ratio'!$B3</f>
        <v>34.627253316456851</v>
      </c>
      <c r="P3" s="1">
        <f>'[1]Pc, Summer, S1'!P3*Main!$B$8+'EV Scenarios'!P$2*'Node ratio'!$B3</f>
        <v>33.287260570976258</v>
      </c>
      <c r="Q3" s="1">
        <f>'[1]Pc, Summer, S1'!Q3*Main!$B$8+'EV Scenarios'!Q$2*'Node ratio'!$B3</f>
        <v>31.964997595690768</v>
      </c>
      <c r="R3" s="1">
        <f>'[1]Pc, Summer, S1'!R3*Main!$B$8+'EV Scenarios'!R$2*'Node ratio'!$B3</f>
        <v>32.567296219177308</v>
      </c>
      <c r="S3" s="1">
        <f>'[1]Pc, Summer, S1'!S3*Main!$B$8+'EV Scenarios'!S$2*'Node ratio'!$B3</f>
        <v>32.875007277782075</v>
      </c>
      <c r="T3" s="1">
        <f>'[1]Pc, Summer, S1'!T3*Main!$B$8+'EV Scenarios'!T$2*'Node ratio'!$B3</f>
        <v>32.9599330733204</v>
      </c>
      <c r="U3" s="1">
        <f>'[1]Pc, Summer, S1'!U3*Main!$B$8+'EV Scenarios'!U$2*'Node ratio'!$B3</f>
        <v>32.484447665574848</v>
      </c>
      <c r="V3" s="1">
        <f>'[1]Pc, Summer, S1'!V3*Main!$B$8+'EV Scenarios'!V$2*'Node ratio'!$B3</f>
        <v>32.600082034183821</v>
      </c>
      <c r="W3" s="1">
        <f>'[1]Pc, Summer, S1'!W3*Main!$B$8+'EV Scenarios'!W$2*'Node ratio'!$B3</f>
        <v>33.917938446732819</v>
      </c>
      <c r="X3" s="1">
        <f>'[1]Pc, Summer, S1'!X3*Main!$B$8+'EV Scenarios'!X$2*'Node ratio'!$B3</f>
        <v>32.884923161772029</v>
      </c>
      <c r="Y3" s="1">
        <f>'[1]Pc, Summer, S1'!Y3*Main!$B$8+'EV Scenarios'!Y$2*'Node ratio'!$B3</f>
        <v>30.38314926433068</v>
      </c>
      <c r="Z3" s="1"/>
    </row>
    <row r="4" spans="1:26" x14ac:dyDescent="0.25">
      <c r="A4">
        <v>3</v>
      </c>
      <c r="B4" s="1">
        <f>'[1]Pc, Summer, S1'!B4*Main!$B$8+'EV Scenarios'!B$2*'Node ratio'!$B4</f>
        <v>36.546324288754732</v>
      </c>
      <c r="C4" s="1">
        <f>'[1]Pc, Summer, S1'!C4*Main!$B$8+'EV Scenarios'!C$2*'Node ratio'!$B4</f>
        <v>33.382489671913397</v>
      </c>
      <c r="D4" s="1">
        <f>'[1]Pc, Summer, S1'!D4*Main!$B$8+'EV Scenarios'!D$2*'Node ratio'!$B4</f>
        <v>31.604462409567713</v>
      </c>
      <c r="E4" s="1">
        <f>'[1]Pc, Summer, S1'!E4*Main!$B$8+'EV Scenarios'!E$2*'Node ratio'!$B4</f>
        <v>30.412029875069795</v>
      </c>
      <c r="F4" s="1">
        <f>'[1]Pc, Summer, S1'!F4*Main!$B$8+'EV Scenarios'!F$2*'Node ratio'!$B4</f>
        <v>30.336684270859521</v>
      </c>
      <c r="G4" s="1">
        <f>'[1]Pc, Summer, S1'!G4*Main!$B$8+'EV Scenarios'!G$2*'Node ratio'!$B4</f>
        <v>32.397947824964028</v>
      </c>
      <c r="H4" s="1">
        <f>'[1]Pc, Summer, S1'!H4*Main!$B$8+'EV Scenarios'!H$2*'Node ratio'!$B4</f>
        <v>40.289619766257537</v>
      </c>
      <c r="I4" s="1">
        <f>'[1]Pc, Summer, S1'!I4*Main!$B$8+'EV Scenarios'!I$2*'Node ratio'!$B4</f>
        <v>48.070068149074586</v>
      </c>
      <c r="J4" s="1">
        <f>'[1]Pc, Summer, S1'!J4*Main!$B$8+'EV Scenarios'!J$2*'Node ratio'!$B4</f>
        <v>50.144786464221461</v>
      </c>
      <c r="K4" s="1">
        <f>'[1]Pc, Summer, S1'!K4*Main!$B$8+'EV Scenarios'!K$2*'Node ratio'!$B4</f>
        <v>49.19960383083513</v>
      </c>
      <c r="L4" s="1">
        <f>'[1]Pc, Summer, S1'!L4*Main!$B$8+'EV Scenarios'!L$2*'Node ratio'!$B4</f>
        <v>49.106145021656971</v>
      </c>
      <c r="M4" s="1">
        <f>'[1]Pc, Summer, S1'!M4*Main!$B$8+'EV Scenarios'!M$2*'Node ratio'!$B4</f>
        <v>52.273248016042068</v>
      </c>
      <c r="N4" s="1">
        <f>'[1]Pc, Summer, S1'!N4*Main!$B$8+'EV Scenarios'!N$2*'Node ratio'!$B4</f>
        <v>52.312554096356841</v>
      </c>
      <c r="O4" s="1">
        <f>'[1]Pc, Summer, S1'!O4*Main!$B$8+'EV Scenarios'!O$2*'Node ratio'!$B4</f>
        <v>52.359726146650395</v>
      </c>
      <c r="P4" s="1">
        <f>'[1]Pc, Summer, S1'!P4*Main!$B$8+'EV Scenarios'!P$2*'Node ratio'!$B4</f>
        <v>49.751195619976485</v>
      </c>
      <c r="Q4" s="1">
        <f>'[1]Pc, Summer, S1'!Q4*Main!$B$8+'EV Scenarios'!Q$2*'Node ratio'!$B4</f>
        <v>47.123935065018621</v>
      </c>
      <c r="R4" s="1">
        <f>'[1]Pc, Summer, S1'!R4*Main!$B$8+'EV Scenarios'!R$2*'Node ratio'!$B4</f>
        <v>43.980522552613166</v>
      </c>
      <c r="S4" s="1">
        <f>'[1]Pc, Summer, S1'!S4*Main!$B$8+'EV Scenarios'!S$2*'Node ratio'!$B4</f>
        <v>43.969311674639492</v>
      </c>
      <c r="T4" s="1">
        <f>'[1]Pc, Summer, S1'!T4*Main!$B$8+'EV Scenarios'!T$2*'Node ratio'!$B4</f>
        <v>43.910711738918465</v>
      </c>
      <c r="U4" s="1">
        <f>'[1]Pc, Summer, S1'!U4*Main!$B$8+'EV Scenarios'!U$2*'Node ratio'!$B4</f>
        <v>43.98221591503669</v>
      </c>
      <c r="V4" s="1">
        <f>'[1]Pc, Summer, S1'!V4*Main!$B$8+'EV Scenarios'!V$2*'Node ratio'!$B4</f>
        <v>44.003482205332425</v>
      </c>
      <c r="W4" s="1">
        <f>'[1]Pc, Summer, S1'!W4*Main!$B$8+'EV Scenarios'!W$2*'Node ratio'!$B4</f>
        <v>43.986756785003173</v>
      </c>
      <c r="X4" s="1">
        <f>'[1]Pc, Summer, S1'!X4*Main!$B$8+'EV Scenarios'!X$2*'Node ratio'!$B4</f>
        <v>43.795648915848034</v>
      </c>
      <c r="Y4" s="1">
        <f>'[1]Pc, Summer, S1'!Y4*Main!$B$8+'EV Scenarios'!Y$2*'Node ratio'!$B4</f>
        <v>41.206205306210997</v>
      </c>
      <c r="Z4" s="1"/>
    </row>
    <row r="5" spans="1:26" x14ac:dyDescent="0.25">
      <c r="A5">
        <v>4</v>
      </c>
      <c r="B5" s="1">
        <f>'[1]Pc, Summer, S1'!B5*Main!$B$8+'EV Scenarios'!B$2*'Node ratio'!$B5</f>
        <v>56.368563563182242</v>
      </c>
      <c r="C5" s="1">
        <f>'[1]Pc, Summer, S1'!C5*Main!$B$8+'EV Scenarios'!C$2*'Node ratio'!$B5</f>
        <v>50.090316697616082</v>
      </c>
      <c r="D5" s="1">
        <f>'[1]Pc, Summer, S1'!D5*Main!$B$8+'EV Scenarios'!D$2*'Node ratio'!$B5</f>
        <v>46.985443396356871</v>
      </c>
      <c r="E5" s="1">
        <f>'[1]Pc, Summer, S1'!E5*Main!$B$8+'EV Scenarios'!E$2*'Node ratio'!$B5</f>
        <v>45.285744281602376</v>
      </c>
      <c r="F5" s="1">
        <f>'[1]Pc, Summer, S1'!F5*Main!$B$8+'EV Scenarios'!F$2*'Node ratio'!$B5</f>
        <v>47.5330703563071</v>
      </c>
      <c r="G5" s="1">
        <f>'[1]Pc, Summer, S1'!G5*Main!$B$8+'EV Scenarios'!G$2*'Node ratio'!$B5</f>
        <v>43.810863607898483</v>
      </c>
      <c r="H5" s="1">
        <f>'[1]Pc, Summer, S1'!H5*Main!$B$8+'EV Scenarios'!H$2*'Node ratio'!$B5</f>
        <v>50.841676978977539</v>
      </c>
      <c r="I5" s="1">
        <f>'[1]Pc, Summer, S1'!I5*Main!$B$8+'EV Scenarios'!I$2*'Node ratio'!$B5</f>
        <v>55.015183746496447</v>
      </c>
      <c r="J5" s="1">
        <f>'[1]Pc, Summer, S1'!J5*Main!$B$8+'EV Scenarios'!J$2*'Node ratio'!$B5</f>
        <v>61.833887662667635</v>
      </c>
      <c r="K5" s="1">
        <f>'[1]Pc, Summer, S1'!K5*Main!$B$8+'EV Scenarios'!K$2*'Node ratio'!$B5</f>
        <v>66.581450912325323</v>
      </c>
      <c r="L5" s="1">
        <f>'[1]Pc, Summer, S1'!L5*Main!$B$8+'EV Scenarios'!L$2*'Node ratio'!$B5</f>
        <v>68.476608126104679</v>
      </c>
      <c r="M5" s="1">
        <f>'[1]Pc, Summer, S1'!M5*Main!$B$8+'EV Scenarios'!M$2*'Node ratio'!$B5</f>
        <v>69.453919616244008</v>
      </c>
      <c r="N5" s="1">
        <f>'[1]Pc, Summer, S1'!N5*Main!$B$8+'EV Scenarios'!N$2*'Node ratio'!$B5</f>
        <v>70.913114468928569</v>
      </c>
      <c r="O5" s="1">
        <f>'[1]Pc, Summer, S1'!O5*Main!$B$8+'EV Scenarios'!O$2*'Node ratio'!$B5</f>
        <v>71.620296841008084</v>
      </c>
      <c r="P5" s="1">
        <f>'[1]Pc, Summer, S1'!P5*Main!$B$8+'EV Scenarios'!P$2*'Node ratio'!$B5</f>
        <v>71.865674058194045</v>
      </c>
      <c r="Q5" s="1">
        <f>'[1]Pc, Summer, S1'!Q5*Main!$B$8+'EV Scenarios'!Q$2*'Node ratio'!$B5</f>
        <v>69.208650945307383</v>
      </c>
      <c r="R5" s="1">
        <f>'[1]Pc, Summer, S1'!R5*Main!$B$8+'EV Scenarios'!R$2*'Node ratio'!$B5</f>
        <v>69.401937713684973</v>
      </c>
      <c r="S5" s="1">
        <f>'[1]Pc, Summer, S1'!S5*Main!$B$8+'EV Scenarios'!S$2*'Node ratio'!$B5</f>
        <v>66.712786563133733</v>
      </c>
      <c r="T5" s="1">
        <f>'[1]Pc, Summer, S1'!T5*Main!$B$8+'EV Scenarios'!T$2*'Node ratio'!$B5</f>
        <v>66.890862797368143</v>
      </c>
      <c r="U5" s="1">
        <f>'[1]Pc, Summer, S1'!U5*Main!$B$8+'EV Scenarios'!U$2*'Node ratio'!$B5</f>
        <v>67.63545871549411</v>
      </c>
      <c r="V5" s="1">
        <f>'[1]Pc, Summer, S1'!V5*Main!$B$8+'EV Scenarios'!V$2*'Node ratio'!$B5</f>
        <v>67.150193644559266</v>
      </c>
      <c r="W5" s="1">
        <f>'[1]Pc, Summer, S1'!W5*Main!$B$8+'EV Scenarios'!W$2*'Node ratio'!$B5</f>
        <v>69.46291514877295</v>
      </c>
      <c r="X5" s="1">
        <f>'[1]Pc, Summer, S1'!X5*Main!$B$8+'EV Scenarios'!X$2*'Node ratio'!$B5</f>
        <v>71.8000504746215</v>
      </c>
      <c r="Y5" s="1">
        <f>'[1]Pc, Summer, S1'!Y5*Main!$B$8+'EV Scenarios'!Y$2*'Node ratio'!$B5</f>
        <v>65.036032516151707</v>
      </c>
      <c r="Z5" s="1"/>
    </row>
    <row r="6" spans="1:26" x14ac:dyDescent="0.25">
      <c r="A6">
        <v>5</v>
      </c>
      <c r="B6" s="1">
        <f>'[1]Pc, Summer, S1'!B6*Main!$B$8+'EV Scenarios'!B$2*'Node ratio'!$B6</f>
        <v>-17.966666705614166</v>
      </c>
      <c r="C6" s="1">
        <f>'[1]Pc, Summer, S1'!C6*Main!$B$8+'EV Scenarios'!C$2*'Node ratio'!$B6</f>
        <v>-15.401813721048574</v>
      </c>
      <c r="D6" s="1">
        <f>'[1]Pc, Summer, S1'!D6*Main!$B$8+'EV Scenarios'!D$2*'Node ratio'!$B6</f>
        <v>-9.940787484795214</v>
      </c>
      <c r="E6" s="1">
        <f>'[1]Pc, Summer, S1'!E6*Main!$B$8+'EV Scenarios'!E$2*'Node ratio'!$B6</f>
        <v>-9.4220012671847027</v>
      </c>
      <c r="F6" s="1">
        <f>'[1]Pc, Summer, S1'!F6*Main!$B$8+'EV Scenarios'!F$2*'Node ratio'!$B6</f>
        <v>-9.1308588442548171</v>
      </c>
      <c r="G6" s="1">
        <f>'[1]Pc, Summer, S1'!G6*Main!$B$8+'EV Scenarios'!G$2*'Node ratio'!$B6</f>
        <v>-9.3286731737979238</v>
      </c>
      <c r="H6" s="1">
        <f>'[1]Pc, Summer, S1'!H6*Main!$B$8+'EV Scenarios'!H$2*'Node ratio'!$B6</f>
        <v>-6.8402832506408586</v>
      </c>
      <c r="I6" s="1">
        <f>'[1]Pc, Summer, S1'!I6*Main!$B$8+'EV Scenarios'!I$2*'Node ratio'!$B6</f>
        <v>-3.4208115867376314</v>
      </c>
      <c r="J6" s="1">
        <f>'[1]Pc, Summer, S1'!J6*Main!$B$8+'EV Scenarios'!J$2*'Node ratio'!$B6</f>
        <v>-0.89045448400765803</v>
      </c>
      <c r="K6" s="1">
        <f>'[1]Pc, Summer, S1'!K6*Main!$B$8+'EV Scenarios'!K$2*'Node ratio'!$B6</f>
        <v>1.0374582378030932</v>
      </c>
      <c r="L6" s="1">
        <f>'[1]Pc, Summer, S1'!L6*Main!$B$8+'EV Scenarios'!L$2*'Node ratio'!$B6</f>
        <v>1.7042265804524059</v>
      </c>
      <c r="M6" s="1">
        <f>'[1]Pc, Summer, S1'!M6*Main!$B$8+'EV Scenarios'!M$2*'Node ratio'!$B6</f>
        <v>2.9361074556191546</v>
      </c>
      <c r="N6" s="1">
        <f>'[1]Pc, Summer, S1'!N6*Main!$B$8+'EV Scenarios'!N$2*'Node ratio'!$B6</f>
        <v>4.5808077680813604</v>
      </c>
      <c r="O6" s="1">
        <f>'[1]Pc, Summer, S1'!O6*Main!$B$8+'EV Scenarios'!O$2*'Node ratio'!$B6</f>
        <v>4.8346940714432094</v>
      </c>
      <c r="P6" s="1">
        <f>'[1]Pc, Summer, S1'!P6*Main!$B$8+'EV Scenarios'!P$2*'Node ratio'!$B6</f>
        <v>4.1107360859703279</v>
      </c>
      <c r="Q6" s="1">
        <f>'[1]Pc, Summer, S1'!Q6*Main!$B$8+'EV Scenarios'!Q$2*'Node ratio'!$B6</f>
        <v>2.0039266659091468</v>
      </c>
      <c r="R6" s="1">
        <f>'[1]Pc, Summer, S1'!R6*Main!$B$8+'EV Scenarios'!R$2*'Node ratio'!$B6</f>
        <v>2.097785516137153</v>
      </c>
      <c r="S6" s="1">
        <f>'[1]Pc, Summer, S1'!S6*Main!$B$8+'EV Scenarios'!S$2*'Node ratio'!$B6</f>
        <v>2.1411136438461553</v>
      </c>
      <c r="T6" s="1">
        <f>'[1]Pc, Summer, S1'!T6*Main!$B$8+'EV Scenarios'!T$2*'Node ratio'!$B6</f>
        <v>2.6918490108159498</v>
      </c>
      <c r="U6" s="1">
        <f>'[1]Pc, Summer, S1'!U6*Main!$B$8+'EV Scenarios'!U$2*'Node ratio'!$B6</f>
        <v>2.1539312961747767</v>
      </c>
      <c r="V6" s="1">
        <f>'[1]Pc, Summer, S1'!V6*Main!$B$8+'EV Scenarios'!V$2*'Node ratio'!$B6</f>
        <v>1.6180654905961585</v>
      </c>
      <c r="W6" s="1">
        <f>'[1]Pc, Summer, S1'!W6*Main!$B$8+'EV Scenarios'!W$2*'Node ratio'!$B6</f>
        <v>3.2622607696533401</v>
      </c>
      <c r="X6" s="1">
        <f>'[1]Pc, Summer, S1'!X6*Main!$B$8+'EV Scenarios'!X$2*'Node ratio'!$B6</f>
        <v>4.4369083059265497</v>
      </c>
      <c r="Y6" s="1">
        <f>'[1]Pc, Summer, S1'!Y6*Main!$B$8+'EV Scenarios'!Y$2*'Node ratio'!$B6</f>
        <v>-0.90991945875566704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19.611798470791499</v>
      </c>
      <c r="C8" s="1">
        <f>'[1]Pc, Summer, S1'!C8*Main!$B$8+'EV Scenarios'!C$2*'Node ratio'!$B8</f>
        <v>12.165574925059067</v>
      </c>
      <c r="D8" s="1">
        <f>'[1]Pc, Summer, S1'!D8*Main!$B$8+'EV Scenarios'!D$2*'Node ratio'!$B8</f>
        <v>17.453976283608977</v>
      </c>
      <c r="E8" s="1">
        <f>'[1]Pc, Summer, S1'!E8*Main!$B$8+'EV Scenarios'!E$2*'Node ratio'!$B8</f>
        <v>16.15023203769935</v>
      </c>
      <c r="F8" s="1">
        <f>'[1]Pc, Summer, S1'!F8*Main!$B$8+'EV Scenarios'!F$2*'Node ratio'!$B8</f>
        <v>18.526422605050211</v>
      </c>
      <c r="G8" s="1">
        <f>'[1]Pc, Summer, S1'!G8*Main!$B$8+'EV Scenarios'!G$2*'Node ratio'!$B8</f>
        <v>6.3179134760927358</v>
      </c>
      <c r="H8" s="1">
        <f>'[1]Pc, Summer, S1'!H8*Main!$B$8+'EV Scenarios'!H$2*'Node ratio'!$B8</f>
        <v>-14.981863476077971</v>
      </c>
      <c r="I8" s="1">
        <f>'[1]Pc, Summer, S1'!I8*Main!$B$8+'EV Scenarios'!I$2*'Node ratio'!$B8</f>
        <v>1.08732787793854</v>
      </c>
      <c r="J8" s="1">
        <f>'[1]Pc, Summer, S1'!J8*Main!$B$8+'EV Scenarios'!J$2*'Node ratio'!$B8</f>
        <v>8.369518070215527</v>
      </c>
      <c r="K8" s="1">
        <f>'[1]Pc, Summer, S1'!K8*Main!$B$8+'EV Scenarios'!K$2*'Node ratio'!$B8</f>
        <v>20.374082263910225</v>
      </c>
      <c r="L8" s="1">
        <f>'[1]Pc, Summer, S1'!L8*Main!$B$8+'EV Scenarios'!L$2*'Node ratio'!$B8</f>
        <v>19.831508854858242</v>
      </c>
      <c r="M8" s="1">
        <f>'[1]Pc, Summer, S1'!M8*Main!$B$8+'EV Scenarios'!M$2*'Node ratio'!$B8</f>
        <v>10.982419413998821</v>
      </c>
      <c r="N8" s="1">
        <f>'[1]Pc, Summer, S1'!N8*Main!$B$8+'EV Scenarios'!N$2*'Node ratio'!$B8</f>
        <v>9.0878767165829952</v>
      </c>
      <c r="O8" s="1">
        <f>'[1]Pc, Summer, S1'!O8*Main!$B$8+'EV Scenarios'!O$2*'Node ratio'!$B8</f>
        <v>11.06711760852038</v>
      </c>
      <c r="P8" s="1">
        <f>'[1]Pc, Summer, S1'!P8*Main!$B$8+'EV Scenarios'!P$2*'Node ratio'!$B8</f>
        <v>9.6899639407708236</v>
      </c>
      <c r="Q8" s="1">
        <f>'[1]Pc, Summer, S1'!Q8*Main!$B$8+'EV Scenarios'!Q$2*'Node ratio'!$B8</f>
        <v>11.522709666568224</v>
      </c>
      <c r="R8" s="1">
        <f>'[1]Pc, Summer, S1'!R8*Main!$B$8+'EV Scenarios'!R$2*'Node ratio'!$B8</f>
        <v>16.071576590829892</v>
      </c>
      <c r="S8" s="1">
        <f>'[1]Pc, Summer, S1'!S8*Main!$B$8+'EV Scenarios'!S$2*'Node ratio'!$B8</f>
        <v>16.644513177480807</v>
      </c>
      <c r="T8" s="1">
        <f>'[1]Pc, Summer, S1'!T8*Main!$B$8+'EV Scenarios'!T$2*'Node ratio'!$B8</f>
        <v>17.197200172460136</v>
      </c>
      <c r="U8" s="1">
        <f>'[1]Pc, Summer, S1'!U8*Main!$B$8+'EV Scenarios'!U$2*'Node ratio'!$B8</f>
        <v>16.856019647976971</v>
      </c>
      <c r="V8" s="1">
        <f>'[1]Pc, Summer, S1'!V8*Main!$B$8+'EV Scenarios'!V$2*'Node ratio'!$B8</f>
        <v>10.809250964190785</v>
      </c>
      <c r="W8" s="1">
        <f>'[1]Pc, Summer, S1'!W8*Main!$B$8+'EV Scenarios'!W$2*'Node ratio'!$B8</f>
        <v>12.23182116971353</v>
      </c>
      <c r="X8" s="1">
        <f>'[1]Pc, Summer, S1'!X8*Main!$B$8+'EV Scenarios'!X$2*'Node ratio'!$B8</f>
        <v>12.388073880729477</v>
      </c>
      <c r="Y8" s="1">
        <f>'[1]Pc, Summer, S1'!Y8*Main!$B$8+'EV Scenarios'!Y$2*'Node ratio'!$B8</f>
        <v>12.581267844787359</v>
      </c>
      <c r="Z8" s="1"/>
    </row>
    <row r="9" spans="1:26" x14ac:dyDescent="0.25">
      <c r="A9">
        <v>10</v>
      </c>
      <c r="B9" s="1">
        <f>'[1]Pc, Summer, S1'!B9*Main!$B$8+'EV Scenarios'!B$2*'Node ratio'!$B9</f>
        <v>31.203249267739508</v>
      </c>
      <c r="C9" s="1">
        <f>'[1]Pc, Summer, S1'!C9*Main!$B$8+'EV Scenarios'!C$2*'Node ratio'!$B9</f>
        <v>26.768481235239406</v>
      </c>
      <c r="D9" s="1">
        <f>'[1]Pc, Summer, S1'!D9*Main!$B$8+'EV Scenarios'!D$2*'Node ratio'!$B9</f>
        <v>26.422000273966265</v>
      </c>
      <c r="E9" s="1">
        <f>'[1]Pc, Summer, S1'!E9*Main!$B$8+'EV Scenarios'!E$2*'Node ratio'!$B9</f>
        <v>24.055499616359079</v>
      </c>
      <c r="F9" s="1">
        <f>'[1]Pc, Summer, S1'!F9*Main!$B$8+'EV Scenarios'!F$2*'Node ratio'!$B9</f>
        <v>24.153015350132961</v>
      </c>
      <c r="G9" s="1">
        <f>'[1]Pc, Summer, S1'!G9*Main!$B$8+'EV Scenarios'!G$2*'Node ratio'!$B9</f>
        <v>24.110475687625915</v>
      </c>
      <c r="H9" s="1">
        <f>'[1]Pc, Summer, S1'!H9*Main!$B$8+'EV Scenarios'!H$2*'Node ratio'!$B9</f>
        <v>28.807627051285632</v>
      </c>
      <c r="I9" s="1">
        <f>'[1]Pc, Summer, S1'!I9*Main!$B$8+'EV Scenarios'!I$2*'Node ratio'!$B9</f>
        <v>37.029023043887776</v>
      </c>
      <c r="J9" s="1">
        <f>'[1]Pc, Summer, S1'!J9*Main!$B$8+'EV Scenarios'!J$2*'Node ratio'!$B9</f>
        <v>43.299929793290168</v>
      </c>
      <c r="K9" s="1">
        <f>'[1]Pc, Summer, S1'!K9*Main!$B$8+'EV Scenarios'!K$2*'Node ratio'!$B9</f>
        <v>44.31103723753256</v>
      </c>
      <c r="L9" s="1">
        <f>'[1]Pc, Summer, S1'!L9*Main!$B$8+'EV Scenarios'!L$2*'Node ratio'!$B9</f>
        <v>44.165492689935981</v>
      </c>
      <c r="M9" s="1">
        <f>'[1]Pc, Summer, S1'!M9*Main!$B$8+'EV Scenarios'!M$2*'Node ratio'!$B9</f>
        <v>46.141805030668053</v>
      </c>
      <c r="N9" s="1">
        <f>'[1]Pc, Summer, S1'!N9*Main!$B$8+'EV Scenarios'!N$2*'Node ratio'!$B9</f>
        <v>44.347478825670592</v>
      </c>
      <c r="O9" s="1">
        <f>'[1]Pc, Summer, S1'!O9*Main!$B$8+'EV Scenarios'!O$2*'Node ratio'!$B9</f>
        <v>43.575357611323071</v>
      </c>
      <c r="P9" s="1">
        <f>'[1]Pc, Summer, S1'!P9*Main!$B$8+'EV Scenarios'!P$2*'Node ratio'!$B9</f>
        <v>36.619889464785373</v>
      </c>
      <c r="Q9" s="1">
        <f>'[1]Pc, Summer, S1'!Q9*Main!$B$8+'EV Scenarios'!Q$2*'Node ratio'!$B9</f>
        <v>37.84759908983829</v>
      </c>
      <c r="R9" s="1">
        <f>'[1]Pc, Summer, S1'!R9*Main!$B$8+'EV Scenarios'!R$2*'Node ratio'!$B9</f>
        <v>43.961980458759143</v>
      </c>
      <c r="S9" s="1">
        <f>'[1]Pc, Summer, S1'!S9*Main!$B$8+'EV Scenarios'!S$2*'Node ratio'!$B9</f>
        <v>46.801243494195617</v>
      </c>
      <c r="T9" s="1">
        <f>'[1]Pc, Summer, S1'!T9*Main!$B$8+'EV Scenarios'!T$2*'Node ratio'!$B9</f>
        <v>36.914935312701147</v>
      </c>
      <c r="U9" s="1">
        <f>'[1]Pc, Summer, S1'!U9*Main!$B$8+'EV Scenarios'!U$2*'Node ratio'!$B9</f>
        <v>38.909896578820401</v>
      </c>
      <c r="V9" s="1">
        <f>'[1]Pc, Summer, S1'!V9*Main!$B$8+'EV Scenarios'!V$2*'Node ratio'!$B9</f>
        <v>36.003202573435154</v>
      </c>
      <c r="W9" s="1">
        <f>'[1]Pc, Summer, S1'!W9*Main!$B$8+'EV Scenarios'!W$2*'Node ratio'!$B9</f>
        <v>38.118464039112276</v>
      </c>
      <c r="X9" s="1">
        <f>'[1]Pc, Summer, S1'!X9*Main!$B$8+'EV Scenarios'!X$2*'Node ratio'!$B9</f>
        <v>36.385190851673684</v>
      </c>
      <c r="Y9" s="1">
        <f>'[1]Pc, Summer, S1'!Y9*Main!$B$8+'EV Scenarios'!Y$2*'Node ratio'!$B9</f>
        <v>32.999297801155336</v>
      </c>
      <c r="Z9" s="1"/>
    </row>
    <row r="10" spans="1:26" x14ac:dyDescent="0.25">
      <c r="A10">
        <v>12</v>
      </c>
      <c r="B10" s="1">
        <f>'[1]Pc, Summer, S1'!B10*Main!$B$8+'EV Scenarios'!B$2*'Node ratio'!$B10</f>
        <v>171.10166301268072</v>
      </c>
      <c r="C10" s="1">
        <f>'[1]Pc, Summer, S1'!C10*Main!$B$8+'EV Scenarios'!C$2*'Node ratio'!$B10</f>
        <v>153.99943120039109</v>
      </c>
      <c r="D10" s="1">
        <f>'[1]Pc, Summer, S1'!D10*Main!$B$8+'EV Scenarios'!D$2*'Node ratio'!$B10</f>
        <v>142.96181595201409</v>
      </c>
      <c r="E10" s="1">
        <f>'[1]Pc, Summer, S1'!E10*Main!$B$8+'EV Scenarios'!E$2*'Node ratio'!$B10</f>
        <v>138.01331443748396</v>
      </c>
      <c r="F10" s="1">
        <f>'[1]Pc, Summer, S1'!F10*Main!$B$8+'EV Scenarios'!F$2*'Node ratio'!$B10</f>
        <v>220.6292499473364</v>
      </c>
      <c r="G10" s="1">
        <f>'[1]Pc, Summer, S1'!G10*Main!$B$8+'EV Scenarios'!G$2*'Node ratio'!$B10</f>
        <v>211.7360229993557</v>
      </c>
      <c r="H10" s="1">
        <f>'[1]Pc, Summer, S1'!H10*Main!$B$8+'EV Scenarios'!H$2*'Node ratio'!$B10</f>
        <v>151.12352552182955</v>
      </c>
      <c r="I10" s="1">
        <f>'[1]Pc, Summer, S1'!I10*Main!$B$8+'EV Scenarios'!I$2*'Node ratio'!$B10</f>
        <v>181.39321769293653</v>
      </c>
      <c r="J10" s="1">
        <f>'[1]Pc, Summer, S1'!J10*Main!$B$8+'EV Scenarios'!J$2*'Node ratio'!$B10</f>
        <v>200.37035562575178</v>
      </c>
      <c r="K10" s="1">
        <f>'[1]Pc, Summer, S1'!K10*Main!$B$8+'EV Scenarios'!K$2*'Node ratio'!$B10</f>
        <v>215.23937708418688</v>
      </c>
      <c r="L10" s="1">
        <f>'[1]Pc, Summer, S1'!L10*Main!$B$8+'EV Scenarios'!L$2*'Node ratio'!$B10</f>
        <v>214.47783168636028</v>
      </c>
      <c r="M10" s="1">
        <f>'[1]Pc, Summer, S1'!M10*Main!$B$8+'EV Scenarios'!M$2*'Node ratio'!$B10</f>
        <v>235.95002459326378</v>
      </c>
      <c r="N10" s="1">
        <f>'[1]Pc, Summer, S1'!N10*Main!$B$8+'EV Scenarios'!N$2*'Node ratio'!$B10</f>
        <v>244.14155565182264</v>
      </c>
      <c r="O10" s="1">
        <f>'[1]Pc, Summer, S1'!O10*Main!$B$8+'EV Scenarios'!O$2*'Node ratio'!$B10</f>
        <v>241.35009024730263</v>
      </c>
      <c r="P10" s="1">
        <f>'[1]Pc, Summer, S1'!P10*Main!$B$8+'EV Scenarios'!P$2*'Node ratio'!$B10</f>
        <v>256.9951960067375</v>
      </c>
      <c r="Q10" s="1">
        <f>'[1]Pc, Summer, S1'!Q10*Main!$B$8+'EV Scenarios'!Q$2*'Node ratio'!$B10</f>
        <v>238.03646277001562</v>
      </c>
      <c r="R10" s="1">
        <f>'[1]Pc, Summer, S1'!R10*Main!$B$8+'EV Scenarios'!R$2*'Node ratio'!$B10</f>
        <v>227.64978667534257</v>
      </c>
      <c r="S10" s="1">
        <f>'[1]Pc, Summer, S1'!S10*Main!$B$8+'EV Scenarios'!S$2*'Node ratio'!$B10</f>
        <v>224.96681818116724</v>
      </c>
      <c r="T10" s="1">
        <f>'[1]Pc, Summer, S1'!T10*Main!$B$8+'EV Scenarios'!T$2*'Node ratio'!$B10</f>
        <v>216.34746821129866</v>
      </c>
      <c r="U10" s="1">
        <f>'[1]Pc, Summer, S1'!U10*Main!$B$8+'EV Scenarios'!U$2*'Node ratio'!$B10</f>
        <v>220.10384197344916</v>
      </c>
      <c r="V10" s="1">
        <f>'[1]Pc, Summer, S1'!V10*Main!$B$8+'EV Scenarios'!V$2*'Node ratio'!$B10</f>
        <v>215.7856888836038</v>
      </c>
      <c r="W10" s="1">
        <f>'[1]Pc, Summer, S1'!W10*Main!$B$8+'EV Scenarios'!W$2*'Node ratio'!$B10</f>
        <v>232.41439144692905</v>
      </c>
      <c r="X10" s="1">
        <f>'[1]Pc, Summer, S1'!X10*Main!$B$8+'EV Scenarios'!X$2*'Node ratio'!$B10</f>
        <v>227.38496463620714</v>
      </c>
      <c r="Y10" s="1">
        <f>'[1]Pc, Summer, S1'!Y10*Main!$B$8+'EV Scenarios'!Y$2*'Node ratio'!$B10</f>
        <v>191.80480380358074</v>
      </c>
      <c r="Z10" s="1"/>
    </row>
    <row r="11" spans="1:26" x14ac:dyDescent="0.25">
      <c r="A11">
        <v>15</v>
      </c>
      <c r="B11" s="1">
        <f>'[1]Pc, Summer, S1'!B11*Main!$B$8+'EV Scenarios'!B$2*'Node ratio'!$B11</f>
        <v>4.8230487451061936</v>
      </c>
      <c r="C11" s="1">
        <f>'[1]Pc, Summer, S1'!C11*Main!$B$8+'EV Scenarios'!C$2*'Node ratio'!$B11</f>
        <v>4.5297967036479694</v>
      </c>
      <c r="D11" s="1">
        <f>'[1]Pc, Summer, S1'!D11*Main!$B$8+'EV Scenarios'!D$2*'Node ratio'!$B11</f>
        <v>4.0912635583684125</v>
      </c>
      <c r="E11" s="1">
        <f>'[1]Pc, Summer, S1'!E11*Main!$B$8+'EV Scenarios'!E$2*'Node ratio'!$B11</f>
        <v>4.1667940924186606</v>
      </c>
      <c r="F11" s="1">
        <f>'[1]Pc, Summer, S1'!F11*Main!$B$8+'EV Scenarios'!F$2*'Node ratio'!$B11</f>
        <v>4.1510573110171345</v>
      </c>
      <c r="G11" s="1">
        <f>'[1]Pc, Summer, S1'!G11*Main!$B$8+'EV Scenarios'!G$2*'Node ratio'!$B11</f>
        <v>4.3118736984785047</v>
      </c>
      <c r="H11" s="1">
        <f>'[1]Pc, Summer, S1'!H11*Main!$B$8+'EV Scenarios'!H$2*'Node ratio'!$B11</f>
        <v>4.9075091038667935</v>
      </c>
      <c r="I11" s="1">
        <f>'[1]Pc, Summer, S1'!I11*Main!$B$8+'EV Scenarios'!I$2*'Node ratio'!$B11</f>
        <v>5.7724265736981426</v>
      </c>
      <c r="J11" s="1">
        <f>'[1]Pc, Summer, S1'!J11*Main!$B$8+'EV Scenarios'!J$2*'Node ratio'!$B11</f>
        <v>6.365901834259188</v>
      </c>
      <c r="K11" s="1">
        <f>'[1]Pc, Summer, S1'!K11*Main!$B$8+'EV Scenarios'!K$2*'Node ratio'!$B11</f>
        <v>6.7122751571053536</v>
      </c>
      <c r="L11" s="1">
        <f>'[1]Pc, Summer, S1'!L11*Main!$B$8+'EV Scenarios'!L$2*'Node ratio'!$B11</f>
        <v>6.7477470280381713</v>
      </c>
      <c r="M11" s="1">
        <f>'[1]Pc, Summer, S1'!M11*Main!$B$8+'EV Scenarios'!M$2*'Node ratio'!$B11</f>
        <v>6.8079991212255413</v>
      </c>
      <c r="N11" s="1">
        <f>'[1]Pc, Summer, S1'!N11*Main!$B$8+'EV Scenarios'!N$2*'Node ratio'!$B11</f>
        <v>7.0863085339307261</v>
      </c>
      <c r="O11" s="1">
        <f>'[1]Pc, Summer, S1'!O11*Main!$B$8+'EV Scenarios'!O$2*'Node ratio'!$B11</f>
        <v>6.971502737016178</v>
      </c>
      <c r="P11" s="1">
        <f>'[1]Pc, Summer, S1'!P11*Main!$B$8+'EV Scenarios'!P$2*'Node ratio'!$B11</f>
        <v>6.6500751495827162</v>
      </c>
      <c r="Q11" s="1">
        <f>'[1]Pc, Summer, S1'!Q11*Main!$B$8+'EV Scenarios'!Q$2*'Node ratio'!$B11</f>
        <v>6.5948332723151912</v>
      </c>
      <c r="R11" s="1">
        <f>'[1]Pc, Summer, S1'!R11*Main!$B$8+'EV Scenarios'!R$2*'Node ratio'!$B11</f>
        <v>6.2347330572445872</v>
      </c>
      <c r="S11" s="1">
        <f>'[1]Pc, Summer, S1'!S11*Main!$B$8+'EV Scenarios'!S$2*'Node ratio'!$B11</f>
        <v>6.2638612364597934</v>
      </c>
      <c r="T11" s="1">
        <f>'[1]Pc, Summer, S1'!T11*Main!$B$8+'EV Scenarios'!T$2*'Node ratio'!$B11</f>
        <v>6.1627461121293106</v>
      </c>
      <c r="U11" s="1">
        <f>'[1]Pc, Summer, S1'!U11*Main!$B$8+'EV Scenarios'!U$2*'Node ratio'!$B11</f>
        <v>6.4711444687355577</v>
      </c>
      <c r="V11" s="1">
        <f>'[1]Pc, Summer, S1'!V11*Main!$B$8+'EV Scenarios'!V$2*'Node ratio'!$B11</f>
        <v>6.4750457607023915</v>
      </c>
      <c r="W11" s="1">
        <f>'[1]Pc, Summer, S1'!W11*Main!$B$8+'EV Scenarios'!W$2*'Node ratio'!$B11</f>
        <v>6.6870742667744407</v>
      </c>
      <c r="X11" s="1">
        <f>'[1]Pc, Summer, S1'!X11*Main!$B$8+'EV Scenarios'!X$2*'Node ratio'!$B11</f>
        <v>6.2804485478458947</v>
      </c>
      <c r="Y11" s="1">
        <f>'[1]Pc, Summer, S1'!Y11*Main!$B$8+'EV Scenarios'!Y$2*'Node ratio'!$B11</f>
        <v>5.4850629637470627</v>
      </c>
      <c r="Z11" s="1"/>
    </row>
    <row r="12" spans="1:26" x14ac:dyDescent="0.25">
      <c r="A12">
        <v>16</v>
      </c>
      <c r="B12" s="1">
        <f>'[1]Pc, Summer, S1'!B12*Main!$B$8+'EV Scenarios'!B$2*'Node ratio'!$B12</f>
        <v>29.428427336106367</v>
      </c>
      <c r="C12" s="1">
        <f>'[1]Pc, Summer, S1'!C12*Main!$B$8+'EV Scenarios'!C$2*'Node ratio'!$B12</f>
        <v>29.786435110783763</v>
      </c>
      <c r="D12" s="1">
        <f>'[1]Pc, Summer, S1'!D12*Main!$B$8+'EV Scenarios'!D$2*'Node ratio'!$B12</f>
        <v>27.623694654051036</v>
      </c>
      <c r="E12" s="1">
        <f>'[1]Pc, Summer, S1'!E12*Main!$B$8+'EV Scenarios'!E$2*'Node ratio'!$B12</f>
        <v>28.962180586081885</v>
      </c>
      <c r="F12" s="1">
        <f>'[1]Pc, Summer, S1'!F12*Main!$B$8+'EV Scenarios'!F$2*'Node ratio'!$B12</f>
        <v>28.535165092257238</v>
      </c>
      <c r="G12" s="1">
        <f>'[1]Pc, Summer, S1'!G12*Main!$B$8+'EV Scenarios'!G$2*'Node ratio'!$B12</f>
        <v>29.966820891584515</v>
      </c>
      <c r="H12" s="1">
        <f>'[1]Pc, Summer, S1'!H12*Main!$B$8+'EV Scenarios'!H$2*'Node ratio'!$B12</f>
        <v>39.450204077005822</v>
      </c>
      <c r="I12" s="1">
        <f>'[1]Pc, Summer, S1'!I12*Main!$B$8+'EV Scenarios'!I$2*'Node ratio'!$B12</f>
        <v>42.327594728316527</v>
      </c>
      <c r="J12" s="1">
        <f>'[1]Pc, Summer, S1'!J12*Main!$B$8+'EV Scenarios'!J$2*'Node ratio'!$B12</f>
        <v>43.624821713617408</v>
      </c>
      <c r="K12" s="1">
        <f>'[1]Pc, Summer, S1'!K12*Main!$B$8+'EV Scenarios'!K$2*'Node ratio'!$B12</f>
        <v>44.269069293814582</v>
      </c>
      <c r="L12" s="1">
        <f>'[1]Pc, Summer, S1'!L12*Main!$B$8+'EV Scenarios'!L$2*'Node ratio'!$B12</f>
        <v>44.541287107749312</v>
      </c>
      <c r="M12" s="1">
        <f>'[1]Pc, Summer, S1'!M12*Main!$B$8+'EV Scenarios'!M$2*'Node ratio'!$B12</f>
        <v>45.572420862067268</v>
      </c>
      <c r="N12" s="1">
        <f>'[1]Pc, Summer, S1'!N12*Main!$B$8+'EV Scenarios'!N$2*'Node ratio'!$B12</f>
        <v>44.298223316326776</v>
      </c>
      <c r="O12" s="1">
        <f>'[1]Pc, Summer, S1'!O12*Main!$B$8+'EV Scenarios'!O$2*'Node ratio'!$B12</f>
        <v>43.322672221142604</v>
      </c>
      <c r="P12" s="1">
        <f>'[1]Pc, Summer, S1'!P12*Main!$B$8+'EV Scenarios'!P$2*'Node ratio'!$B12</f>
        <v>40.159303844973401</v>
      </c>
      <c r="Q12" s="1">
        <f>'[1]Pc, Summer, S1'!Q12*Main!$B$8+'EV Scenarios'!Q$2*'Node ratio'!$B12</f>
        <v>38.51535798738955</v>
      </c>
      <c r="R12" s="1">
        <f>'[1]Pc, Summer, S1'!R12*Main!$B$8+'EV Scenarios'!R$2*'Node ratio'!$B12</f>
        <v>39.141324914952612</v>
      </c>
      <c r="S12" s="1">
        <f>'[1]Pc, Summer, S1'!S12*Main!$B$8+'EV Scenarios'!S$2*'Node ratio'!$B12</f>
        <v>38.40833516656879</v>
      </c>
      <c r="T12" s="1">
        <f>'[1]Pc, Summer, S1'!T12*Main!$B$8+'EV Scenarios'!T$2*'Node ratio'!$B12</f>
        <v>38.839859630489869</v>
      </c>
      <c r="U12" s="1">
        <f>'[1]Pc, Summer, S1'!U12*Main!$B$8+'EV Scenarios'!U$2*'Node ratio'!$B12</f>
        <v>39.81736637444417</v>
      </c>
      <c r="V12" s="1">
        <f>'[1]Pc, Summer, S1'!V12*Main!$B$8+'EV Scenarios'!V$2*'Node ratio'!$B12</f>
        <v>38.420279723494765</v>
      </c>
      <c r="W12" s="1">
        <f>'[1]Pc, Summer, S1'!W12*Main!$B$8+'EV Scenarios'!W$2*'Node ratio'!$B12</f>
        <v>40.053730291544746</v>
      </c>
      <c r="X12" s="1">
        <f>'[1]Pc, Summer, S1'!X12*Main!$B$8+'EV Scenarios'!X$2*'Node ratio'!$B12</f>
        <v>39.315961026634177</v>
      </c>
      <c r="Y12" s="1">
        <f>'[1]Pc, Summer, S1'!Y12*Main!$B$8+'EV Scenarios'!Y$2*'Node ratio'!$B12</f>
        <v>33.40717678014672</v>
      </c>
      <c r="Z12" s="1"/>
    </row>
    <row r="13" spans="1:26" x14ac:dyDescent="0.25">
      <c r="A13">
        <v>17</v>
      </c>
      <c r="B13" s="1">
        <f>'[1]Pc, Summer, S1'!B13*Main!$B$8+'EV Scenarios'!B$2*'Node ratio'!$B13</f>
        <v>8.5802116682926126</v>
      </c>
      <c r="C13" s="1">
        <f>'[1]Pc, Summer, S1'!C13*Main!$B$8+'EV Scenarios'!C$2*'Node ratio'!$B13</f>
        <v>8.8664263989178096</v>
      </c>
      <c r="D13" s="1">
        <f>'[1]Pc, Summer, S1'!D13*Main!$B$8+'EV Scenarios'!D$2*'Node ratio'!$B13</f>
        <v>7.1911327815376112</v>
      </c>
      <c r="E13" s="1">
        <f>'[1]Pc, Summer, S1'!E13*Main!$B$8+'EV Scenarios'!E$2*'Node ratio'!$B13</f>
        <v>7.716411902006608</v>
      </c>
      <c r="F13" s="1">
        <f>'[1]Pc, Summer, S1'!F13*Main!$B$8+'EV Scenarios'!F$2*'Node ratio'!$B13</f>
        <v>7.7852592860669896</v>
      </c>
      <c r="G13" s="1">
        <f>'[1]Pc, Summer, S1'!G13*Main!$B$8+'EV Scenarios'!G$2*'Node ratio'!$B13</f>
        <v>7.2489783103132206</v>
      </c>
      <c r="H13" s="1">
        <f>'[1]Pc, Summer, S1'!H13*Main!$B$8+'EV Scenarios'!H$2*'Node ratio'!$B13</f>
        <v>8.37582204381909</v>
      </c>
      <c r="I13" s="1">
        <f>'[1]Pc, Summer, S1'!I13*Main!$B$8+'EV Scenarios'!I$2*'Node ratio'!$B13</f>
        <v>9.1335928095599623</v>
      </c>
      <c r="J13" s="1">
        <f>'[1]Pc, Summer, S1'!J13*Main!$B$8+'EV Scenarios'!J$2*'Node ratio'!$B13</f>
        <v>9.3300982707015923</v>
      </c>
      <c r="K13" s="1">
        <f>'[1]Pc, Summer, S1'!K13*Main!$B$8+'EV Scenarios'!K$2*'Node ratio'!$B13</f>
        <v>10.019556416666374</v>
      </c>
      <c r="L13" s="1">
        <f>'[1]Pc, Summer, S1'!L13*Main!$B$8+'EV Scenarios'!L$2*'Node ratio'!$B13</f>
        <v>9.4004364762364112</v>
      </c>
      <c r="M13" s="1">
        <f>'[1]Pc, Summer, S1'!M13*Main!$B$8+'EV Scenarios'!M$2*'Node ratio'!$B13</f>
        <v>9.7299192838590915</v>
      </c>
      <c r="N13" s="1">
        <f>'[1]Pc, Summer, S1'!N13*Main!$B$8+'EV Scenarios'!N$2*'Node ratio'!$B13</f>
        <v>10.462781543910085</v>
      </c>
      <c r="O13" s="1">
        <f>'[1]Pc, Summer, S1'!O13*Main!$B$8+'EV Scenarios'!O$2*'Node ratio'!$B13</f>
        <v>9.7374838131092751</v>
      </c>
      <c r="P13" s="1">
        <f>'[1]Pc, Summer, S1'!P13*Main!$B$8+'EV Scenarios'!P$2*'Node ratio'!$B13</f>
        <v>8.911138741849463</v>
      </c>
      <c r="Q13" s="1">
        <f>'[1]Pc, Summer, S1'!Q13*Main!$B$8+'EV Scenarios'!Q$2*'Node ratio'!$B13</f>
        <v>9.7509613232353303</v>
      </c>
      <c r="R13" s="1">
        <f>'[1]Pc, Summer, S1'!R13*Main!$B$8+'EV Scenarios'!R$2*'Node ratio'!$B13</f>
        <v>8.8930199534166796</v>
      </c>
      <c r="S13" s="1">
        <f>'[1]Pc, Summer, S1'!S13*Main!$B$8+'EV Scenarios'!S$2*'Node ratio'!$B13</f>
        <v>9.7703695300727542</v>
      </c>
      <c r="T13" s="1">
        <f>'[1]Pc, Summer, S1'!T13*Main!$B$8+'EV Scenarios'!T$2*'Node ratio'!$B13</f>
        <v>9.7366979072181721</v>
      </c>
      <c r="U13" s="1">
        <f>'[1]Pc, Summer, S1'!U13*Main!$B$8+'EV Scenarios'!U$2*'Node ratio'!$B13</f>
        <v>10.119890137527319</v>
      </c>
      <c r="V13" s="1">
        <f>'[1]Pc, Summer, S1'!V13*Main!$B$8+'EV Scenarios'!V$2*'Node ratio'!$B13</f>
        <v>10.729207856139539</v>
      </c>
      <c r="W13" s="1">
        <f>'[1]Pc, Summer, S1'!W13*Main!$B$8+'EV Scenarios'!W$2*'Node ratio'!$B13</f>
        <v>11.108457545114234</v>
      </c>
      <c r="X13" s="1">
        <f>'[1]Pc, Summer, S1'!X13*Main!$B$8+'EV Scenarios'!X$2*'Node ratio'!$B13</f>
        <v>10.394972581588586</v>
      </c>
      <c r="Y13" s="1">
        <f>'[1]Pc, Summer, S1'!Y13*Main!$B$8+'EV Scenarios'!Y$2*'Node ratio'!$B13</f>
        <v>9.3084853278537807</v>
      </c>
      <c r="Z13" s="1"/>
    </row>
    <row r="14" spans="1:26" x14ac:dyDescent="0.25">
      <c r="A14">
        <v>18</v>
      </c>
      <c r="B14" s="1">
        <f>'[1]Pc, Summer, S1'!B14*Main!$B$8+'EV Scenarios'!B$2*'Node ratio'!$B14</f>
        <v>-0.15721855969813514</v>
      </c>
      <c r="C14" s="1">
        <f>'[1]Pc, Summer, S1'!C14*Main!$B$8+'EV Scenarios'!C$2*'Node ratio'!$B14</f>
        <v>4.4850492405263738E-2</v>
      </c>
      <c r="D14" s="1">
        <f>'[1]Pc, Summer, S1'!D14*Main!$B$8+'EV Scenarios'!D$2*'Node ratio'!$B14</f>
        <v>0.10545884456758278</v>
      </c>
      <c r="E14" s="1">
        <f>'[1]Pc, Summer, S1'!E14*Main!$B$8+'EV Scenarios'!E$2*'Node ratio'!$B14</f>
        <v>0.21245286302474931</v>
      </c>
      <c r="F14" s="1">
        <f>'[1]Pc, Summer, S1'!F14*Main!$B$8+'EV Scenarios'!F$2*'Node ratio'!$B14</f>
        <v>0.14403290899097471</v>
      </c>
      <c r="G14" s="1">
        <f>'[1]Pc, Summer, S1'!G14*Main!$B$8+'EV Scenarios'!G$2*'Node ratio'!$B14</f>
        <v>0.11425599131413627</v>
      </c>
      <c r="H14" s="1">
        <f>'[1]Pc, Summer, S1'!H14*Main!$B$8+'EV Scenarios'!H$2*'Node ratio'!$B14</f>
        <v>0.2484166318721035</v>
      </c>
      <c r="I14" s="1">
        <f>'[1]Pc, Summer, S1'!I14*Main!$B$8+'EV Scenarios'!I$2*'Node ratio'!$B14</f>
        <v>0.4736694923216474</v>
      </c>
      <c r="J14" s="1">
        <f>'[1]Pc, Summer, S1'!J14*Main!$B$8+'EV Scenarios'!J$2*'Node ratio'!$B14</f>
        <v>0.14682967550686249</v>
      </c>
      <c r="K14" s="1">
        <f>'[1]Pc, Summer, S1'!K14*Main!$B$8+'EV Scenarios'!K$2*'Node ratio'!$B14</f>
        <v>0.44072614270788696</v>
      </c>
      <c r="L14" s="1">
        <f>'[1]Pc, Summer, S1'!L14*Main!$B$8+'EV Scenarios'!L$2*'Node ratio'!$B14</f>
        <v>0.44953523165547804</v>
      </c>
      <c r="M14" s="1">
        <f>'[1]Pc, Summer, S1'!M14*Main!$B$8+'EV Scenarios'!M$2*'Node ratio'!$B14</f>
        <v>0.96511195778481129</v>
      </c>
      <c r="N14" s="1">
        <f>'[1]Pc, Summer, S1'!N14*Main!$B$8+'EV Scenarios'!N$2*'Node ratio'!$B14</f>
        <v>0.52945521727441958</v>
      </c>
      <c r="O14" s="1">
        <f>'[1]Pc, Summer, S1'!O14*Main!$B$8+'EV Scenarios'!O$2*'Node ratio'!$B14</f>
        <v>1.4151670321525778</v>
      </c>
      <c r="P14" s="1">
        <f>'[1]Pc, Summer, S1'!P14*Main!$B$8+'EV Scenarios'!P$2*'Node ratio'!$B14</f>
        <v>0.1841855796315294</v>
      </c>
      <c r="Q14" s="1">
        <f>'[1]Pc, Summer, S1'!Q14*Main!$B$8+'EV Scenarios'!Q$2*'Node ratio'!$B14</f>
        <v>0.64646192206674191</v>
      </c>
      <c r="R14" s="1">
        <f>'[1]Pc, Summer, S1'!R14*Main!$B$8+'EV Scenarios'!R$2*'Node ratio'!$B14</f>
        <v>0.7153784594711432</v>
      </c>
      <c r="S14" s="1">
        <f>'[1]Pc, Summer, S1'!S14*Main!$B$8+'EV Scenarios'!S$2*'Node ratio'!$B14</f>
        <v>-0.65834499389618439</v>
      </c>
      <c r="T14" s="1">
        <f>'[1]Pc, Summer, S1'!T14*Main!$B$8+'EV Scenarios'!T$2*'Node ratio'!$B14</f>
        <v>0.36653434765962578</v>
      </c>
      <c r="U14" s="1">
        <f>'[1]Pc, Summer, S1'!U14*Main!$B$8+'EV Scenarios'!U$2*'Node ratio'!$B14</f>
        <v>1.7073616941946541E-2</v>
      </c>
      <c r="V14" s="1">
        <f>'[1]Pc, Summer, S1'!V14*Main!$B$8+'EV Scenarios'!V$2*'Node ratio'!$B14</f>
        <v>0.99829972341587003</v>
      </c>
      <c r="W14" s="1">
        <f>'[1]Pc, Summer, S1'!W14*Main!$B$8+'EV Scenarios'!W$2*'Node ratio'!$B14</f>
        <v>1.419236360317542</v>
      </c>
      <c r="X14" s="1">
        <f>'[1]Pc, Summer, S1'!X14*Main!$B$8+'EV Scenarios'!X$2*'Node ratio'!$B14</f>
        <v>0.30185632628428583</v>
      </c>
      <c r="Y14" s="1">
        <f>'[1]Pc, Summer, S1'!Y14*Main!$B$8+'EV Scenarios'!Y$2*'Node ratio'!$B14</f>
        <v>0.66419279790953556</v>
      </c>
      <c r="Z14" s="1"/>
    </row>
    <row r="15" spans="1:26" x14ac:dyDescent="0.25">
      <c r="A15">
        <v>20</v>
      </c>
      <c r="B15" s="1">
        <f>'[1]Pc, Summer, S1'!B15*Main!$B$8+'EV Scenarios'!B$2*'Node ratio'!$B15</f>
        <v>6.5885236245395467</v>
      </c>
      <c r="C15" s="1">
        <f>'[1]Pc, Summer, S1'!C15*Main!$B$8+'EV Scenarios'!C$2*'Node ratio'!$B15</f>
        <v>6.5074038570391064</v>
      </c>
      <c r="D15" s="1">
        <f>'[1]Pc, Summer, S1'!D15*Main!$B$8+'EV Scenarios'!D$2*'Node ratio'!$B15</f>
        <v>6.474794038202071</v>
      </c>
      <c r="E15" s="1">
        <f>'[1]Pc, Summer, S1'!E15*Main!$B$8+'EV Scenarios'!E$2*'Node ratio'!$B15</f>
        <v>6.4574090968908813</v>
      </c>
      <c r="F15" s="1">
        <f>'[1]Pc, Summer, S1'!F15*Main!$B$8+'EV Scenarios'!F$2*'Node ratio'!$B15</f>
        <v>6.6117681703880491</v>
      </c>
      <c r="G15" s="1">
        <f>'[1]Pc, Summer, S1'!G15*Main!$B$8+'EV Scenarios'!G$2*'Node ratio'!$B15</f>
        <v>6.6727419074245029</v>
      </c>
      <c r="H15" s="1">
        <f>'[1]Pc, Summer, S1'!H15*Main!$B$8+'EV Scenarios'!H$2*'Node ratio'!$B15</f>
        <v>5.8924192945135685</v>
      </c>
      <c r="I15" s="1">
        <f>'[1]Pc, Summer, S1'!I15*Main!$B$8+'EV Scenarios'!I$2*'Node ratio'!$B15</f>
        <v>4.1336868889858049</v>
      </c>
      <c r="J15" s="1">
        <f>'[1]Pc, Summer, S1'!J15*Main!$B$8+'EV Scenarios'!J$2*'Node ratio'!$B15</f>
        <v>4.2968041045594214</v>
      </c>
      <c r="K15" s="1">
        <f>'[1]Pc, Summer, S1'!K15*Main!$B$8+'EV Scenarios'!K$2*'Node ratio'!$B15</f>
        <v>4.6828442557653789</v>
      </c>
      <c r="L15" s="1">
        <f>'[1]Pc, Summer, S1'!L15*Main!$B$8+'EV Scenarios'!L$2*'Node ratio'!$B15</f>
        <v>4.4868948580334695</v>
      </c>
      <c r="M15" s="1">
        <f>'[1]Pc, Summer, S1'!M15*Main!$B$8+'EV Scenarios'!M$2*'Node ratio'!$B15</f>
        <v>5.9007914302388853</v>
      </c>
      <c r="N15" s="1">
        <f>'[1]Pc, Summer, S1'!N15*Main!$B$8+'EV Scenarios'!N$2*'Node ratio'!$B15</f>
        <v>7.0953398197729038</v>
      </c>
      <c r="O15" s="1">
        <f>'[1]Pc, Summer, S1'!O15*Main!$B$8+'EV Scenarios'!O$2*'Node ratio'!$B15</f>
        <v>6.8009896568452772</v>
      </c>
      <c r="P15" s="1">
        <f>'[1]Pc, Summer, S1'!P15*Main!$B$8+'EV Scenarios'!P$2*'Node ratio'!$B15</f>
        <v>6.3424897398986948</v>
      </c>
      <c r="Q15" s="1">
        <f>'[1]Pc, Summer, S1'!Q15*Main!$B$8+'EV Scenarios'!Q$2*'Node ratio'!$B15</f>
        <v>6.4720070261990346</v>
      </c>
      <c r="R15" s="1">
        <f>'[1]Pc, Summer, S1'!R15*Main!$B$8+'EV Scenarios'!R$2*'Node ratio'!$B15</f>
        <v>7.0814580959877791</v>
      </c>
      <c r="S15" s="1">
        <f>'[1]Pc, Summer, S1'!S15*Main!$B$8+'EV Scenarios'!S$2*'Node ratio'!$B15</f>
        <v>6.4208792594888999</v>
      </c>
      <c r="T15" s="1">
        <f>'[1]Pc, Summer, S1'!T15*Main!$B$8+'EV Scenarios'!T$2*'Node ratio'!$B15</f>
        <v>6.3411574056959941</v>
      </c>
      <c r="U15" s="1">
        <f>'[1]Pc, Summer, S1'!U15*Main!$B$8+'EV Scenarios'!U$2*'Node ratio'!$B15</f>
        <v>6.4226602368184968</v>
      </c>
      <c r="V15" s="1">
        <f>'[1]Pc, Summer, S1'!V15*Main!$B$8+'EV Scenarios'!V$2*'Node ratio'!$B15</f>
        <v>6.4614136415844001</v>
      </c>
      <c r="W15" s="1">
        <f>'[1]Pc, Summer, S1'!W15*Main!$B$8+'EV Scenarios'!W$2*'Node ratio'!$B15</f>
        <v>6.7671340434870384</v>
      </c>
      <c r="X15" s="1">
        <f>'[1]Pc, Summer, S1'!X15*Main!$B$8+'EV Scenarios'!X$2*'Node ratio'!$B15</f>
        <v>6.0111704366034964</v>
      </c>
      <c r="Y15" s="1">
        <f>'[1]Pc, Summer, S1'!Y15*Main!$B$8+'EV Scenarios'!Y$2*'Node ratio'!$B15</f>
        <v>5.7400211917171573</v>
      </c>
      <c r="Z15" s="1"/>
    </row>
    <row r="16" spans="1:26" x14ac:dyDescent="0.25">
      <c r="A16">
        <v>21</v>
      </c>
      <c r="B16" s="1">
        <f>'[1]Pc, Summer, S1'!B16*Main!$B$8+'EV Scenarios'!B$2*'Node ratio'!$B16</f>
        <v>8.7759935404454321</v>
      </c>
      <c r="C16" s="1">
        <f>'[1]Pc, Summer, S1'!C16*Main!$B$8+'EV Scenarios'!C$2*'Node ratio'!$B16</f>
        <v>8.1789704873180202</v>
      </c>
      <c r="D16" s="1">
        <f>'[1]Pc, Summer, S1'!D16*Main!$B$8+'EV Scenarios'!D$2*'Node ratio'!$B16</f>
        <v>7.3802896065936503</v>
      </c>
      <c r="E16" s="1">
        <f>'[1]Pc, Summer, S1'!E16*Main!$B$8+'EV Scenarios'!E$2*'Node ratio'!$B16</f>
        <v>7.2647614419589939</v>
      </c>
      <c r="F16" s="1">
        <f>'[1]Pc, Summer, S1'!F16*Main!$B$8+'EV Scenarios'!F$2*'Node ratio'!$B16</f>
        <v>7.1668725386036014</v>
      </c>
      <c r="G16" s="1">
        <f>'[1]Pc, Summer, S1'!G16*Main!$B$8+'EV Scenarios'!G$2*'Node ratio'!$B16</f>
        <v>7.0147833007181983</v>
      </c>
      <c r="H16" s="1">
        <f>'[1]Pc, Summer, S1'!H16*Main!$B$8+'EV Scenarios'!H$2*'Node ratio'!$B16</f>
        <v>9.2189340406731457</v>
      </c>
      <c r="I16" s="1">
        <f>'[1]Pc, Summer, S1'!I16*Main!$B$8+'EV Scenarios'!I$2*'Node ratio'!$B16</f>
        <v>11.626923003658181</v>
      </c>
      <c r="J16" s="1">
        <f>'[1]Pc, Summer, S1'!J16*Main!$B$8+'EV Scenarios'!J$2*'Node ratio'!$B16</f>
        <v>13.03398419355265</v>
      </c>
      <c r="K16" s="1">
        <f>'[1]Pc, Summer, S1'!K16*Main!$B$8+'EV Scenarios'!K$2*'Node ratio'!$B16</f>
        <v>12.609713201952813</v>
      </c>
      <c r="L16" s="1">
        <f>'[1]Pc, Summer, S1'!L16*Main!$B$8+'EV Scenarios'!L$2*'Node ratio'!$B16</f>
        <v>12.76430839685284</v>
      </c>
      <c r="M16" s="1">
        <f>'[1]Pc, Summer, S1'!M16*Main!$B$8+'EV Scenarios'!M$2*'Node ratio'!$B16</f>
        <v>13.240160582538561</v>
      </c>
      <c r="N16" s="1">
        <f>'[1]Pc, Summer, S1'!N16*Main!$B$8+'EV Scenarios'!N$2*'Node ratio'!$B16</f>
        <v>13.454431457395955</v>
      </c>
      <c r="O16" s="1">
        <f>'[1]Pc, Summer, S1'!O16*Main!$B$8+'EV Scenarios'!O$2*'Node ratio'!$B16</f>
        <v>13.105536795684996</v>
      </c>
      <c r="P16" s="1">
        <f>'[1]Pc, Summer, S1'!P16*Main!$B$8+'EV Scenarios'!P$2*'Node ratio'!$B16</f>
        <v>11.808850661120593</v>
      </c>
      <c r="Q16" s="1">
        <f>'[1]Pc, Summer, S1'!Q16*Main!$B$8+'EV Scenarios'!Q$2*'Node ratio'!$B16</f>
        <v>11.509431235772267</v>
      </c>
      <c r="R16" s="1">
        <f>'[1]Pc, Summer, S1'!R16*Main!$B$8+'EV Scenarios'!R$2*'Node ratio'!$B16</f>
        <v>11.435824598038018</v>
      </c>
      <c r="S16" s="1">
        <f>'[1]Pc, Summer, S1'!S16*Main!$B$8+'EV Scenarios'!S$2*'Node ratio'!$B16</f>
        <v>11.209852161782031</v>
      </c>
      <c r="T16" s="1">
        <f>'[1]Pc, Summer, S1'!T16*Main!$B$8+'EV Scenarios'!T$2*'Node ratio'!$B16</f>
        <v>10.953040790314144</v>
      </c>
      <c r="U16" s="1">
        <f>'[1]Pc, Summer, S1'!U16*Main!$B$8+'EV Scenarios'!U$2*'Node ratio'!$B16</f>
        <v>11.65847918441043</v>
      </c>
      <c r="V16" s="1">
        <f>'[1]Pc, Summer, S1'!V16*Main!$B$8+'EV Scenarios'!V$2*'Node ratio'!$B16</f>
        <v>12.024064606335466</v>
      </c>
      <c r="W16" s="1">
        <f>'[1]Pc, Summer, S1'!W16*Main!$B$8+'EV Scenarios'!W$2*'Node ratio'!$B16</f>
        <v>12.734578142181713</v>
      </c>
      <c r="X16" s="1">
        <f>'[1]Pc, Summer, S1'!X16*Main!$B$8+'EV Scenarios'!X$2*'Node ratio'!$B16</f>
        <v>12.031350511608128</v>
      </c>
      <c r="Y16" s="1">
        <f>'[1]Pc, Summer, S1'!Y16*Main!$B$8+'EV Scenarios'!Y$2*'Node ratio'!$B16</f>
        <v>10.257864438111191</v>
      </c>
      <c r="Z16" s="1"/>
    </row>
    <row r="17" spans="1:26" x14ac:dyDescent="0.25">
      <c r="A17">
        <v>26</v>
      </c>
      <c r="B17" s="1">
        <f>'[1]Pc, Summer, S1'!B17*Main!$B$8+'EV Scenarios'!B$2*'Node ratio'!$B17</f>
        <v>27.442850302605727</v>
      </c>
      <c r="C17" s="1">
        <f>'[1]Pc, Summer, S1'!C17*Main!$B$8+'EV Scenarios'!C$2*'Node ratio'!$B17</f>
        <v>24.9775220563014</v>
      </c>
      <c r="D17" s="1">
        <f>'[1]Pc, Summer, S1'!D17*Main!$B$8+'EV Scenarios'!D$2*'Node ratio'!$B17</f>
        <v>22.927893894015671</v>
      </c>
      <c r="E17" s="1">
        <f>'[1]Pc, Summer, S1'!E17*Main!$B$8+'EV Scenarios'!E$2*'Node ratio'!$B17</f>
        <v>22.657282314991487</v>
      </c>
      <c r="F17" s="1">
        <f>'[1]Pc, Summer, S1'!F17*Main!$B$8+'EV Scenarios'!F$2*'Node ratio'!$B17</f>
        <v>22.582458195190444</v>
      </c>
      <c r="G17" s="1">
        <f>'[1]Pc, Summer, S1'!G17*Main!$B$8+'EV Scenarios'!G$2*'Node ratio'!$B17</f>
        <v>22.411801386879912</v>
      </c>
      <c r="H17" s="1">
        <f>'[1]Pc, Summer, S1'!H17*Main!$B$8+'EV Scenarios'!H$2*'Node ratio'!$B17</f>
        <v>25.719029442306951</v>
      </c>
      <c r="I17" s="1">
        <f>'[1]Pc, Summer, S1'!I17*Main!$B$8+'EV Scenarios'!I$2*'Node ratio'!$B17</f>
        <v>28.129167067141058</v>
      </c>
      <c r="J17" s="1">
        <f>'[1]Pc, Summer, S1'!J17*Main!$B$8+'EV Scenarios'!J$2*'Node ratio'!$B17</f>
        <v>30.480872421211991</v>
      </c>
      <c r="K17" s="1">
        <f>'[1]Pc, Summer, S1'!K17*Main!$B$8+'EV Scenarios'!K$2*'Node ratio'!$B17</f>
        <v>31.652905174656635</v>
      </c>
      <c r="L17" s="1">
        <f>'[1]Pc, Summer, S1'!L17*Main!$B$8+'EV Scenarios'!L$2*'Node ratio'!$B17</f>
        <v>33.158233450122133</v>
      </c>
      <c r="M17" s="1">
        <f>'[1]Pc, Summer, S1'!M17*Main!$B$8+'EV Scenarios'!M$2*'Node ratio'!$B17</f>
        <v>34.38623208758861</v>
      </c>
      <c r="N17" s="1">
        <f>'[1]Pc, Summer, S1'!N17*Main!$B$8+'EV Scenarios'!N$2*'Node ratio'!$B17</f>
        <v>35.007342781147315</v>
      </c>
      <c r="O17" s="1">
        <f>'[1]Pc, Summer, S1'!O17*Main!$B$8+'EV Scenarios'!O$2*'Node ratio'!$B17</f>
        <v>35.390002078677547</v>
      </c>
      <c r="P17" s="1">
        <f>'[1]Pc, Summer, S1'!P17*Main!$B$8+'EV Scenarios'!P$2*'Node ratio'!$B17</f>
        <v>35.020304160840048</v>
      </c>
      <c r="Q17" s="1">
        <f>'[1]Pc, Summer, S1'!Q17*Main!$B$8+'EV Scenarios'!Q$2*'Node ratio'!$B17</f>
        <v>34.710997532260421</v>
      </c>
      <c r="R17" s="1">
        <f>'[1]Pc, Summer, S1'!R17*Main!$B$8+'EV Scenarios'!R$2*'Node ratio'!$B17</f>
        <v>32.467620552224496</v>
      </c>
      <c r="S17" s="1">
        <f>'[1]Pc, Summer, S1'!S17*Main!$B$8+'EV Scenarios'!S$2*'Node ratio'!$B17</f>
        <v>31.740085603384021</v>
      </c>
      <c r="T17" s="1">
        <f>'[1]Pc, Summer, S1'!T17*Main!$B$8+'EV Scenarios'!T$2*'Node ratio'!$B17</f>
        <v>31.390852924805529</v>
      </c>
      <c r="U17" s="1">
        <f>'[1]Pc, Summer, S1'!U17*Main!$B$8+'EV Scenarios'!U$2*'Node ratio'!$B17</f>
        <v>31.316344283994656</v>
      </c>
      <c r="V17" s="1">
        <f>'[1]Pc, Summer, S1'!V17*Main!$B$8+'EV Scenarios'!V$2*'Node ratio'!$B17</f>
        <v>31.37104588223028</v>
      </c>
      <c r="W17" s="1">
        <f>'[1]Pc, Summer, S1'!W17*Main!$B$8+'EV Scenarios'!W$2*'Node ratio'!$B17</f>
        <v>32.529781207737862</v>
      </c>
      <c r="X17" s="1">
        <f>'[1]Pc, Summer, S1'!X17*Main!$B$8+'EV Scenarios'!X$2*'Node ratio'!$B17</f>
        <v>34.006026341697584</v>
      </c>
      <c r="Y17" s="1">
        <f>'[1]Pc, Summer, S1'!Y17*Main!$B$8+'EV Scenarios'!Y$2*'Node ratio'!$B17</f>
        <v>30.560607626123673</v>
      </c>
      <c r="Z17" s="1"/>
    </row>
    <row r="18" spans="1:26" x14ac:dyDescent="0.25">
      <c r="A18">
        <v>30</v>
      </c>
      <c r="B18" s="1">
        <f>'[1]Pc, Summer, S1'!B18*Main!$B$8+'EV Scenarios'!B$2*'Node ratio'!$B18</f>
        <v>15.203805403931556</v>
      </c>
      <c r="C18" s="1">
        <f>'[1]Pc, Summer, S1'!C18*Main!$B$8+'EV Scenarios'!C$2*'Node ratio'!$B18</f>
        <v>14.441771892295169</v>
      </c>
      <c r="D18" s="1">
        <f>'[1]Pc, Summer, S1'!D18*Main!$B$8+'EV Scenarios'!D$2*'Node ratio'!$B18</f>
        <v>14.054029466640284</v>
      </c>
      <c r="E18" s="1">
        <f>'[1]Pc, Summer, S1'!E18*Main!$B$8+'EV Scenarios'!E$2*'Node ratio'!$B18</f>
        <v>14.024006214903052</v>
      </c>
      <c r="F18" s="1">
        <f>'[1]Pc, Summer, S1'!F18*Main!$B$8+'EV Scenarios'!F$2*'Node ratio'!$B18</f>
        <v>14.038177621564243</v>
      </c>
      <c r="G18" s="1">
        <f>'[1]Pc, Summer, S1'!G18*Main!$B$8+'EV Scenarios'!G$2*'Node ratio'!$B18</f>
        <v>14.491559305377267</v>
      </c>
      <c r="H18" s="1">
        <f>'[1]Pc, Summer, S1'!H18*Main!$B$8+'EV Scenarios'!H$2*'Node ratio'!$B18</f>
        <v>18.024358430835935</v>
      </c>
      <c r="I18" s="1">
        <f>'[1]Pc, Summer, S1'!I18*Main!$B$8+'EV Scenarios'!I$2*'Node ratio'!$B18</f>
        <v>20.302198012072942</v>
      </c>
      <c r="J18" s="1">
        <f>'[1]Pc, Summer, S1'!J18*Main!$B$8+'EV Scenarios'!J$2*'Node ratio'!$B18</f>
        <v>20.114567401089936</v>
      </c>
      <c r="K18" s="1">
        <f>'[1]Pc, Summer, S1'!K18*Main!$B$8+'EV Scenarios'!K$2*'Node ratio'!$B18</f>
        <v>20.803824963955112</v>
      </c>
      <c r="L18" s="1">
        <f>'[1]Pc, Summer, S1'!L18*Main!$B$8+'EV Scenarios'!L$2*'Node ratio'!$B18</f>
        <v>20.960883798288595</v>
      </c>
      <c r="M18" s="1">
        <f>'[1]Pc, Summer, S1'!M18*Main!$B$8+'EV Scenarios'!M$2*'Node ratio'!$B18</f>
        <v>21.592177551629515</v>
      </c>
      <c r="N18" s="1">
        <f>'[1]Pc, Summer, S1'!N18*Main!$B$8+'EV Scenarios'!N$2*'Node ratio'!$B18</f>
        <v>21.927613185934685</v>
      </c>
      <c r="O18" s="1">
        <f>'[1]Pc, Summer, S1'!O18*Main!$B$8+'EV Scenarios'!O$2*'Node ratio'!$B18</f>
        <v>21.345584877675606</v>
      </c>
      <c r="P18" s="1">
        <f>'[1]Pc, Summer, S1'!P18*Main!$B$8+'EV Scenarios'!P$2*'Node ratio'!$B18</f>
        <v>19.342022287042052</v>
      </c>
      <c r="Q18" s="1">
        <f>'[1]Pc, Summer, S1'!Q18*Main!$B$8+'EV Scenarios'!Q$2*'Node ratio'!$B18</f>
        <v>19.007726635073652</v>
      </c>
      <c r="R18" s="1">
        <f>'[1]Pc, Summer, S1'!R18*Main!$B$8+'EV Scenarios'!R$2*'Node ratio'!$B18</f>
        <v>19.288856138446224</v>
      </c>
      <c r="S18" s="1">
        <f>'[1]Pc, Summer, S1'!S18*Main!$B$8+'EV Scenarios'!S$2*'Node ratio'!$B18</f>
        <v>19.620652733169202</v>
      </c>
      <c r="T18" s="1">
        <f>'[1]Pc, Summer, S1'!T18*Main!$B$8+'EV Scenarios'!T$2*'Node ratio'!$B18</f>
        <v>19.437537030422874</v>
      </c>
      <c r="U18" s="1">
        <f>'[1]Pc, Summer, S1'!U18*Main!$B$8+'EV Scenarios'!U$2*'Node ratio'!$B18</f>
        <v>19.836171605204616</v>
      </c>
      <c r="V18" s="1">
        <f>'[1]Pc, Summer, S1'!V18*Main!$B$8+'EV Scenarios'!V$2*'Node ratio'!$B18</f>
        <v>20.855846355247035</v>
      </c>
      <c r="W18" s="1">
        <f>'[1]Pc, Summer, S1'!W18*Main!$B$8+'EV Scenarios'!W$2*'Node ratio'!$B18</f>
        <v>20.566394114880314</v>
      </c>
      <c r="X18" s="1">
        <f>'[1]Pc, Summer, S1'!X18*Main!$B$8+'EV Scenarios'!X$2*'Node ratio'!$B18</f>
        <v>18.631234327584718</v>
      </c>
      <c r="Y18" s="1">
        <f>'[1]Pc, Summer, S1'!Y18*Main!$B$8+'EV Scenarios'!Y$2*'Node ratio'!$B18</f>
        <v>17.152992587846377</v>
      </c>
      <c r="Z18" s="1"/>
    </row>
    <row r="19" spans="1:26" x14ac:dyDescent="0.25">
      <c r="A19">
        <v>35</v>
      </c>
      <c r="B19" s="1">
        <f>'[1]Pc, Summer, S1'!B19*Main!$B$8+'EV Scenarios'!B$2*'Node ratio'!$B19</f>
        <v>15.239128171461626</v>
      </c>
      <c r="C19" s="1">
        <f>'[1]Pc, Summer, S1'!C19*Main!$B$8+'EV Scenarios'!C$2*'Node ratio'!$B19</f>
        <v>13.909823422126074</v>
      </c>
      <c r="D19" s="1">
        <f>'[1]Pc, Summer, S1'!D19*Main!$B$8+'EV Scenarios'!D$2*'Node ratio'!$B19</f>
        <v>12.30256792181374</v>
      </c>
      <c r="E19" s="1">
        <f>'[1]Pc, Summer, S1'!E19*Main!$B$8+'EV Scenarios'!E$2*'Node ratio'!$B19</f>
        <v>12.414954952583308</v>
      </c>
      <c r="F19" s="1">
        <f>'[1]Pc, Summer, S1'!F19*Main!$B$8+'EV Scenarios'!F$2*'Node ratio'!$B19</f>
        <v>13.207597445523756</v>
      </c>
      <c r="G19" s="1">
        <f>'[1]Pc, Summer, S1'!G19*Main!$B$8+'EV Scenarios'!G$2*'Node ratio'!$B19</f>
        <v>13.502531589468687</v>
      </c>
      <c r="H19" s="1">
        <f>'[1]Pc, Summer, S1'!H19*Main!$B$8+'EV Scenarios'!H$2*'Node ratio'!$B19</f>
        <v>18.356377755181004</v>
      </c>
      <c r="I19" s="1">
        <f>'[1]Pc, Summer, S1'!I19*Main!$B$8+'EV Scenarios'!I$2*'Node ratio'!$B19</f>
        <v>20.151662786864751</v>
      </c>
      <c r="J19" s="1">
        <f>'[1]Pc, Summer, S1'!J19*Main!$B$8+'EV Scenarios'!J$2*'Node ratio'!$B19</f>
        <v>19.474180360685736</v>
      </c>
      <c r="K19" s="1">
        <f>'[1]Pc, Summer, S1'!K19*Main!$B$8+'EV Scenarios'!K$2*'Node ratio'!$B19</f>
        <v>19.591831658433076</v>
      </c>
      <c r="L19" s="1">
        <f>'[1]Pc, Summer, S1'!L19*Main!$B$8+'EV Scenarios'!L$2*'Node ratio'!$B19</f>
        <v>17.874779954496905</v>
      </c>
      <c r="M19" s="1">
        <f>'[1]Pc, Summer, S1'!M19*Main!$B$8+'EV Scenarios'!M$2*'Node ratio'!$B19</f>
        <v>20.347439639777697</v>
      </c>
      <c r="N19" s="1">
        <f>'[1]Pc, Summer, S1'!N19*Main!$B$8+'EV Scenarios'!N$2*'Node ratio'!$B19</f>
        <v>20.558249499389589</v>
      </c>
      <c r="O19" s="1">
        <f>'[1]Pc, Summer, S1'!O19*Main!$B$8+'EV Scenarios'!O$2*'Node ratio'!$B19</f>
        <v>19.545011692131389</v>
      </c>
      <c r="P19" s="1">
        <f>'[1]Pc, Summer, S1'!P19*Main!$B$8+'EV Scenarios'!P$2*'Node ratio'!$B19</f>
        <v>17.658476312443529</v>
      </c>
      <c r="Q19" s="1">
        <f>'[1]Pc, Summer, S1'!Q19*Main!$B$8+'EV Scenarios'!Q$2*'Node ratio'!$B19</f>
        <v>16.807107091218754</v>
      </c>
      <c r="R19" s="1">
        <f>'[1]Pc, Summer, S1'!R19*Main!$B$8+'EV Scenarios'!R$2*'Node ratio'!$B19</f>
        <v>16.917738831578614</v>
      </c>
      <c r="S19" s="1">
        <f>'[1]Pc, Summer, S1'!S19*Main!$B$8+'EV Scenarios'!S$2*'Node ratio'!$B19</f>
        <v>16.841300592243012</v>
      </c>
      <c r="T19" s="1">
        <f>'[1]Pc, Summer, S1'!T19*Main!$B$8+'EV Scenarios'!T$2*'Node ratio'!$B19</f>
        <v>18.027235861009085</v>
      </c>
      <c r="U19" s="1">
        <f>'[1]Pc, Summer, S1'!U19*Main!$B$8+'EV Scenarios'!U$2*'Node ratio'!$B19</f>
        <v>19.1344502699698</v>
      </c>
      <c r="V19" s="1">
        <f>'[1]Pc, Summer, S1'!V19*Main!$B$8+'EV Scenarios'!V$2*'Node ratio'!$B19</f>
        <v>19.194933834387253</v>
      </c>
      <c r="W19" s="1">
        <f>'[1]Pc, Summer, S1'!W19*Main!$B$8+'EV Scenarios'!W$2*'Node ratio'!$B19</f>
        <v>18.36827434978909</v>
      </c>
      <c r="X19" s="1">
        <f>'[1]Pc, Summer, S1'!X19*Main!$B$8+'EV Scenarios'!X$2*'Node ratio'!$B19</f>
        <v>17.69470326037716</v>
      </c>
      <c r="Y19" s="1">
        <f>'[1]Pc, Summer, S1'!Y19*Main!$B$8+'EV Scenarios'!Y$2*'Node ratio'!$B19</f>
        <v>16.697607565602304</v>
      </c>
      <c r="Z19" s="1"/>
    </row>
    <row r="20" spans="1:26" x14ac:dyDescent="0.25">
      <c r="A20">
        <v>36</v>
      </c>
      <c r="B20" s="1">
        <f>'[1]Pc, Summer, S1'!B20*Main!$B$8+'EV Scenarios'!B$2*'Node ratio'!$B20</f>
        <v>0.20514895289278201</v>
      </c>
      <c r="C20" s="1">
        <f>'[1]Pc, Summer, S1'!C20*Main!$B$8+'EV Scenarios'!C$2*'Node ratio'!$B20</f>
        <v>-0.40316305040915101</v>
      </c>
      <c r="D20" s="1">
        <f>'[1]Pc, Summer, S1'!D20*Main!$B$8+'EV Scenarios'!D$2*'Node ratio'!$B20</f>
        <v>0.2064222949757003</v>
      </c>
      <c r="E20" s="1">
        <f>'[1]Pc, Summer, S1'!E20*Main!$B$8+'EV Scenarios'!E$2*'Node ratio'!$B20</f>
        <v>0.64762584104491971</v>
      </c>
      <c r="F20" s="1">
        <f>'[1]Pc, Summer, S1'!F20*Main!$B$8+'EV Scenarios'!F$2*'Node ratio'!$B20</f>
        <v>1.3773225944497003</v>
      </c>
      <c r="G20" s="1">
        <f>'[1]Pc, Summer, S1'!G20*Main!$B$8+'EV Scenarios'!G$2*'Node ratio'!$B20</f>
        <v>0.59801101699213233</v>
      </c>
      <c r="H20" s="1">
        <f>'[1]Pc, Summer, S1'!H20*Main!$B$8+'EV Scenarios'!H$2*'Node ratio'!$B20</f>
        <v>1.2467882487280202</v>
      </c>
      <c r="I20" s="1">
        <f>'[1]Pc, Summer, S1'!I20*Main!$B$8+'EV Scenarios'!I$2*'Node ratio'!$B20</f>
        <v>0.7584552405518763</v>
      </c>
      <c r="J20" s="1">
        <f>'[1]Pc, Summer, S1'!J20*Main!$B$8+'EV Scenarios'!J$2*'Node ratio'!$B20</f>
        <v>9.0101957139615746E-2</v>
      </c>
      <c r="K20" s="1">
        <f>'[1]Pc, Summer, S1'!K20*Main!$B$8+'EV Scenarios'!K$2*'Node ratio'!$B20</f>
        <v>-0.19315413047931185</v>
      </c>
      <c r="L20" s="1">
        <f>'[1]Pc, Summer, S1'!L20*Main!$B$8+'EV Scenarios'!L$2*'Node ratio'!$B20</f>
        <v>0.36423364530829078</v>
      </c>
      <c r="M20" s="1">
        <f>'[1]Pc, Summer, S1'!M20*Main!$B$8+'EV Scenarios'!M$2*'Node ratio'!$B20</f>
        <v>1.8305856277292455E-2</v>
      </c>
      <c r="N20" s="1">
        <f>'[1]Pc, Summer, S1'!N20*Main!$B$8+'EV Scenarios'!N$2*'Node ratio'!$B20</f>
        <v>0.56134601495450864</v>
      </c>
      <c r="O20" s="1">
        <f>'[1]Pc, Summer, S1'!O20*Main!$B$8+'EV Scenarios'!O$2*'Node ratio'!$B20</f>
        <v>0.47650158920960667</v>
      </c>
      <c r="P20" s="1">
        <f>'[1]Pc, Summer, S1'!P20*Main!$B$8+'EV Scenarios'!P$2*'Node ratio'!$B20</f>
        <v>2.7452531775002766E-2</v>
      </c>
      <c r="Q20" s="1">
        <f>'[1]Pc, Summer, S1'!Q20*Main!$B$8+'EV Scenarios'!Q$2*'Node ratio'!$B20</f>
        <v>1.7309674389638452</v>
      </c>
      <c r="R20" s="1">
        <f>'[1]Pc, Summer, S1'!R20*Main!$B$8+'EV Scenarios'!R$2*'Node ratio'!$B20</f>
        <v>0.92816765049605388</v>
      </c>
      <c r="S20" s="1">
        <f>'[1]Pc, Summer, S1'!S20*Main!$B$8+'EV Scenarios'!S$2*'Node ratio'!$B20</f>
        <v>0.66317533313063726</v>
      </c>
      <c r="T20" s="1">
        <f>'[1]Pc, Summer, S1'!T20*Main!$B$8+'EV Scenarios'!T$2*'Node ratio'!$B20</f>
        <v>1.5416866035987036</v>
      </c>
      <c r="U20" s="1">
        <f>'[1]Pc, Summer, S1'!U20*Main!$B$8+'EV Scenarios'!U$2*'Node ratio'!$B20</f>
        <v>0.81198944676343532</v>
      </c>
      <c r="V20" s="1">
        <f>'[1]Pc, Summer, S1'!V20*Main!$B$8+'EV Scenarios'!V$2*'Node ratio'!$B20</f>
        <v>1.5743307232885011</v>
      </c>
      <c r="W20" s="1">
        <f>'[1]Pc, Summer, S1'!W20*Main!$B$8+'EV Scenarios'!W$2*'Node ratio'!$B20</f>
        <v>1.1291960665915077</v>
      </c>
      <c r="X20" s="1">
        <f>'[1]Pc, Summer, S1'!X20*Main!$B$8+'EV Scenarios'!X$2*'Node ratio'!$B20</f>
        <v>0.97008458716825707</v>
      </c>
      <c r="Y20" s="1">
        <f>'[1]Pc, Summer, S1'!Y20*Main!$B$8+'EV Scenarios'!Y$2*'Node ratio'!$B20</f>
        <v>0.12160250003271601</v>
      </c>
      <c r="Z20" s="1"/>
    </row>
    <row r="21" spans="1:26" x14ac:dyDescent="0.25">
      <c r="A21">
        <v>42</v>
      </c>
      <c r="B21" s="1">
        <f>'[1]Pc, Summer, S1'!B21*Main!$B$8+'EV Scenarios'!B$2*'Node ratio'!$B21</f>
        <v>26.471278989907255</v>
      </c>
      <c r="C21" s="1">
        <f>'[1]Pc, Summer, S1'!C21*Main!$B$8+'EV Scenarios'!C$2*'Node ratio'!$B21</f>
        <v>24.858765219817663</v>
      </c>
      <c r="D21" s="1">
        <f>'[1]Pc, Summer, S1'!D21*Main!$B$8+'EV Scenarios'!D$2*'Node ratio'!$B21</f>
        <v>23.661474673405937</v>
      </c>
      <c r="E21" s="1">
        <f>'[1]Pc, Summer, S1'!E21*Main!$B$8+'EV Scenarios'!E$2*'Node ratio'!$B21</f>
        <v>22.795778634953873</v>
      </c>
      <c r="F21" s="1">
        <f>'[1]Pc, Summer, S1'!F21*Main!$B$8+'EV Scenarios'!F$2*'Node ratio'!$B21</f>
        <v>23.470292989851814</v>
      </c>
      <c r="G21" s="1">
        <f>'[1]Pc, Summer, S1'!G21*Main!$B$8+'EV Scenarios'!G$2*'Node ratio'!$B21</f>
        <v>23.371239847774405</v>
      </c>
      <c r="H21" s="1">
        <f>'[1]Pc, Summer, S1'!H21*Main!$B$8+'EV Scenarios'!H$2*'Node ratio'!$B21</f>
        <v>26.877036441595575</v>
      </c>
      <c r="I21" s="1">
        <f>'[1]Pc, Summer, S1'!I21*Main!$B$8+'EV Scenarios'!I$2*'Node ratio'!$B21</f>
        <v>28.450782437912981</v>
      </c>
      <c r="J21" s="1">
        <f>'[1]Pc, Summer, S1'!J21*Main!$B$8+'EV Scenarios'!J$2*'Node ratio'!$B21</f>
        <v>30.337433896616673</v>
      </c>
      <c r="K21" s="1">
        <f>'[1]Pc, Summer, S1'!K21*Main!$B$8+'EV Scenarios'!K$2*'Node ratio'!$B21</f>
        <v>30.819279543371152</v>
      </c>
      <c r="L21" s="1">
        <f>'[1]Pc, Summer, S1'!L21*Main!$B$8+'EV Scenarios'!L$2*'Node ratio'!$B21</f>
        <v>30.502006976021509</v>
      </c>
      <c r="M21" s="1">
        <f>'[1]Pc, Summer, S1'!M21*Main!$B$8+'EV Scenarios'!M$2*'Node ratio'!$B21</f>
        <v>32.405689995735422</v>
      </c>
      <c r="N21" s="1">
        <f>'[1]Pc, Summer, S1'!N21*Main!$B$8+'EV Scenarios'!N$2*'Node ratio'!$B21</f>
        <v>32.408527435810853</v>
      </c>
      <c r="O21" s="1">
        <f>'[1]Pc, Summer, S1'!O21*Main!$B$8+'EV Scenarios'!O$2*'Node ratio'!$B21</f>
        <v>31.890018209738322</v>
      </c>
      <c r="P21" s="1">
        <f>'[1]Pc, Summer, S1'!P21*Main!$B$8+'EV Scenarios'!P$2*'Node ratio'!$B21</f>
        <v>30.646261739819476</v>
      </c>
      <c r="Q21" s="1">
        <f>'[1]Pc, Summer, S1'!Q21*Main!$B$8+'EV Scenarios'!Q$2*'Node ratio'!$B21</f>
        <v>29.643430902671756</v>
      </c>
      <c r="R21" s="1">
        <f>'[1]Pc, Summer, S1'!R21*Main!$B$8+'EV Scenarios'!R$2*'Node ratio'!$B21</f>
        <v>29.189690521485286</v>
      </c>
      <c r="S21" s="1">
        <f>'[1]Pc, Summer, S1'!S21*Main!$B$8+'EV Scenarios'!S$2*'Node ratio'!$B21</f>
        <v>29.360726475288413</v>
      </c>
      <c r="T21" s="1">
        <f>'[1]Pc, Summer, S1'!T21*Main!$B$8+'EV Scenarios'!T$2*'Node ratio'!$B21</f>
        <v>28.572476064280636</v>
      </c>
      <c r="U21" s="1">
        <f>'[1]Pc, Summer, S1'!U21*Main!$B$8+'EV Scenarios'!U$2*'Node ratio'!$B21</f>
        <v>28.791572577164736</v>
      </c>
      <c r="V21" s="1">
        <f>'[1]Pc, Summer, S1'!V21*Main!$B$8+'EV Scenarios'!V$2*'Node ratio'!$B21</f>
        <v>29.922611871564506</v>
      </c>
      <c r="W21" s="1">
        <f>'[1]Pc, Summer, S1'!W21*Main!$B$8+'EV Scenarios'!W$2*'Node ratio'!$B21</f>
        <v>32.214631088293373</v>
      </c>
      <c r="X21" s="1">
        <f>'[1]Pc, Summer, S1'!X21*Main!$B$8+'EV Scenarios'!X$2*'Node ratio'!$B21</f>
        <v>31.393565471986932</v>
      </c>
      <c r="Y21" s="1">
        <f>'[1]Pc, Summer, S1'!Y21*Main!$B$8+'EV Scenarios'!Y$2*'Node ratio'!$B21</f>
        <v>27.920516683065632</v>
      </c>
      <c r="Z21" s="1"/>
    </row>
    <row r="22" spans="1:26" x14ac:dyDescent="0.25">
      <c r="A22">
        <v>55</v>
      </c>
      <c r="B22" s="1">
        <f>'[1]Pc, Summer, S1'!B22*Main!$B$8+'EV Scenarios'!B$2*'Node ratio'!$B22</f>
        <v>4.4106167565640382</v>
      </c>
      <c r="C22" s="1">
        <f>'[1]Pc, Summer, S1'!C22*Main!$B$8+'EV Scenarios'!C$2*'Node ratio'!$B22</f>
        <v>4.8266568936657377</v>
      </c>
      <c r="D22" s="1">
        <f>'[1]Pc, Summer, S1'!D22*Main!$B$8+'EV Scenarios'!D$2*'Node ratio'!$B22</f>
        <v>2.7486007950637337</v>
      </c>
      <c r="E22" s="1">
        <f>'[1]Pc, Summer, S1'!E22*Main!$B$8+'EV Scenarios'!E$2*'Node ratio'!$B22</f>
        <v>2.8569226745471239</v>
      </c>
      <c r="F22" s="1">
        <f>'[1]Pc, Summer, S1'!F22*Main!$B$8+'EV Scenarios'!F$2*'Node ratio'!$B22</f>
        <v>3.0224707656128058</v>
      </c>
      <c r="G22" s="1">
        <f>'[1]Pc, Summer, S1'!G22*Main!$B$8+'EV Scenarios'!G$2*'Node ratio'!$B22</f>
        <v>3.0767483559565609</v>
      </c>
      <c r="H22" s="1">
        <f>'[1]Pc, Summer, S1'!H22*Main!$B$8+'EV Scenarios'!H$2*'Node ratio'!$B22</f>
        <v>6.5366284282674254</v>
      </c>
      <c r="I22" s="1">
        <f>'[1]Pc, Summer, S1'!I22*Main!$B$8+'EV Scenarios'!I$2*'Node ratio'!$B22</f>
        <v>8.4008485327995039</v>
      </c>
      <c r="J22" s="1">
        <f>'[1]Pc, Summer, S1'!J22*Main!$B$8+'EV Scenarios'!J$2*'Node ratio'!$B22</f>
        <v>9.6793296943366745</v>
      </c>
      <c r="K22" s="1">
        <f>'[1]Pc, Summer, S1'!K22*Main!$B$8+'EV Scenarios'!K$2*'Node ratio'!$B22</f>
        <v>9.4603595899878385</v>
      </c>
      <c r="L22" s="1">
        <f>'[1]Pc, Summer, S1'!L22*Main!$B$8+'EV Scenarios'!L$2*'Node ratio'!$B22</f>
        <v>9.2469371529543061</v>
      </c>
      <c r="M22" s="1">
        <f>'[1]Pc, Summer, S1'!M22*Main!$B$8+'EV Scenarios'!M$2*'Node ratio'!$B22</f>
        <v>9.3769957432505944</v>
      </c>
      <c r="N22" s="1">
        <f>'[1]Pc, Summer, S1'!N22*Main!$B$8+'EV Scenarios'!N$2*'Node ratio'!$B22</f>
        <v>9.7128824612679932</v>
      </c>
      <c r="O22" s="1">
        <f>'[1]Pc, Summer, S1'!O22*Main!$B$8+'EV Scenarios'!O$2*'Node ratio'!$B22</f>
        <v>9.3308947919076992</v>
      </c>
      <c r="P22" s="1">
        <f>'[1]Pc, Summer, S1'!P22*Main!$B$8+'EV Scenarios'!P$2*'Node ratio'!$B22</f>
        <v>8.35180968777129</v>
      </c>
      <c r="Q22" s="1">
        <f>'[1]Pc, Summer, S1'!Q22*Main!$B$8+'EV Scenarios'!Q$2*'Node ratio'!$B22</f>
        <v>7.3030200399847622</v>
      </c>
      <c r="R22" s="1">
        <f>'[1]Pc, Summer, S1'!R22*Main!$B$8+'EV Scenarios'!R$2*'Node ratio'!$B22</f>
        <v>7.3442267427590959</v>
      </c>
      <c r="S22" s="1">
        <f>'[1]Pc, Summer, S1'!S22*Main!$B$8+'EV Scenarios'!S$2*'Node ratio'!$B22</f>
        <v>6.617766375262903</v>
      </c>
      <c r="T22" s="1">
        <f>'[1]Pc, Summer, S1'!T22*Main!$B$8+'EV Scenarios'!T$2*'Node ratio'!$B22</f>
        <v>6.9442181926541036</v>
      </c>
      <c r="U22" s="1">
        <f>'[1]Pc, Summer, S1'!U22*Main!$B$8+'EV Scenarios'!U$2*'Node ratio'!$B22</f>
        <v>8.2857008201053404</v>
      </c>
      <c r="V22" s="1">
        <f>'[1]Pc, Summer, S1'!V22*Main!$B$8+'EV Scenarios'!V$2*'Node ratio'!$B22</f>
        <v>8.9225583507649588</v>
      </c>
      <c r="W22" s="1">
        <f>'[1]Pc, Summer, S1'!W22*Main!$B$8+'EV Scenarios'!W$2*'Node ratio'!$B22</f>
        <v>10.091835395733458</v>
      </c>
      <c r="X22" s="1">
        <f>'[1]Pc, Summer, S1'!X22*Main!$B$8+'EV Scenarios'!X$2*'Node ratio'!$B22</f>
        <v>8.0836613881528034</v>
      </c>
      <c r="Y22" s="1">
        <f>'[1]Pc, Summer, S1'!Y22*Main!$B$8+'EV Scenarios'!Y$2*'Node ratio'!$B22</f>
        <v>6.2209768901409559</v>
      </c>
      <c r="Z22" s="1"/>
    </row>
    <row r="23" spans="1:26" x14ac:dyDescent="0.25">
      <c r="A23">
        <v>68</v>
      </c>
      <c r="B23" s="1">
        <f>'[1]Pc, Summer, S1'!B23*Main!$B$8+'EV Scenarios'!B$2*'Node ratio'!$B23</f>
        <v>3.2053403042617337</v>
      </c>
      <c r="C23" s="1">
        <f>'[1]Pc, Summer, S1'!C23*Main!$B$8+'EV Scenarios'!C$2*'Node ratio'!$B23</f>
        <v>3.189485847718236</v>
      </c>
      <c r="D23" s="1">
        <f>'[1]Pc, Summer, S1'!D23*Main!$B$8+'EV Scenarios'!D$2*'Node ratio'!$B23</f>
        <v>2.0857392367165941</v>
      </c>
      <c r="E23" s="1">
        <f>'[1]Pc, Summer, S1'!E23*Main!$B$8+'EV Scenarios'!E$2*'Node ratio'!$B23</f>
        <v>2.0566853732461374</v>
      </c>
      <c r="F23" s="1">
        <f>'[1]Pc, Summer, S1'!F23*Main!$B$8+'EV Scenarios'!F$2*'Node ratio'!$B23</f>
        <v>2.0393067835970808</v>
      </c>
      <c r="G23" s="1">
        <f>'[1]Pc, Summer, S1'!G23*Main!$B$8+'EV Scenarios'!G$2*'Node ratio'!$B23</f>
        <v>2.0334683344651681</v>
      </c>
      <c r="H23" s="1">
        <f>'[1]Pc, Summer, S1'!H23*Main!$B$8+'EV Scenarios'!H$2*'Node ratio'!$B23</f>
        <v>2.592735454673428</v>
      </c>
      <c r="I23" s="1">
        <f>'[1]Pc, Summer, S1'!I23*Main!$B$8+'EV Scenarios'!I$2*'Node ratio'!$B23</f>
        <v>2.8696740752500043</v>
      </c>
      <c r="J23" s="1">
        <f>'[1]Pc, Summer, S1'!J23*Main!$B$8+'EV Scenarios'!J$2*'Node ratio'!$B23</f>
        <v>2.8669384126781092</v>
      </c>
      <c r="K23" s="1">
        <f>'[1]Pc, Summer, S1'!K23*Main!$B$8+'EV Scenarios'!K$2*'Node ratio'!$B23</f>
        <v>2.8895672002458088</v>
      </c>
      <c r="L23" s="1">
        <f>'[1]Pc, Summer, S1'!L23*Main!$B$8+'EV Scenarios'!L$2*'Node ratio'!$B23</f>
        <v>2.8733572953941202</v>
      </c>
      <c r="M23" s="1">
        <f>'[1]Pc, Summer, S1'!M23*Main!$B$8+'EV Scenarios'!M$2*'Node ratio'!$B23</f>
        <v>2.8659022214660568</v>
      </c>
      <c r="N23" s="1">
        <f>'[1]Pc, Summer, S1'!N23*Main!$B$8+'EV Scenarios'!N$2*'Node ratio'!$B23</f>
        <v>2.8749682346417824</v>
      </c>
      <c r="O23" s="1">
        <f>'[1]Pc, Summer, S1'!O23*Main!$B$8+'EV Scenarios'!O$2*'Node ratio'!$B23</f>
        <v>2.8858485469512907</v>
      </c>
      <c r="P23" s="1">
        <f>'[1]Pc, Summer, S1'!P23*Main!$B$8+'EV Scenarios'!P$2*'Node ratio'!$B23</f>
        <v>2.8857781882887439</v>
      </c>
      <c r="Q23" s="1">
        <f>'[1]Pc, Summer, S1'!Q23*Main!$B$8+'EV Scenarios'!Q$2*'Node ratio'!$B23</f>
        <v>2.886735390987865</v>
      </c>
      <c r="R23" s="1">
        <f>'[1]Pc, Summer, S1'!R23*Main!$B$8+'EV Scenarios'!R$2*'Node ratio'!$B23</f>
        <v>2.8996535663199401</v>
      </c>
      <c r="S23" s="1">
        <f>'[1]Pc, Summer, S1'!S23*Main!$B$8+'EV Scenarios'!S$2*'Node ratio'!$B23</f>
        <v>2.8970677585617812</v>
      </c>
      <c r="T23" s="1">
        <f>'[1]Pc, Summer, S1'!T23*Main!$B$8+'EV Scenarios'!T$2*'Node ratio'!$B23</f>
        <v>3.1458637856719847</v>
      </c>
      <c r="U23" s="1">
        <f>'[1]Pc, Summer, S1'!U23*Main!$B$8+'EV Scenarios'!U$2*'Node ratio'!$B23</f>
        <v>3.9492929444359808</v>
      </c>
      <c r="V23" s="1">
        <f>'[1]Pc, Summer, S1'!V23*Main!$B$8+'EV Scenarios'!V$2*'Node ratio'!$B23</f>
        <v>3.954198049866894</v>
      </c>
      <c r="W23" s="1">
        <f>'[1]Pc, Summer, S1'!W23*Main!$B$8+'EV Scenarios'!W$2*'Node ratio'!$B23</f>
        <v>3.9503403036897073</v>
      </c>
      <c r="X23" s="1">
        <f>'[1]Pc, Summer, S1'!X23*Main!$B$8+'EV Scenarios'!X$2*'Node ratio'!$B23</f>
        <v>3.9939710400439141</v>
      </c>
      <c r="Y23" s="1">
        <f>'[1]Pc, Summer, S1'!Y23*Main!$B$8+'EV Scenarios'!Y$2*'Node ratio'!$B23</f>
        <v>3.1999636028892189</v>
      </c>
      <c r="Z23" s="1"/>
    </row>
    <row r="24" spans="1:26" x14ac:dyDescent="0.25">
      <c r="A24">
        <v>72</v>
      </c>
      <c r="B24" s="1">
        <f>'[1]Pc, Summer, S1'!B24*Main!$B$8+'EV Scenarios'!B$2*'Node ratio'!$B24</f>
        <v>120.56408965145725</v>
      </c>
      <c r="C24" s="1">
        <f>'[1]Pc, Summer, S1'!C24*Main!$B$8+'EV Scenarios'!C$2*'Node ratio'!$B24</f>
        <v>114.70393905948487</v>
      </c>
      <c r="D24" s="1">
        <f>'[1]Pc, Summer, S1'!D24*Main!$B$8+'EV Scenarios'!D$2*'Node ratio'!$B24</f>
        <v>94.512685811389701</v>
      </c>
      <c r="E24" s="1">
        <f>'[1]Pc, Summer, S1'!E24*Main!$B$8+'EV Scenarios'!E$2*'Node ratio'!$B24</f>
        <v>100.29972354108205</v>
      </c>
      <c r="F24" s="1">
        <f>'[1]Pc, Summer, S1'!F24*Main!$B$8+'EV Scenarios'!F$2*'Node ratio'!$B24</f>
        <v>94.343056669414679</v>
      </c>
      <c r="G24" s="1">
        <f>'[1]Pc, Summer, S1'!G24*Main!$B$8+'EV Scenarios'!G$2*'Node ratio'!$B24</f>
        <v>105.88203131193184</v>
      </c>
      <c r="H24" s="1">
        <f>'[1]Pc, Summer, S1'!H24*Main!$B$8+'EV Scenarios'!H$2*'Node ratio'!$B24</f>
        <v>87.278654311637496</v>
      </c>
      <c r="I24" s="1">
        <f>'[1]Pc, Summer, S1'!I24*Main!$B$8+'EV Scenarios'!I$2*'Node ratio'!$B24</f>
        <v>57.116356872555535</v>
      </c>
      <c r="J24" s="1">
        <f>'[1]Pc, Summer, S1'!J24*Main!$B$8+'EV Scenarios'!J$2*'Node ratio'!$B24</f>
        <v>69.082963746841727</v>
      </c>
      <c r="K24" s="1">
        <f>'[1]Pc, Summer, S1'!K24*Main!$B$8+'EV Scenarios'!K$2*'Node ratio'!$B24</f>
        <v>65.160955769579317</v>
      </c>
      <c r="L24" s="1">
        <f>'[1]Pc, Summer, S1'!L24*Main!$B$8+'EV Scenarios'!L$2*'Node ratio'!$B24</f>
        <v>76.887638242997227</v>
      </c>
      <c r="M24" s="1">
        <f>'[1]Pc, Summer, S1'!M24*Main!$B$8+'EV Scenarios'!M$2*'Node ratio'!$B24</f>
        <v>84.403898145201111</v>
      </c>
      <c r="N24" s="1">
        <f>'[1]Pc, Summer, S1'!N24*Main!$B$8+'EV Scenarios'!N$2*'Node ratio'!$B24</f>
        <v>100.04789903588824</v>
      </c>
      <c r="O24" s="1">
        <f>'[1]Pc, Summer, S1'!O24*Main!$B$8+'EV Scenarios'!O$2*'Node ratio'!$B24</f>
        <v>108.04287743542295</v>
      </c>
      <c r="P24" s="1">
        <f>'[1]Pc, Summer, S1'!P24*Main!$B$8+'EV Scenarios'!P$2*'Node ratio'!$B24</f>
        <v>112.21100604085481</v>
      </c>
      <c r="Q24" s="1">
        <f>'[1]Pc, Summer, S1'!Q24*Main!$B$8+'EV Scenarios'!Q$2*'Node ratio'!$B24</f>
        <v>105.95106736698918</v>
      </c>
      <c r="R24" s="1">
        <f>'[1]Pc, Summer, S1'!R24*Main!$B$8+'EV Scenarios'!R$2*'Node ratio'!$B24</f>
        <v>107.19861062490693</v>
      </c>
      <c r="S24" s="1">
        <f>'[1]Pc, Summer, S1'!S24*Main!$B$8+'EV Scenarios'!S$2*'Node ratio'!$B24</f>
        <v>96.369269958094463</v>
      </c>
      <c r="T24" s="1">
        <f>'[1]Pc, Summer, S1'!T24*Main!$B$8+'EV Scenarios'!T$2*'Node ratio'!$B24</f>
        <v>79.266298502250208</v>
      </c>
      <c r="U24" s="1">
        <f>'[1]Pc, Summer, S1'!U24*Main!$B$8+'EV Scenarios'!U$2*'Node ratio'!$B24</f>
        <v>79.13730949580345</v>
      </c>
      <c r="V24" s="1">
        <f>'[1]Pc, Summer, S1'!V24*Main!$B$8+'EV Scenarios'!V$2*'Node ratio'!$B24</f>
        <v>101.65315918471157</v>
      </c>
      <c r="W24" s="1">
        <f>'[1]Pc, Summer, S1'!W24*Main!$B$8+'EV Scenarios'!W$2*'Node ratio'!$B24</f>
        <v>107.80353129254048</v>
      </c>
      <c r="X24" s="1">
        <f>'[1]Pc, Summer, S1'!X24*Main!$B$8+'EV Scenarios'!X$2*'Node ratio'!$B24</f>
        <v>119.10844126227246</v>
      </c>
      <c r="Y24" s="1">
        <f>'[1]Pc, Summer, S1'!Y24*Main!$B$8+'EV Scenarios'!Y$2*'Node ratio'!$B24</f>
        <v>103.88767309069685</v>
      </c>
      <c r="Z24" s="1"/>
    </row>
    <row r="25" spans="1:26" x14ac:dyDescent="0.25">
      <c r="A25">
        <v>103</v>
      </c>
      <c r="B25" s="1">
        <f>'[1]Pc, Summer, S1'!B25*Main!$B$8+'EV Scenarios'!B$2*'Node ratio'!$B25</f>
        <v>56.411586196185382</v>
      </c>
      <c r="C25" s="1">
        <f>'[1]Pc, Summer, S1'!C25*Main!$B$8+'EV Scenarios'!C$2*'Node ratio'!$B25</f>
        <v>48.798199585970707</v>
      </c>
      <c r="D25" s="1">
        <f>'[1]Pc, Summer, S1'!D25*Main!$B$8+'EV Scenarios'!D$2*'Node ratio'!$B25</f>
        <v>47.940809600638069</v>
      </c>
      <c r="E25" s="1">
        <f>'[1]Pc, Summer, S1'!E25*Main!$B$8+'EV Scenarios'!E$2*'Node ratio'!$B25</f>
        <v>44.1219027908962</v>
      </c>
      <c r="F25" s="1">
        <f>'[1]Pc, Summer, S1'!F25*Main!$B$8+'EV Scenarios'!F$2*'Node ratio'!$B25</f>
        <v>42.712903833873746</v>
      </c>
      <c r="G25" s="1">
        <f>'[1]Pc, Summer, S1'!G25*Main!$B$8+'EV Scenarios'!G$2*'Node ratio'!$B25</f>
        <v>41.658343376900071</v>
      </c>
      <c r="H25" s="1">
        <f>'[1]Pc, Summer, S1'!H25*Main!$B$8+'EV Scenarios'!H$2*'Node ratio'!$B25</f>
        <v>49.96797368787648</v>
      </c>
      <c r="I25" s="1">
        <f>'[1]Pc, Summer, S1'!I25*Main!$B$8+'EV Scenarios'!I$2*'Node ratio'!$B25</f>
        <v>56.743743931499978</v>
      </c>
      <c r="J25" s="1">
        <f>'[1]Pc, Summer, S1'!J25*Main!$B$8+'EV Scenarios'!J$2*'Node ratio'!$B25</f>
        <v>65.116707298537136</v>
      </c>
      <c r="K25" s="1">
        <f>'[1]Pc, Summer, S1'!K25*Main!$B$8+'EV Scenarios'!K$2*'Node ratio'!$B25</f>
        <v>84.046141798029865</v>
      </c>
      <c r="L25" s="1">
        <f>'[1]Pc, Summer, S1'!L25*Main!$B$8+'EV Scenarios'!L$2*'Node ratio'!$B25</f>
        <v>86.620785123770929</v>
      </c>
      <c r="M25" s="1">
        <f>'[1]Pc, Summer, S1'!M25*Main!$B$8+'EV Scenarios'!M$2*'Node ratio'!$B25</f>
        <v>90.960997054632514</v>
      </c>
      <c r="N25" s="1">
        <f>'[1]Pc, Summer, S1'!N25*Main!$B$8+'EV Scenarios'!N$2*'Node ratio'!$B25</f>
        <v>94.819049424340122</v>
      </c>
      <c r="O25" s="1">
        <f>'[1]Pc, Summer, S1'!O25*Main!$B$8+'EV Scenarios'!O$2*'Node ratio'!$B25</f>
        <v>97.309734031354452</v>
      </c>
      <c r="P25" s="1">
        <f>'[1]Pc, Summer, S1'!P25*Main!$B$8+'EV Scenarios'!P$2*'Node ratio'!$B25</f>
        <v>86.796661616242872</v>
      </c>
      <c r="Q25" s="1">
        <f>'[1]Pc, Summer, S1'!Q25*Main!$B$8+'EV Scenarios'!Q$2*'Node ratio'!$B25</f>
        <v>78.800551492115488</v>
      </c>
      <c r="R25" s="1">
        <f>'[1]Pc, Summer, S1'!R25*Main!$B$8+'EV Scenarios'!R$2*'Node ratio'!$B25</f>
        <v>72.694791463384789</v>
      </c>
      <c r="S25" s="1">
        <f>'[1]Pc, Summer, S1'!S25*Main!$B$8+'EV Scenarios'!S$2*'Node ratio'!$B25</f>
        <v>70.113927168556472</v>
      </c>
      <c r="T25" s="1">
        <f>'[1]Pc, Summer, S1'!T25*Main!$B$8+'EV Scenarios'!T$2*'Node ratio'!$B25</f>
        <v>59.210267033165572</v>
      </c>
      <c r="U25" s="1">
        <f>'[1]Pc, Summer, S1'!U25*Main!$B$8+'EV Scenarios'!U$2*'Node ratio'!$B25</f>
        <v>56.645097912477446</v>
      </c>
      <c r="V25" s="1">
        <f>'[1]Pc, Summer, S1'!V25*Main!$B$8+'EV Scenarios'!V$2*'Node ratio'!$B25</f>
        <v>52.552424151543299</v>
      </c>
      <c r="W25" s="1">
        <f>'[1]Pc, Summer, S1'!W25*Main!$B$8+'EV Scenarios'!W$2*'Node ratio'!$B25</f>
        <v>56.203745832928242</v>
      </c>
      <c r="X25" s="1">
        <f>'[1]Pc, Summer, S1'!X25*Main!$B$8+'EV Scenarios'!X$2*'Node ratio'!$B25</f>
        <v>53.979845121833087</v>
      </c>
      <c r="Y25" s="1">
        <f>'[1]Pc, Summer, S1'!Y25*Main!$B$8+'EV Scenarios'!Y$2*'Node ratio'!$B25</f>
        <v>47.0405613089413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BC0E-1F72-4B8E-98C3-80E7EC79F694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0.40269489198168973</v>
      </c>
      <c r="C2" s="1">
        <f>'[1]Pc, Summer, S1'!C2*Main!$B$8+'EV Scenarios'!C$2*'Node ratio'!$B2</f>
        <v>0.61017602006250427</v>
      </c>
      <c r="D2" s="1">
        <f>'[1]Pc, Summer, S1'!D2*Main!$B$8+'EV Scenarios'!D$2*'Node ratio'!$B2</f>
        <v>1.3626874987186088</v>
      </c>
      <c r="E2" s="1">
        <f>'[1]Pc, Summer, S1'!E2*Main!$B$8+'EV Scenarios'!E$2*'Node ratio'!$B2</f>
        <v>0.88165812224660145</v>
      </c>
      <c r="F2" s="1">
        <f>'[1]Pc, Summer, S1'!F2*Main!$B$8+'EV Scenarios'!F$2*'Node ratio'!$B2</f>
        <v>1.8740396702595767</v>
      </c>
      <c r="G2" s="1">
        <f>'[1]Pc, Summer, S1'!G2*Main!$B$8+'EV Scenarios'!G$2*'Node ratio'!$B2</f>
        <v>3.1616978546600869</v>
      </c>
      <c r="H2" s="1">
        <f>'[1]Pc, Summer, S1'!H2*Main!$B$8+'EV Scenarios'!H$2*'Node ratio'!$B2</f>
        <v>2.151100250758994</v>
      </c>
      <c r="I2" s="1">
        <f>'[1]Pc, Summer, S1'!I2*Main!$B$8+'EV Scenarios'!I$2*'Node ratio'!$B2</f>
        <v>0.26003969441520725</v>
      </c>
      <c r="J2" s="1">
        <f>'[1]Pc, Summer, S1'!J2*Main!$B$8+'EV Scenarios'!J$2*'Node ratio'!$B2</f>
        <v>1.1738797014696973</v>
      </c>
      <c r="K2" s="1">
        <f>'[1]Pc, Summer, S1'!K2*Main!$B$8+'EV Scenarios'!K$2*'Node ratio'!$B2</f>
        <v>0.24919720365899001</v>
      </c>
      <c r="L2" s="1">
        <f>'[1]Pc, Summer, S1'!L2*Main!$B$8+'EV Scenarios'!L$2*'Node ratio'!$B2</f>
        <v>0.5419112145371241</v>
      </c>
      <c r="M2" s="1">
        <f>'[1]Pc, Summer, S1'!M2*Main!$B$8+'EV Scenarios'!M$2*'Node ratio'!$B2</f>
        <v>2.4359429788141118</v>
      </c>
      <c r="N2" s="1">
        <f>'[1]Pc, Summer, S1'!N2*Main!$B$8+'EV Scenarios'!N$2*'Node ratio'!$B2</f>
        <v>1.1185667379853401</v>
      </c>
      <c r="O2" s="1">
        <f>'[1]Pc, Summer, S1'!O2*Main!$B$8+'EV Scenarios'!O$2*'Node ratio'!$B2</f>
        <v>1.5417996648632086</v>
      </c>
      <c r="P2" s="1">
        <f>'[1]Pc, Summer, S1'!P2*Main!$B$8+'EV Scenarios'!P$2*'Node ratio'!$B2</f>
        <v>1.4127595818664467</v>
      </c>
      <c r="Q2" s="1">
        <f>'[1]Pc, Summer, S1'!Q2*Main!$B$8+'EV Scenarios'!Q$2*'Node ratio'!$B2</f>
        <v>3.0042425587224475</v>
      </c>
      <c r="R2" s="1">
        <f>'[1]Pc, Summer, S1'!R2*Main!$B$8+'EV Scenarios'!R$2*'Node ratio'!$B2</f>
        <v>1.298227743846682</v>
      </c>
      <c r="S2" s="1">
        <f>'[1]Pc, Summer, S1'!S2*Main!$B$8+'EV Scenarios'!S$2*'Node ratio'!$B2</f>
        <v>0.86472522597110824</v>
      </c>
      <c r="T2" s="1">
        <f>'[1]Pc, Summer, S1'!T2*Main!$B$8+'EV Scenarios'!T$2*'Node ratio'!$B2</f>
        <v>1.8656882041260898</v>
      </c>
      <c r="U2" s="1">
        <f>'[1]Pc, Summer, S1'!U2*Main!$B$8+'EV Scenarios'!U$2*'Node ratio'!$B2</f>
        <v>3.9796978507482059</v>
      </c>
      <c r="V2" s="1">
        <f>'[1]Pc, Summer, S1'!V2*Main!$B$8+'EV Scenarios'!V$2*'Node ratio'!$B2</f>
        <v>2.9270704098317952</v>
      </c>
      <c r="W2" s="1">
        <f>'[1]Pc, Summer, S1'!W2*Main!$B$8+'EV Scenarios'!W$2*'Node ratio'!$B2</f>
        <v>-0.57317646163394476</v>
      </c>
      <c r="X2" s="1">
        <f>'[1]Pc, Summer, S1'!X2*Main!$B$8+'EV Scenarios'!X$2*'Node ratio'!$B2</f>
        <v>2.7088491282317779</v>
      </c>
      <c r="Y2" s="1">
        <f>'[1]Pc, Summer, S1'!Y2*Main!$B$8+'EV Scenarios'!Y$2*'Node ratio'!$B2</f>
        <v>3.537790964446994</v>
      </c>
      <c r="Z2" s="1"/>
    </row>
    <row r="3" spans="1:26" x14ac:dyDescent="0.25">
      <c r="A3">
        <v>2</v>
      </c>
      <c r="B3" s="1">
        <f>'[1]Pc, Summer, S1'!B3*Main!$B$8+'EV Scenarios'!B$2*'Node ratio'!$B3</f>
        <v>27.240212732028287</v>
      </c>
      <c r="C3" s="1">
        <f>'[1]Pc, Summer, S1'!C3*Main!$B$8+'EV Scenarios'!C$2*'Node ratio'!$B3</f>
        <v>24.848257319048898</v>
      </c>
      <c r="D3" s="1">
        <f>'[1]Pc, Summer, S1'!D3*Main!$B$8+'EV Scenarios'!D$2*'Node ratio'!$B3</f>
        <v>24.230357440874272</v>
      </c>
      <c r="E3" s="1">
        <f>'[1]Pc, Summer, S1'!E3*Main!$B$8+'EV Scenarios'!E$2*'Node ratio'!$B3</f>
        <v>24.0583818215501</v>
      </c>
      <c r="F3" s="1">
        <f>'[1]Pc, Summer, S1'!F3*Main!$B$8+'EV Scenarios'!F$2*'Node ratio'!$B3</f>
        <v>23.992051013743055</v>
      </c>
      <c r="G3" s="1">
        <f>'[1]Pc, Summer, S1'!G3*Main!$B$8+'EV Scenarios'!G$2*'Node ratio'!$B3</f>
        <v>23.768551136705717</v>
      </c>
      <c r="H3" s="1">
        <f>'[1]Pc, Summer, S1'!H3*Main!$B$8+'EV Scenarios'!H$2*'Node ratio'!$B3</f>
        <v>25.608127361407362</v>
      </c>
      <c r="I3" s="1">
        <f>'[1]Pc, Summer, S1'!I3*Main!$B$8+'EV Scenarios'!I$2*'Node ratio'!$B3</f>
        <v>29.096625481143281</v>
      </c>
      <c r="J3" s="1">
        <f>'[1]Pc, Summer, S1'!J3*Main!$B$8+'EV Scenarios'!J$2*'Node ratio'!$B3</f>
        <v>33.112280000778725</v>
      </c>
      <c r="K3" s="1">
        <f>'[1]Pc, Summer, S1'!K3*Main!$B$8+'EV Scenarios'!K$2*'Node ratio'!$B3</f>
        <v>34.210233444133863</v>
      </c>
      <c r="L3" s="1">
        <f>'[1]Pc, Summer, S1'!L3*Main!$B$8+'EV Scenarios'!L$2*'Node ratio'!$B3</f>
        <v>33.804101756863645</v>
      </c>
      <c r="M3" s="1">
        <f>'[1]Pc, Summer, S1'!M3*Main!$B$8+'EV Scenarios'!M$2*'Node ratio'!$B3</f>
        <v>34.722536018961527</v>
      </c>
      <c r="N3" s="1">
        <f>'[1]Pc, Summer, S1'!N3*Main!$B$8+'EV Scenarios'!N$2*'Node ratio'!$B3</f>
        <v>35.230777934732416</v>
      </c>
      <c r="O3" s="1">
        <f>'[1]Pc, Summer, S1'!O3*Main!$B$8+'EV Scenarios'!O$2*'Node ratio'!$B3</f>
        <v>34.627253316456851</v>
      </c>
      <c r="P3" s="1">
        <f>'[1]Pc, Summer, S1'!P3*Main!$B$8+'EV Scenarios'!P$2*'Node ratio'!$B3</f>
        <v>33.287260570976258</v>
      </c>
      <c r="Q3" s="1">
        <f>'[1]Pc, Summer, S1'!Q3*Main!$B$8+'EV Scenarios'!Q$2*'Node ratio'!$B3</f>
        <v>31.964997595690768</v>
      </c>
      <c r="R3" s="1">
        <f>'[1]Pc, Summer, S1'!R3*Main!$B$8+'EV Scenarios'!R$2*'Node ratio'!$B3</f>
        <v>32.567296219177308</v>
      </c>
      <c r="S3" s="1">
        <f>'[1]Pc, Summer, S1'!S3*Main!$B$8+'EV Scenarios'!S$2*'Node ratio'!$B3</f>
        <v>32.875007277782075</v>
      </c>
      <c r="T3" s="1">
        <f>'[1]Pc, Summer, S1'!T3*Main!$B$8+'EV Scenarios'!T$2*'Node ratio'!$B3</f>
        <v>32.9599330733204</v>
      </c>
      <c r="U3" s="1">
        <f>'[1]Pc, Summer, S1'!U3*Main!$B$8+'EV Scenarios'!U$2*'Node ratio'!$B3</f>
        <v>32.484447665574848</v>
      </c>
      <c r="V3" s="1">
        <f>'[1]Pc, Summer, S1'!V3*Main!$B$8+'EV Scenarios'!V$2*'Node ratio'!$B3</f>
        <v>32.600082034183821</v>
      </c>
      <c r="W3" s="1">
        <f>'[1]Pc, Summer, S1'!W3*Main!$B$8+'EV Scenarios'!W$2*'Node ratio'!$B3</f>
        <v>33.917938446732819</v>
      </c>
      <c r="X3" s="1">
        <f>'[1]Pc, Summer, S1'!X3*Main!$B$8+'EV Scenarios'!X$2*'Node ratio'!$B3</f>
        <v>32.884923161772029</v>
      </c>
      <c r="Y3" s="1">
        <f>'[1]Pc, Summer, S1'!Y3*Main!$B$8+'EV Scenarios'!Y$2*'Node ratio'!$B3</f>
        <v>30.38314926433068</v>
      </c>
      <c r="Z3" s="1"/>
    </row>
    <row r="4" spans="1:26" x14ac:dyDescent="0.25">
      <c r="A4">
        <v>3</v>
      </c>
      <c r="B4" s="1">
        <f>'[1]Pc, Summer, S1'!B4*Main!$B$8+'EV Scenarios'!B$2*'Node ratio'!$B4</f>
        <v>36.546324288754732</v>
      </c>
      <c r="C4" s="1">
        <f>'[1]Pc, Summer, S1'!C4*Main!$B$8+'EV Scenarios'!C$2*'Node ratio'!$B4</f>
        <v>33.382489671913397</v>
      </c>
      <c r="D4" s="1">
        <f>'[1]Pc, Summer, S1'!D4*Main!$B$8+'EV Scenarios'!D$2*'Node ratio'!$B4</f>
        <v>31.604462409567713</v>
      </c>
      <c r="E4" s="1">
        <f>'[1]Pc, Summer, S1'!E4*Main!$B$8+'EV Scenarios'!E$2*'Node ratio'!$B4</f>
        <v>30.412029875069795</v>
      </c>
      <c r="F4" s="1">
        <f>'[1]Pc, Summer, S1'!F4*Main!$B$8+'EV Scenarios'!F$2*'Node ratio'!$B4</f>
        <v>30.336684270859521</v>
      </c>
      <c r="G4" s="1">
        <f>'[1]Pc, Summer, S1'!G4*Main!$B$8+'EV Scenarios'!G$2*'Node ratio'!$B4</f>
        <v>32.397947824964028</v>
      </c>
      <c r="H4" s="1">
        <f>'[1]Pc, Summer, S1'!H4*Main!$B$8+'EV Scenarios'!H$2*'Node ratio'!$B4</f>
        <v>40.289619766257537</v>
      </c>
      <c r="I4" s="1">
        <f>'[1]Pc, Summer, S1'!I4*Main!$B$8+'EV Scenarios'!I$2*'Node ratio'!$B4</f>
        <v>48.070068149074586</v>
      </c>
      <c r="J4" s="1">
        <f>'[1]Pc, Summer, S1'!J4*Main!$B$8+'EV Scenarios'!J$2*'Node ratio'!$B4</f>
        <v>50.144786464221461</v>
      </c>
      <c r="K4" s="1">
        <f>'[1]Pc, Summer, S1'!K4*Main!$B$8+'EV Scenarios'!K$2*'Node ratio'!$B4</f>
        <v>49.19960383083513</v>
      </c>
      <c r="L4" s="1">
        <f>'[1]Pc, Summer, S1'!L4*Main!$B$8+'EV Scenarios'!L$2*'Node ratio'!$B4</f>
        <v>49.106145021656971</v>
      </c>
      <c r="M4" s="1">
        <f>'[1]Pc, Summer, S1'!M4*Main!$B$8+'EV Scenarios'!M$2*'Node ratio'!$B4</f>
        <v>52.273248016042068</v>
      </c>
      <c r="N4" s="1">
        <f>'[1]Pc, Summer, S1'!N4*Main!$B$8+'EV Scenarios'!N$2*'Node ratio'!$B4</f>
        <v>52.312554096356841</v>
      </c>
      <c r="O4" s="1">
        <f>'[1]Pc, Summer, S1'!O4*Main!$B$8+'EV Scenarios'!O$2*'Node ratio'!$B4</f>
        <v>52.359726146650395</v>
      </c>
      <c r="P4" s="1">
        <f>'[1]Pc, Summer, S1'!P4*Main!$B$8+'EV Scenarios'!P$2*'Node ratio'!$B4</f>
        <v>49.751195619976485</v>
      </c>
      <c r="Q4" s="1">
        <f>'[1]Pc, Summer, S1'!Q4*Main!$B$8+'EV Scenarios'!Q$2*'Node ratio'!$B4</f>
        <v>47.123935065018621</v>
      </c>
      <c r="R4" s="1">
        <f>'[1]Pc, Summer, S1'!R4*Main!$B$8+'EV Scenarios'!R$2*'Node ratio'!$B4</f>
        <v>43.980522552613166</v>
      </c>
      <c r="S4" s="1">
        <f>'[1]Pc, Summer, S1'!S4*Main!$B$8+'EV Scenarios'!S$2*'Node ratio'!$B4</f>
        <v>43.969311674639492</v>
      </c>
      <c r="T4" s="1">
        <f>'[1]Pc, Summer, S1'!T4*Main!$B$8+'EV Scenarios'!T$2*'Node ratio'!$B4</f>
        <v>43.910711738918465</v>
      </c>
      <c r="U4" s="1">
        <f>'[1]Pc, Summer, S1'!U4*Main!$B$8+'EV Scenarios'!U$2*'Node ratio'!$B4</f>
        <v>43.98221591503669</v>
      </c>
      <c r="V4" s="1">
        <f>'[1]Pc, Summer, S1'!V4*Main!$B$8+'EV Scenarios'!V$2*'Node ratio'!$B4</f>
        <v>44.003482205332425</v>
      </c>
      <c r="W4" s="1">
        <f>'[1]Pc, Summer, S1'!W4*Main!$B$8+'EV Scenarios'!W$2*'Node ratio'!$B4</f>
        <v>43.986756785003173</v>
      </c>
      <c r="X4" s="1">
        <f>'[1]Pc, Summer, S1'!X4*Main!$B$8+'EV Scenarios'!X$2*'Node ratio'!$B4</f>
        <v>43.795648915848034</v>
      </c>
      <c r="Y4" s="1">
        <f>'[1]Pc, Summer, S1'!Y4*Main!$B$8+'EV Scenarios'!Y$2*'Node ratio'!$B4</f>
        <v>41.206205306210997</v>
      </c>
      <c r="Z4" s="1"/>
    </row>
    <row r="5" spans="1:26" x14ac:dyDescent="0.25">
      <c r="A5">
        <v>4</v>
      </c>
      <c r="B5" s="1">
        <f>'[1]Pc, Summer, S1'!B5*Main!$B$8+'EV Scenarios'!B$2*'Node ratio'!$B5</f>
        <v>56.368563563182242</v>
      </c>
      <c r="C5" s="1">
        <f>'[1]Pc, Summer, S1'!C5*Main!$B$8+'EV Scenarios'!C$2*'Node ratio'!$B5</f>
        <v>50.090316697616082</v>
      </c>
      <c r="D5" s="1">
        <f>'[1]Pc, Summer, S1'!D5*Main!$B$8+'EV Scenarios'!D$2*'Node ratio'!$B5</f>
        <v>46.985443396356871</v>
      </c>
      <c r="E5" s="1">
        <f>'[1]Pc, Summer, S1'!E5*Main!$B$8+'EV Scenarios'!E$2*'Node ratio'!$B5</f>
        <v>45.285744281602376</v>
      </c>
      <c r="F5" s="1">
        <f>'[1]Pc, Summer, S1'!F5*Main!$B$8+'EV Scenarios'!F$2*'Node ratio'!$B5</f>
        <v>47.5330703563071</v>
      </c>
      <c r="G5" s="1">
        <f>'[1]Pc, Summer, S1'!G5*Main!$B$8+'EV Scenarios'!G$2*'Node ratio'!$B5</f>
        <v>43.810863607898483</v>
      </c>
      <c r="H5" s="1">
        <f>'[1]Pc, Summer, S1'!H5*Main!$B$8+'EV Scenarios'!H$2*'Node ratio'!$B5</f>
        <v>50.841676978977539</v>
      </c>
      <c r="I5" s="1">
        <f>'[1]Pc, Summer, S1'!I5*Main!$B$8+'EV Scenarios'!I$2*'Node ratio'!$B5</f>
        <v>55.015183746496447</v>
      </c>
      <c r="J5" s="1">
        <f>'[1]Pc, Summer, S1'!J5*Main!$B$8+'EV Scenarios'!J$2*'Node ratio'!$B5</f>
        <v>61.833887662667635</v>
      </c>
      <c r="K5" s="1">
        <f>'[1]Pc, Summer, S1'!K5*Main!$B$8+'EV Scenarios'!K$2*'Node ratio'!$B5</f>
        <v>66.581450912325323</v>
      </c>
      <c r="L5" s="1">
        <f>'[1]Pc, Summer, S1'!L5*Main!$B$8+'EV Scenarios'!L$2*'Node ratio'!$B5</f>
        <v>68.476608126104679</v>
      </c>
      <c r="M5" s="1">
        <f>'[1]Pc, Summer, S1'!M5*Main!$B$8+'EV Scenarios'!M$2*'Node ratio'!$B5</f>
        <v>69.453919616244008</v>
      </c>
      <c r="N5" s="1">
        <f>'[1]Pc, Summer, S1'!N5*Main!$B$8+'EV Scenarios'!N$2*'Node ratio'!$B5</f>
        <v>70.913114468928569</v>
      </c>
      <c r="O5" s="1">
        <f>'[1]Pc, Summer, S1'!O5*Main!$B$8+'EV Scenarios'!O$2*'Node ratio'!$B5</f>
        <v>71.620296841008084</v>
      </c>
      <c r="P5" s="1">
        <f>'[1]Pc, Summer, S1'!P5*Main!$B$8+'EV Scenarios'!P$2*'Node ratio'!$B5</f>
        <v>71.865674058194045</v>
      </c>
      <c r="Q5" s="1">
        <f>'[1]Pc, Summer, S1'!Q5*Main!$B$8+'EV Scenarios'!Q$2*'Node ratio'!$B5</f>
        <v>69.208650945307383</v>
      </c>
      <c r="R5" s="1">
        <f>'[1]Pc, Summer, S1'!R5*Main!$B$8+'EV Scenarios'!R$2*'Node ratio'!$B5</f>
        <v>69.401937713684973</v>
      </c>
      <c r="S5" s="1">
        <f>'[1]Pc, Summer, S1'!S5*Main!$B$8+'EV Scenarios'!S$2*'Node ratio'!$B5</f>
        <v>66.712786563133733</v>
      </c>
      <c r="T5" s="1">
        <f>'[1]Pc, Summer, S1'!T5*Main!$B$8+'EV Scenarios'!T$2*'Node ratio'!$B5</f>
        <v>66.890862797368143</v>
      </c>
      <c r="U5" s="1">
        <f>'[1]Pc, Summer, S1'!U5*Main!$B$8+'EV Scenarios'!U$2*'Node ratio'!$B5</f>
        <v>67.63545871549411</v>
      </c>
      <c r="V5" s="1">
        <f>'[1]Pc, Summer, S1'!V5*Main!$B$8+'EV Scenarios'!V$2*'Node ratio'!$B5</f>
        <v>67.150193644559266</v>
      </c>
      <c r="W5" s="1">
        <f>'[1]Pc, Summer, S1'!W5*Main!$B$8+'EV Scenarios'!W$2*'Node ratio'!$B5</f>
        <v>69.46291514877295</v>
      </c>
      <c r="X5" s="1">
        <f>'[1]Pc, Summer, S1'!X5*Main!$B$8+'EV Scenarios'!X$2*'Node ratio'!$B5</f>
        <v>71.8000504746215</v>
      </c>
      <c r="Y5" s="1">
        <f>'[1]Pc, Summer, S1'!Y5*Main!$B$8+'EV Scenarios'!Y$2*'Node ratio'!$B5</f>
        <v>65.036032516151707</v>
      </c>
      <c r="Z5" s="1"/>
    </row>
    <row r="6" spans="1:26" x14ac:dyDescent="0.25">
      <c r="A6">
        <v>5</v>
      </c>
      <c r="B6" s="1">
        <f>'[1]Pc, Summer, S1'!B6*Main!$B$8+'EV Scenarios'!B$2*'Node ratio'!$B6</f>
        <v>-17.966666705614166</v>
      </c>
      <c r="C6" s="1">
        <f>'[1]Pc, Summer, S1'!C6*Main!$B$8+'EV Scenarios'!C$2*'Node ratio'!$B6</f>
        <v>-15.401813721048574</v>
      </c>
      <c r="D6" s="1">
        <f>'[1]Pc, Summer, S1'!D6*Main!$B$8+'EV Scenarios'!D$2*'Node ratio'!$B6</f>
        <v>-9.940787484795214</v>
      </c>
      <c r="E6" s="1">
        <f>'[1]Pc, Summer, S1'!E6*Main!$B$8+'EV Scenarios'!E$2*'Node ratio'!$B6</f>
        <v>-9.4220012671847027</v>
      </c>
      <c r="F6" s="1">
        <f>'[1]Pc, Summer, S1'!F6*Main!$B$8+'EV Scenarios'!F$2*'Node ratio'!$B6</f>
        <v>-9.1308588442548171</v>
      </c>
      <c r="G6" s="1">
        <f>'[1]Pc, Summer, S1'!G6*Main!$B$8+'EV Scenarios'!G$2*'Node ratio'!$B6</f>
        <v>-9.3286731737979238</v>
      </c>
      <c r="H6" s="1">
        <f>'[1]Pc, Summer, S1'!H6*Main!$B$8+'EV Scenarios'!H$2*'Node ratio'!$B6</f>
        <v>-6.8402832506408586</v>
      </c>
      <c r="I6" s="1">
        <f>'[1]Pc, Summer, S1'!I6*Main!$B$8+'EV Scenarios'!I$2*'Node ratio'!$B6</f>
        <v>-3.4208115867376314</v>
      </c>
      <c r="J6" s="1">
        <f>'[1]Pc, Summer, S1'!J6*Main!$B$8+'EV Scenarios'!J$2*'Node ratio'!$B6</f>
        <v>-0.89045448400765803</v>
      </c>
      <c r="K6" s="1">
        <f>'[1]Pc, Summer, S1'!K6*Main!$B$8+'EV Scenarios'!K$2*'Node ratio'!$B6</f>
        <v>1.0374582378030932</v>
      </c>
      <c r="L6" s="1">
        <f>'[1]Pc, Summer, S1'!L6*Main!$B$8+'EV Scenarios'!L$2*'Node ratio'!$B6</f>
        <v>1.7042265804524059</v>
      </c>
      <c r="M6" s="1">
        <f>'[1]Pc, Summer, S1'!M6*Main!$B$8+'EV Scenarios'!M$2*'Node ratio'!$B6</f>
        <v>2.9361074556191546</v>
      </c>
      <c r="N6" s="1">
        <f>'[1]Pc, Summer, S1'!N6*Main!$B$8+'EV Scenarios'!N$2*'Node ratio'!$B6</f>
        <v>4.5808077680813604</v>
      </c>
      <c r="O6" s="1">
        <f>'[1]Pc, Summer, S1'!O6*Main!$B$8+'EV Scenarios'!O$2*'Node ratio'!$B6</f>
        <v>4.8346940714432094</v>
      </c>
      <c r="P6" s="1">
        <f>'[1]Pc, Summer, S1'!P6*Main!$B$8+'EV Scenarios'!P$2*'Node ratio'!$B6</f>
        <v>4.1107360859703279</v>
      </c>
      <c r="Q6" s="1">
        <f>'[1]Pc, Summer, S1'!Q6*Main!$B$8+'EV Scenarios'!Q$2*'Node ratio'!$B6</f>
        <v>2.0039266659091468</v>
      </c>
      <c r="R6" s="1">
        <f>'[1]Pc, Summer, S1'!R6*Main!$B$8+'EV Scenarios'!R$2*'Node ratio'!$B6</f>
        <v>2.097785516137153</v>
      </c>
      <c r="S6" s="1">
        <f>'[1]Pc, Summer, S1'!S6*Main!$B$8+'EV Scenarios'!S$2*'Node ratio'!$B6</f>
        <v>2.1411136438461553</v>
      </c>
      <c r="T6" s="1">
        <f>'[1]Pc, Summer, S1'!T6*Main!$B$8+'EV Scenarios'!T$2*'Node ratio'!$B6</f>
        <v>2.6918490108159498</v>
      </c>
      <c r="U6" s="1">
        <f>'[1]Pc, Summer, S1'!U6*Main!$B$8+'EV Scenarios'!U$2*'Node ratio'!$B6</f>
        <v>2.1539312961747767</v>
      </c>
      <c r="V6" s="1">
        <f>'[1]Pc, Summer, S1'!V6*Main!$B$8+'EV Scenarios'!V$2*'Node ratio'!$B6</f>
        <v>1.6180654905961585</v>
      </c>
      <c r="W6" s="1">
        <f>'[1]Pc, Summer, S1'!W6*Main!$B$8+'EV Scenarios'!W$2*'Node ratio'!$B6</f>
        <v>3.2622607696533401</v>
      </c>
      <c r="X6" s="1">
        <f>'[1]Pc, Summer, S1'!X6*Main!$B$8+'EV Scenarios'!X$2*'Node ratio'!$B6</f>
        <v>4.4369083059265497</v>
      </c>
      <c r="Y6" s="1">
        <f>'[1]Pc, Summer, S1'!Y6*Main!$B$8+'EV Scenarios'!Y$2*'Node ratio'!$B6</f>
        <v>-0.90991945875566704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19.611798470791499</v>
      </c>
      <c r="C8" s="1">
        <f>'[1]Pc, Summer, S1'!C8*Main!$B$8+'EV Scenarios'!C$2*'Node ratio'!$B8</f>
        <v>12.165574925059067</v>
      </c>
      <c r="D8" s="1">
        <f>'[1]Pc, Summer, S1'!D8*Main!$B$8+'EV Scenarios'!D$2*'Node ratio'!$B8</f>
        <v>17.453976283608977</v>
      </c>
      <c r="E8" s="1">
        <f>'[1]Pc, Summer, S1'!E8*Main!$B$8+'EV Scenarios'!E$2*'Node ratio'!$B8</f>
        <v>16.15023203769935</v>
      </c>
      <c r="F8" s="1">
        <f>'[1]Pc, Summer, S1'!F8*Main!$B$8+'EV Scenarios'!F$2*'Node ratio'!$B8</f>
        <v>18.526422605050211</v>
      </c>
      <c r="G8" s="1">
        <f>'[1]Pc, Summer, S1'!G8*Main!$B$8+'EV Scenarios'!G$2*'Node ratio'!$B8</f>
        <v>6.3179134760927358</v>
      </c>
      <c r="H8" s="1">
        <f>'[1]Pc, Summer, S1'!H8*Main!$B$8+'EV Scenarios'!H$2*'Node ratio'!$B8</f>
        <v>-14.981863476077971</v>
      </c>
      <c r="I8" s="1">
        <f>'[1]Pc, Summer, S1'!I8*Main!$B$8+'EV Scenarios'!I$2*'Node ratio'!$B8</f>
        <v>1.08732787793854</v>
      </c>
      <c r="J8" s="1">
        <f>'[1]Pc, Summer, S1'!J8*Main!$B$8+'EV Scenarios'!J$2*'Node ratio'!$B8</f>
        <v>8.369518070215527</v>
      </c>
      <c r="K8" s="1">
        <f>'[1]Pc, Summer, S1'!K8*Main!$B$8+'EV Scenarios'!K$2*'Node ratio'!$B8</f>
        <v>20.374082263910225</v>
      </c>
      <c r="L8" s="1">
        <f>'[1]Pc, Summer, S1'!L8*Main!$B$8+'EV Scenarios'!L$2*'Node ratio'!$B8</f>
        <v>19.831508854858242</v>
      </c>
      <c r="M8" s="1">
        <f>'[1]Pc, Summer, S1'!M8*Main!$B$8+'EV Scenarios'!M$2*'Node ratio'!$B8</f>
        <v>10.982419413998821</v>
      </c>
      <c r="N8" s="1">
        <f>'[1]Pc, Summer, S1'!N8*Main!$B$8+'EV Scenarios'!N$2*'Node ratio'!$B8</f>
        <v>9.0878767165829952</v>
      </c>
      <c r="O8" s="1">
        <f>'[1]Pc, Summer, S1'!O8*Main!$B$8+'EV Scenarios'!O$2*'Node ratio'!$B8</f>
        <v>11.06711760852038</v>
      </c>
      <c r="P8" s="1">
        <f>'[1]Pc, Summer, S1'!P8*Main!$B$8+'EV Scenarios'!P$2*'Node ratio'!$B8</f>
        <v>9.6899639407708236</v>
      </c>
      <c r="Q8" s="1">
        <f>'[1]Pc, Summer, S1'!Q8*Main!$B$8+'EV Scenarios'!Q$2*'Node ratio'!$B8</f>
        <v>11.522709666568224</v>
      </c>
      <c r="R8" s="1">
        <f>'[1]Pc, Summer, S1'!R8*Main!$B$8+'EV Scenarios'!R$2*'Node ratio'!$B8</f>
        <v>16.071576590829892</v>
      </c>
      <c r="S8" s="1">
        <f>'[1]Pc, Summer, S1'!S8*Main!$B$8+'EV Scenarios'!S$2*'Node ratio'!$B8</f>
        <v>16.644513177480807</v>
      </c>
      <c r="T8" s="1">
        <f>'[1]Pc, Summer, S1'!T8*Main!$B$8+'EV Scenarios'!T$2*'Node ratio'!$B8</f>
        <v>17.197200172460136</v>
      </c>
      <c r="U8" s="1">
        <f>'[1]Pc, Summer, S1'!U8*Main!$B$8+'EV Scenarios'!U$2*'Node ratio'!$B8</f>
        <v>16.856019647976971</v>
      </c>
      <c r="V8" s="1">
        <f>'[1]Pc, Summer, S1'!V8*Main!$B$8+'EV Scenarios'!V$2*'Node ratio'!$B8</f>
        <v>10.809250964190785</v>
      </c>
      <c r="W8" s="1">
        <f>'[1]Pc, Summer, S1'!W8*Main!$B$8+'EV Scenarios'!W$2*'Node ratio'!$B8</f>
        <v>12.23182116971353</v>
      </c>
      <c r="X8" s="1">
        <f>'[1]Pc, Summer, S1'!X8*Main!$B$8+'EV Scenarios'!X$2*'Node ratio'!$B8</f>
        <v>12.388073880729477</v>
      </c>
      <c r="Y8" s="1">
        <f>'[1]Pc, Summer, S1'!Y8*Main!$B$8+'EV Scenarios'!Y$2*'Node ratio'!$B8</f>
        <v>12.581267844787359</v>
      </c>
      <c r="Z8" s="1"/>
    </row>
    <row r="9" spans="1:26" x14ac:dyDescent="0.25">
      <c r="A9">
        <v>10</v>
      </c>
      <c r="B9" s="1">
        <f>'[1]Pc, Summer, S1'!B9*Main!$B$8+'EV Scenarios'!B$2*'Node ratio'!$B9</f>
        <v>31.203249267739508</v>
      </c>
      <c r="C9" s="1">
        <f>'[1]Pc, Summer, S1'!C9*Main!$B$8+'EV Scenarios'!C$2*'Node ratio'!$B9</f>
        <v>26.768481235239406</v>
      </c>
      <c r="D9" s="1">
        <f>'[1]Pc, Summer, S1'!D9*Main!$B$8+'EV Scenarios'!D$2*'Node ratio'!$B9</f>
        <v>26.422000273966265</v>
      </c>
      <c r="E9" s="1">
        <f>'[1]Pc, Summer, S1'!E9*Main!$B$8+'EV Scenarios'!E$2*'Node ratio'!$B9</f>
        <v>24.055499616359079</v>
      </c>
      <c r="F9" s="1">
        <f>'[1]Pc, Summer, S1'!F9*Main!$B$8+'EV Scenarios'!F$2*'Node ratio'!$B9</f>
        <v>24.153015350132961</v>
      </c>
      <c r="G9" s="1">
        <f>'[1]Pc, Summer, S1'!G9*Main!$B$8+'EV Scenarios'!G$2*'Node ratio'!$B9</f>
        <v>24.110475687625915</v>
      </c>
      <c r="H9" s="1">
        <f>'[1]Pc, Summer, S1'!H9*Main!$B$8+'EV Scenarios'!H$2*'Node ratio'!$B9</f>
        <v>28.807627051285632</v>
      </c>
      <c r="I9" s="1">
        <f>'[1]Pc, Summer, S1'!I9*Main!$B$8+'EV Scenarios'!I$2*'Node ratio'!$B9</f>
        <v>37.029023043887776</v>
      </c>
      <c r="J9" s="1">
        <f>'[1]Pc, Summer, S1'!J9*Main!$B$8+'EV Scenarios'!J$2*'Node ratio'!$B9</f>
        <v>43.299929793290168</v>
      </c>
      <c r="K9" s="1">
        <f>'[1]Pc, Summer, S1'!K9*Main!$B$8+'EV Scenarios'!K$2*'Node ratio'!$B9</f>
        <v>44.31103723753256</v>
      </c>
      <c r="L9" s="1">
        <f>'[1]Pc, Summer, S1'!L9*Main!$B$8+'EV Scenarios'!L$2*'Node ratio'!$B9</f>
        <v>44.165492689935981</v>
      </c>
      <c r="M9" s="1">
        <f>'[1]Pc, Summer, S1'!M9*Main!$B$8+'EV Scenarios'!M$2*'Node ratio'!$B9</f>
        <v>46.141805030668053</v>
      </c>
      <c r="N9" s="1">
        <f>'[1]Pc, Summer, S1'!N9*Main!$B$8+'EV Scenarios'!N$2*'Node ratio'!$B9</f>
        <v>44.347478825670592</v>
      </c>
      <c r="O9" s="1">
        <f>'[1]Pc, Summer, S1'!O9*Main!$B$8+'EV Scenarios'!O$2*'Node ratio'!$B9</f>
        <v>43.575357611323071</v>
      </c>
      <c r="P9" s="1">
        <f>'[1]Pc, Summer, S1'!P9*Main!$B$8+'EV Scenarios'!P$2*'Node ratio'!$B9</f>
        <v>36.619889464785373</v>
      </c>
      <c r="Q9" s="1">
        <f>'[1]Pc, Summer, S1'!Q9*Main!$B$8+'EV Scenarios'!Q$2*'Node ratio'!$B9</f>
        <v>37.84759908983829</v>
      </c>
      <c r="R9" s="1">
        <f>'[1]Pc, Summer, S1'!R9*Main!$B$8+'EV Scenarios'!R$2*'Node ratio'!$B9</f>
        <v>43.961980458759143</v>
      </c>
      <c r="S9" s="1">
        <f>'[1]Pc, Summer, S1'!S9*Main!$B$8+'EV Scenarios'!S$2*'Node ratio'!$B9</f>
        <v>46.801243494195617</v>
      </c>
      <c r="T9" s="1">
        <f>'[1]Pc, Summer, S1'!T9*Main!$B$8+'EV Scenarios'!T$2*'Node ratio'!$B9</f>
        <v>36.914935312701147</v>
      </c>
      <c r="U9" s="1">
        <f>'[1]Pc, Summer, S1'!U9*Main!$B$8+'EV Scenarios'!U$2*'Node ratio'!$B9</f>
        <v>38.909896578820401</v>
      </c>
      <c r="V9" s="1">
        <f>'[1]Pc, Summer, S1'!V9*Main!$B$8+'EV Scenarios'!V$2*'Node ratio'!$B9</f>
        <v>36.003202573435154</v>
      </c>
      <c r="W9" s="1">
        <f>'[1]Pc, Summer, S1'!W9*Main!$B$8+'EV Scenarios'!W$2*'Node ratio'!$B9</f>
        <v>38.118464039112276</v>
      </c>
      <c r="X9" s="1">
        <f>'[1]Pc, Summer, S1'!X9*Main!$B$8+'EV Scenarios'!X$2*'Node ratio'!$B9</f>
        <v>36.385190851673684</v>
      </c>
      <c r="Y9" s="1">
        <f>'[1]Pc, Summer, S1'!Y9*Main!$B$8+'EV Scenarios'!Y$2*'Node ratio'!$B9</f>
        <v>32.999297801155336</v>
      </c>
      <c r="Z9" s="1"/>
    </row>
    <row r="10" spans="1:26" x14ac:dyDescent="0.25">
      <c r="A10">
        <v>12</v>
      </c>
      <c r="B10" s="1">
        <f>'[1]Pc, Summer, S1'!B10*Main!$B$8+'EV Scenarios'!B$2*'Node ratio'!$B10</f>
        <v>171.10166301268072</v>
      </c>
      <c r="C10" s="1">
        <f>'[1]Pc, Summer, S1'!C10*Main!$B$8+'EV Scenarios'!C$2*'Node ratio'!$B10</f>
        <v>153.99943120039109</v>
      </c>
      <c r="D10" s="1">
        <f>'[1]Pc, Summer, S1'!D10*Main!$B$8+'EV Scenarios'!D$2*'Node ratio'!$B10</f>
        <v>142.96181595201409</v>
      </c>
      <c r="E10" s="1">
        <f>'[1]Pc, Summer, S1'!E10*Main!$B$8+'EV Scenarios'!E$2*'Node ratio'!$B10</f>
        <v>138.01331443748396</v>
      </c>
      <c r="F10" s="1">
        <f>'[1]Pc, Summer, S1'!F10*Main!$B$8+'EV Scenarios'!F$2*'Node ratio'!$B10</f>
        <v>220.6292499473364</v>
      </c>
      <c r="G10" s="1">
        <f>'[1]Pc, Summer, S1'!G10*Main!$B$8+'EV Scenarios'!G$2*'Node ratio'!$B10</f>
        <v>211.7360229993557</v>
      </c>
      <c r="H10" s="1">
        <f>'[1]Pc, Summer, S1'!H10*Main!$B$8+'EV Scenarios'!H$2*'Node ratio'!$B10</f>
        <v>151.12352552182955</v>
      </c>
      <c r="I10" s="1">
        <f>'[1]Pc, Summer, S1'!I10*Main!$B$8+'EV Scenarios'!I$2*'Node ratio'!$B10</f>
        <v>181.39321769293653</v>
      </c>
      <c r="J10" s="1">
        <f>'[1]Pc, Summer, S1'!J10*Main!$B$8+'EV Scenarios'!J$2*'Node ratio'!$B10</f>
        <v>200.37035562575178</v>
      </c>
      <c r="K10" s="1">
        <f>'[1]Pc, Summer, S1'!K10*Main!$B$8+'EV Scenarios'!K$2*'Node ratio'!$B10</f>
        <v>215.23937708418688</v>
      </c>
      <c r="L10" s="1">
        <f>'[1]Pc, Summer, S1'!L10*Main!$B$8+'EV Scenarios'!L$2*'Node ratio'!$B10</f>
        <v>214.47783168636028</v>
      </c>
      <c r="M10" s="1">
        <f>'[1]Pc, Summer, S1'!M10*Main!$B$8+'EV Scenarios'!M$2*'Node ratio'!$B10</f>
        <v>235.95002459326378</v>
      </c>
      <c r="N10" s="1">
        <f>'[1]Pc, Summer, S1'!N10*Main!$B$8+'EV Scenarios'!N$2*'Node ratio'!$B10</f>
        <v>244.14155565182264</v>
      </c>
      <c r="O10" s="1">
        <f>'[1]Pc, Summer, S1'!O10*Main!$B$8+'EV Scenarios'!O$2*'Node ratio'!$B10</f>
        <v>241.35009024730263</v>
      </c>
      <c r="P10" s="1">
        <f>'[1]Pc, Summer, S1'!P10*Main!$B$8+'EV Scenarios'!P$2*'Node ratio'!$B10</f>
        <v>256.9951960067375</v>
      </c>
      <c r="Q10" s="1">
        <f>'[1]Pc, Summer, S1'!Q10*Main!$B$8+'EV Scenarios'!Q$2*'Node ratio'!$B10</f>
        <v>238.03646277001562</v>
      </c>
      <c r="R10" s="1">
        <f>'[1]Pc, Summer, S1'!R10*Main!$B$8+'EV Scenarios'!R$2*'Node ratio'!$B10</f>
        <v>227.64978667534257</v>
      </c>
      <c r="S10" s="1">
        <f>'[1]Pc, Summer, S1'!S10*Main!$B$8+'EV Scenarios'!S$2*'Node ratio'!$B10</f>
        <v>224.96681818116724</v>
      </c>
      <c r="T10" s="1">
        <f>'[1]Pc, Summer, S1'!T10*Main!$B$8+'EV Scenarios'!T$2*'Node ratio'!$B10</f>
        <v>216.34746821129866</v>
      </c>
      <c r="U10" s="1">
        <f>'[1]Pc, Summer, S1'!U10*Main!$B$8+'EV Scenarios'!U$2*'Node ratio'!$B10</f>
        <v>220.10384197344916</v>
      </c>
      <c r="V10" s="1">
        <f>'[1]Pc, Summer, S1'!V10*Main!$B$8+'EV Scenarios'!V$2*'Node ratio'!$B10</f>
        <v>215.7856888836038</v>
      </c>
      <c r="W10" s="1">
        <f>'[1]Pc, Summer, S1'!W10*Main!$B$8+'EV Scenarios'!W$2*'Node ratio'!$B10</f>
        <v>232.41439144692905</v>
      </c>
      <c r="X10" s="1">
        <f>'[1]Pc, Summer, S1'!X10*Main!$B$8+'EV Scenarios'!X$2*'Node ratio'!$B10</f>
        <v>227.38496463620714</v>
      </c>
      <c r="Y10" s="1">
        <f>'[1]Pc, Summer, S1'!Y10*Main!$B$8+'EV Scenarios'!Y$2*'Node ratio'!$B10</f>
        <v>191.80480380358074</v>
      </c>
      <c r="Z10" s="1"/>
    </row>
    <row r="11" spans="1:26" x14ac:dyDescent="0.25">
      <c r="A11">
        <v>15</v>
      </c>
      <c r="B11" s="1">
        <f>'[1]Pc, Summer, S1'!B11*Main!$B$8+'EV Scenarios'!B$2*'Node ratio'!$B11</f>
        <v>4.8230487451061936</v>
      </c>
      <c r="C11" s="1">
        <f>'[1]Pc, Summer, S1'!C11*Main!$B$8+'EV Scenarios'!C$2*'Node ratio'!$B11</f>
        <v>4.5297967036479694</v>
      </c>
      <c r="D11" s="1">
        <f>'[1]Pc, Summer, S1'!D11*Main!$B$8+'EV Scenarios'!D$2*'Node ratio'!$B11</f>
        <v>4.0912635583684125</v>
      </c>
      <c r="E11" s="1">
        <f>'[1]Pc, Summer, S1'!E11*Main!$B$8+'EV Scenarios'!E$2*'Node ratio'!$B11</f>
        <v>4.1667940924186606</v>
      </c>
      <c r="F11" s="1">
        <f>'[1]Pc, Summer, S1'!F11*Main!$B$8+'EV Scenarios'!F$2*'Node ratio'!$B11</f>
        <v>4.1510573110171345</v>
      </c>
      <c r="G11" s="1">
        <f>'[1]Pc, Summer, S1'!G11*Main!$B$8+'EV Scenarios'!G$2*'Node ratio'!$B11</f>
        <v>4.3118736984785047</v>
      </c>
      <c r="H11" s="1">
        <f>'[1]Pc, Summer, S1'!H11*Main!$B$8+'EV Scenarios'!H$2*'Node ratio'!$B11</f>
        <v>4.9075091038667935</v>
      </c>
      <c r="I11" s="1">
        <f>'[1]Pc, Summer, S1'!I11*Main!$B$8+'EV Scenarios'!I$2*'Node ratio'!$B11</f>
        <v>5.7724265736981426</v>
      </c>
      <c r="J11" s="1">
        <f>'[1]Pc, Summer, S1'!J11*Main!$B$8+'EV Scenarios'!J$2*'Node ratio'!$B11</f>
        <v>6.365901834259188</v>
      </c>
      <c r="K11" s="1">
        <f>'[1]Pc, Summer, S1'!K11*Main!$B$8+'EV Scenarios'!K$2*'Node ratio'!$B11</f>
        <v>6.7122751571053536</v>
      </c>
      <c r="L11" s="1">
        <f>'[1]Pc, Summer, S1'!L11*Main!$B$8+'EV Scenarios'!L$2*'Node ratio'!$B11</f>
        <v>6.7477470280381713</v>
      </c>
      <c r="M11" s="1">
        <f>'[1]Pc, Summer, S1'!M11*Main!$B$8+'EV Scenarios'!M$2*'Node ratio'!$B11</f>
        <v>6.8079991212255413</v>
      </c>
      <c r="N11" s="1">
        <f>'[1]Pc, Summer, S1'!N11*Main!$B$8+'EV Scenarios'!N$2*'Node ratio'!$B11</f>
        <v>7.0863085339307261</v>
      </c>
      <c r="O11" s="1">
        <f>'[1]Pc, Summer, S1'!O11*Main!$B$8+'EV Scenarios'!O$2*'Node ratio'!$B11</f>
        <v>6.971502737016178</v>
      </c>
      <c r="P11" s="1">
        <f>'[1]Pc, Summer, S1'!P11*Main!$B$8+'EV Scenarios'!P$2*'Node ratio'!$B11</f>
        <v>6.6500751495827162</v>
      </c>
      <c r="Q11" s="1">
        <f>'[1]Pc, Summer, S1'!Q11*Main!$B$8+'EV Scenarios'!Q$2*'Node ratio'!$B11</f>
        <v>6.5948332723151912</v>
      </c>
      <c r="R11" s="1">
        <f>'[1]Pc, Summer, S1'!R11*Main!$B$8+'EV Scenarios'!R$2*'Node ratio'!$B11</f>
        <v>6.2347330572445872</v>
      </c>
      <c r="S11" s="1">
        <f>'[1]Pc, Summer, S1'!S11*Main!$B$8+'EV Scenarios'!S$2*'Node ratio'!$B11</f>
        <v>6.2638612364597934</v>
      </c>
      <c r="T11" s="1">
        <f>'[1]Pc, Summer, S1'!T11*Main!$B$8+'EV Scenarios'!T$2*'Node ratio'!$B11</f>
        <v>6.1627461121293106</v>
      </c>
      <c r="U11" s="1">
        <f>'[1]Pc, Summer, S1'!U11*Main!$B$8+'EV Scenarios'!U$2*'Node ratio'!$B11</f>
        <v>6.4711444687355577</v>
      </c>
      <c r="V11" s="1">
        <f>'[1]Pc, Summer, S1'!V11*Main!$B$8+'EV Scenarios'!V$2*'Node ratio'!$B11</f>
        <v>6.4750457607023915</v>
      </c>
      <c r="W11" s="1">
        <f>'[1]Pc, Summer, S1'!W11*Main!$B$8+'EV Scenarios'!W$2*'Node ratio'!$B11</f>
        <v>6.6870742667744407</v>
      </c>
      <c r="X11" s="1">
        <f>'[1]Pc, Summer, S1'!X11*Main!$B$8+'EV Scenarios'!X$2*'Node ratio'!$B11</f>
        <v>6.2804485478458947</v>
      </c>
      <c r="Y11" s="1">
        <f>'[1]Pc, Summer, S1'!Y11*Main!$B$8+'EV Scenarios'!Y$2*'Node ratio'!$B11</f>
        <v>5.4850629637470627</v>
      </c>
      <c r="Z11" s="1"/>
    </row>
    <row r="12" spans="1:26" x14ac:dyDescent="0.25">
      <c r="A12">
        <v>16</v>
      </c>
      <c r="B12" s="1">
        <f>'[1]Pc, Summer, S1'!B12*Main!$B$8+'EV Scenarios'!B$2*'Node ratio'!$B12</f>
        <v>29.428427336106367</v>
      </c>
      <c r="C12" s="1">
        <f>'[1]Pc, Summer, S1'!C12*Main!$B$8+'EV Scenarios'!C$2*'Node ratio'!$B12</f>
        <v>29.786435110783763</v>
      </c>
      <c r="D12" s="1">
        <f>'[1]Pc, Summer, S1'!D12*Main!$B$8+'EV Scenarios'!D$2*'Node ratio'!$B12</f>
        <v>27.623694654051036</v>
      </c>
      <c r="E12" s="1">
        <f>'[1]Pc, Summer, S1'!E12*Main!$B$8+'EV Scenarios'!E$2*'Node ratio'!$B12</f>
        <v>28.962180586081885</v>
      </c>
      <c r="F12" s="1">
        <f>'[1]Pc, Summer, S1'!F12*Main!$B$8+'EV Scenarios'!F$2*'Node ratio'!$B12</f>
        <v>28.535165092257238</v>
      </c>
      <c r="G12" s="1">
        <f>'[1]Pc, Summer, S1'!G12*Main!$B$8+'EV Scenarios'!G$2*'Node ratio'!$B12</f>
        <v>29.966820891584515</v>
      </c>
      <c r="H12" s="1">
        <f>'[1]Pc, Summer, S1'!H12*Main!$B$8+'EV Scenarios'!H$2*'Node ratio'!$B12</f>
        <v>39.450204077005822</v>
      </c>
      <c r="I12" s="1">
        <f>'[1]Pc, Summer, S1'!I12*Main!$B$8+'EV Scenarios'!I$2*'Node ratio'!$B12</f>
        <v>42.327594728316527</v>
      </c>
      <c r="J12" s="1">
        <f>'[1]Pc, Summer, S1'!J12*Main!$B$8+'EV Scenarios'!J$2*'Node ratio'!$B12</f>
        <v>43.624821713617408</v>
      </c>
      <c r="K12" s="1">
        <f>'[1]Pc, Summer, S1'!K12*Main!$B$8+'EV Scenarios'!K$2*'Node ratio'!$B12</f>
        <v>44.269069293814582</v>
      </c>
      <c r="L12" s="1">
        <f>'[1]Pc, Summer, S1'!L12*Main!$B$8+'EV Scenarios'!L$2*'Node ratio'!$B12</f>
        <v>44.541287107749312</v>
      </c>
      <c r="M12" s="1">
        <f>'[1]Pc, Summer, S1'!M12*Main!$B$8+'EV Scenarios'!M$2*'Node ratio'!$B12</f>
        <v>45.572420862067268</v>
      </c>
      <c r="N12" s="1">
        <f>'[1]Pc, Summer, S1'!N12*Main!$B$8+'EV Scenarios'!N$2*'Node ratio'!$B12</f>
        <v>44.298223316326776</v>
      </c>
      <c r="O12" s="1">
        <f>'[1]Pc, Summer, S1'!O12*Main!$B$8+'EV Scenarios'!O$2*'Node ratio'!$B12</f>
        <v>43.322672221142604</v>
      </c>
      <c r="P12" s="1">
        <f>'[1]Pc, Summer, S1'!P12*Main!$B$8+'EV Scenarios'!P$2*'Node ratio'!$B12</f>
        <v>40.159303844973401</v>
      </c>
      <c r="Q12" s="1">
        <f>'[1]Pc, Summer, S1'!Q12*Main!$B$8+'EV Scenarios'!Q$2*'Node ratio'!$B12</f>
        <v>38.51535798738955</v>
      </c>
      <c r="R12" s="1">
        <f>'[1]Pc, Summer, S1'!R12*Main!$B$8+'EV Scenarios'!R$2*'Node ratio'!$B12</f>
        <v>39.141324914952612</v>
      </c>
      <c r="S12" s="1">
        <f>'[1]Pc, Summer, S1'!S12*Main!$B$8+'EV Scenarios'!S$2*'Node ratio'!$B12</f>
        <v>38.40833516656879</v>
      </c>
      <c r="T12" s="1">
        <f>'[1]Pc, Summer, S1'!T12*Main!$B$8+'EV Scenarios'!T$2*'Node ratio'!$B12</f>
        <v>38.839859630489869</v>
      </c>
      <c r="U12" s="1">
        <f>'[1]Pc, Summer, S1'!U12*Main!$B$8+'EV Scenarios'!U$2*'Node ratio'!$B12</f>
        <v>39.81736637444417</v>
      </c>
      <c r="V12" s="1">
        <f>'[1]Pc, Summer, S1'!V12*Main!$B$8+'EV Scenarios'!V$2*'Node ratio'!$B12</f>
        <v>38.420279723494765</v>
      </c>
      <c r="W12" s="1">
        <f>'[1]Pc, Summer, S1'!W12*Main!$B$8+'EV Scenarios'!W$2*'Node ratio'!$B12</f>
        <v>40.053730291544746</v>
      </c>
      <c r="X12" s="1">
        <f>'[1]Pc, Summer, S1'!X12*Main!$B$8+'EV Scenarios'!X$2*'Node ratio'!$B12</f>
        <v>39.315961026634177</v>
      </c>
      <c r="Y12" s="1">
        <f>'[1]Pc, Summer, S1'!Y12*Main!$B$8+'EV Scenarios'!Y$2*'Node ratio'!$B12</f>
        <v>33.40717678014672</v>
      </c>
      <c r="Z12" s="1"/>
    </row>
    <row r="13" spans="1:26" x14ac:dyDescent="0.25">
      <c r="A13">
        <v>17</v>
      </c>
      <c r="B13" s="1">
        <f>'[1]Pc, Summer, S1'!B13*Main!$B$8+'EV Scenarios'!B$2*'Node ratio'!$B13</f>
        <v>8.5802116682926126</v>
      </c>
      <c r="C13" s="1">
        <f>'[1]Pc, Summer, S1'!C13*Main!$B$8+'EV Scenarios'!C$2*'Node ratio'!$B13</f>
        <v>8.8664263989178096</v>
      </c>
      <c r="D13" s="1">
        <f>'[1]Pc, Summer, S1'!D13*Main!$B$8+'EV Scenarios'!D$2*'Node ratio'!$B13</f>
        <v>7.1911327815376112</v>
      </c>
      <c r="E13" s="1">
        <f>'[1]Pc, Summer, S1'!E13*Main!$B$8+'EV Scenarios'!E$2*'Node ratio'!$B13</f>
        <v>7.716411902006608</v>
      </c>
      <c r="F13" s="1">
        <f>'[1]Pc, Summer, S1'!F13*Main!$B$8+'EV Scenarios'!F$2*'Node ratio'!$B13</f>
        <v>7.7852592860669896</v>
      </c>
      <c r="G13" s="1">
        <f>'[1]Pc, Summer, S1'!G13*Main!$B$8+'EV Scenarios'!G$2*'Node ratio'!$B13</f>
        <v>7.2489783103132206</v>
      </c>
      <c r="H13" s="1">
        <f>'[1]Pc, Summer, S1'!H13*Main!$B$8+'EV Scenarios'!H$2*'Node ratio'!$B13</f>
        <v>8.37582204381909</v>
      </c>
      <c r="I13" s="1">
        <f>'[1]Pc, Summer, S1'!I13*Main!$B$8+'EV Scenarios'!I$2*'Node ratio'!$B13</f>
        <v>9.1335928095599623</v>
      </c>
      <c r="J13" s="1">
        <f>'[1]Pc, Summer, S1'!J13*Main!$B$8+'EV Scenarios'!J$2*'Node ratio'!$B13</f>
        <v>9.3300982707015923</v>
      </c>
      <c r="K13" s="1">
        <f>'[1]Pc, Summer, S1'!K13*Main!$B$8+'EV Scenarios'!K$2*'Node ratio'!$B13</f>
        <v>10.019556416666374</v>
      </c>
      <c r="L13" s="1">
        <f>'[1]Pc, Summer, S1'!L13*Main!$B$8+'EV Scenarios'!L$2*'Node ratio'!$B13</f>
        <v>9.4004364762364112</v>
      </c>
      <c r="M13" s="1">
        <f>'[1]Pc, Summer, S1'!M13*Main!$B$8+'EV Scenarios'!M$2*'Node ratio'!$B13</f>
        <v>9.7299192838590915</v>
      </c>
      <c r="N13" s="1">
        <f>'[1]Pc, Summer, S1'!N13*Main!$B$8+'EV Scenarios'!N$2*'Node ratio'!$B13</f>
        <v>10.462781543910085</v>
      </c>
      <c r="O13" s="1">
        <f>'[1]Pc, Summer, S1'!O13*Main!$B$8+'EV Scenarios'!O$2*'Node ratio'!$B13</f>
        <v>9.7374838131092751</v>
      </c>
      <c r="P13" s="1">
        <f>'[1]Pc, Summer, S1'!P13*Main!$B$8+'EV Scenarios'!P$2*'Node ratio'!$B13</f>
        <v>8.911138741849463</v>
      </c>
      <c r="Q13" s="1">
        <f>'[1]Pc, Summer, S1'!Q13*Main!$B$8+'EV Scenarios'!Q$2*'Node ratio'!$B13</f>
        <v>9.7509613232353303</v>
      </c>
      <c r="R13" s="1">
        <f>'[1]Pc, Summer, S1'!R13*Main!$B$8+'EV Scenarios'!R$2*'Node ratio'!$B13</f>
        <v>8.8930199534166796</v>
      </c>
      <c r="S13" s="1">
        <f>'[1]Pc, Summer, S1'!S13*Main!$B$8+'EV Scenarios'!S$2*'Node ratio'!$B13</f>
        <v>9.7703695300727542</v>
      </c>
      <c r="T13" s="1">
        <f>'[1]Pc, Summer, S1'!T13*Main!$B$8+'EV Scenarios'!T$2*'Node ratio'!$B13</f>
        <v>9.7366979072181721</v>
      </c>
      <c r="U13" s="1">
        <f>'[1]Pc, Summer, S1'!U13*Main!$B$8+'EV Scenarios'!U$2*'Node ratio'!$B13</f>
        <v>10.119890137527319</v>
      </c>
      <c r="V13" s="1">
        <f>'[1]Pc, Summer, S1'!V13*Main!$B$8+'EV Scenarios'!V$2*'Node ratio'!$B13</f>
        <v>10.729207856139539</v>
      </c>
      <c r="W13" s="1">
        <f>'[1]Pc, Summer, S1'!W13*Main!$B$8+'EV Scenarios'!W$2*'Node ratio'!$B13</f>
        <v>11.108457545114234</v>
      </c>
      <c r="X13" s="1">
        <f>'[1]Pc, Summer, S1'!X13*Main!$B$8+'EV Scenarios'!X$2*'Node ratio'!$B13</f>
        <v>10.394972581588586</v>
      </c>
      <c r="Y13" s="1">
        <f>'[1]Pc, Summer, S1'!Y13*Main!$B$8+'EV Scenarios'!Y$2*'Node ratio'!$B13</f>
        <v>9.3084853278537807</v>
      </c>
      <c r="Z13" s="1"/>
    </row>
    <row r="14" spans="1:26" x14ac:dyDescent="0.25">
      <c r="A14">
        <v>18</v>
      </c>
      <c r="B14" s="1">
        <f>'[1]Pc, Summer, S1'!B14*Main!$B$8+'EV Scenarios'!B$2*'Node ratio'!$B14</f>
        <v>-0.15721855969813514</v>
      </c>
      <c r="C14" s="1">
        <f>'[1]Pc, Summer, S1'!C14*Main!$B$8+'EV Scenarios'!C$2*'Node ratio'!$B14</f>
        <v>4.4850492405263738E-2</v>
      </c>
      <c r="D14" s="1">
        <f>'[1]Pc, Summer, S1'!D14*Main!$B$8+'EV Scenarios'!D$2*'Node ratio'!$B14</f>
        <v>0.10545884456758278</v>
      </c>
      <c r="E14" s="1">
        <f>'[1]Pc, Summer, S1'!E14*Main!$B$8+'EV Scenarios'!E$2*'Node ratio'!$B14</f>
        <v>0.21245286302474931</v>
      </c>
      <c r="F14" s="1">
        <f>'[1]Pc, Summer, S1'!F14*Main!$B$8+'EV Scenarios'!F$2*'Node ratio'!$B14</f>
        <v>0.14403290899097471</v>
      </c>
      <c r="G14" s="1">
        <f>'[1]Pc, Summer, S1'!G14*Main!$B$8+'EV Scenarios'!G$2*'Node ratio'!$B14</f>
        <v>0.11425599131413627</v>
      </c>
      <c r="H14" s="1">
        <f>'[1]Pc, Summer, S1'!H14*Main!$B$8+'EV Scenarios'!H$2*'Node ratio'!$B14</f>
        <v>0.2484166318721035</v>
      </c>
      <c r="I14" s="1">
        <f>'[1]Pc, Summer, S1'!I14*Main!$B$8+'EV Scenarios'!I$2*'Node ratio'!$B14</f>
        <v>0.4736694923216474</v>
      </c>
      <c r="J14" s="1">
        <f>'[1]Pc, Summer, S1'!J14*Main!$B$8+'EV Scenarios'!J$2*'Node ratio'!$B14</f>
        <v>0.14682967550686249</v>
      </c>
      <c r="K14" s="1">
        <f>'[1]Pc, Summer, S1'!K14*Main!$B$8+'EV Scenarios'!K$2*'Node ratio'!$B14</f>
        <v>0.44072614270788696</v>
      </c>
      <c r="L14" s="1">
        <f>'[1]Pc, Summer, S1'!L14*Main!$B$8+'EV Scenarios'!L$2*'Node ratio'!$B14</f>
        <v>0.44953523165547804</v>
      </c>
      <c r="M14" s="1">
        <f>'[1]Pc, Summer, S1'!M14*Main!$B$8+'EV Scenarios'!M$2*'Node ratio'!$B14</f>
        <v>0.96511195778481129</v>
      </c>
      <c r="N14" s="1">
        <f>'[1]Pc, Summer, S1'!N14*Main!$B$8+'EV Scenarios'!N$2*'Node ratio'!$B14</f>
        <v>0.52945521727441958</v>
      </c>
      <c r="O14" s="1">
        <f>'[1]Pc, Summer, S1'!O14*Main!$B$8+'EV Scenarios'!O$2*'Node ratio'!$B14</f>
        <v>1.4151670321525778</v>
      </c>
      <c r="P14" s="1">
        <f>'[1]Pc, Summer, S1'!P14*Main!$B$8+'EV Scenarios'!P$2*'Node ratio'!$B14</f>
        <v>0.1841855796315294</v>
      </c>
      <c r="Q14" s="1">
        <f>'[1]Pc, Summer, S1'!Q14*Main!$B$8+'EV Scenarios'!Q$2*'Node ratio'!$B14</f>
        <v>0.64646192206674191</v>
      </c>
      <c r="R14" s="1">
        <f>'[1]Pc, Summer, S1'!R14*Main!$B$8+'EV Scenarios'!R$2*'Node ratio'!$B14</f>
        <v>0.7153784594711432</v>
      </c>
      <c r="S14" s="1">
        <f>'[1]Pc, Summer, S1'!S14*Main!$B$8+'EV Scenarios'!S$2*'Node ratio'!$B14</f>
        <v>-0.65834499389618439</v>
      </c>
      <c r="T14" s="1">
        <f>'[1]Pc, Summer, S1'!T14*Main!$B$8+'EV Scenarios'!T$2*'Node ratio'!$B14</f>
        <v>0.36653434765962578</v>
      </c>
      <c r="U14" s="1">
        <f>'[1]Pc, Summer, S1'!U14*Main!$B$8+'EV Scenarios'!U$2*'Node ratio'!$B14</f>
        <v>1.7073616941946541E-2</v>
      </c>
      <c r="V14" s="1">
        <f>'[1]Pc, Summer, S1'!V14*Main!$B$8+'EV Scenarios'!V$2*'Node ratio'!$B14</f>
        <v>0.99829972341587003</v>
      </c>
      <c r="W14" s="1">
        <f>'[1]Pc, Summer, S1'!W14*Main!$B$8+'EV Scenarios'!W$2*'Node ratio'!$B14</f>
        <v>1.419236360317542</v>
      </c>
      <c r="X14" s="1">
        <f>'[1]Pc, Summer, S1'!X14*Main!$B$8+'EV Scenarios'!X$2*'Node ratio'!$B14</f>
        <v>0.30185632628428583</v>
      </c>
      <c r="Y14" s="1">
        <f>'[1]Pc, Summer, S1'!Y14*Main!$B$8+'EV Scenarios'!Y$2*'Node ratio'!$B14</f>
        <v>0.66419279790953556</v>
      </c>
      <c r="Z14" s="1"/>
    </row>
    <row r="15" spans="1:26" x14ac:dyDescent="0.25">
      <c r="A15">
        <v>20</v>
      </c>
      <c r="B15" s="1">
        <f>'[1]Pc, Summer, S1'!B15*Main!$B$8+'EV Scenarios'!B$2*'Node ratio'!$B15</f>
        <v>6.5885236245395467</v>
      </c>
      <c r="C15" s="1">
        <f>'[1]Pc, Summer, S1'!C15*Main!$B$8+'EV Scenarios'!C$2*'Node ratio'!$B15</f>
        <v>6.5074038570391064</v>
      </c>
      <c r="D15" s="1">
        <f>'[1]Pc, Summer, S1'!D15*Main!$B$8+'EV Scenarios'!D$2*'Node ratio'!$B15</f>
        <v>6.474794038202071</v>
      </c>
      <c r="E15" s="1">
        <f>'[1]Pc, Summer, S1'!E15*Main!$B$8+'EV Scenarios'!E$2*'Node ratio'!$B15</f>
        <v>6.4574090968908813</v>
      </c>
      <c r="F15" s="1">
        <f>'[1]Pc, Summer, S1'!F15*Main!$B$8+'EV Scenarios'!F$2*'Node ratio'!$B15</f>
        <v>6.6117681703880491</v>
      </c>
      <c r="G15" s="1">
        <f>'[1]Pc, Summer, S1'!G15*Main!$B$8+'EV Scenarios'!G$2*'Node ratio'!$B15</f>
        <v>6.6727419074245029</v>
      </c>
      <c r="H15" s="1">
        <f>'[1]Pc, Summer, S1'!H15*Main!$B$8+'EV Scenarios'!H$2*'Node ratio'!$B15</f>
        <v>5.8924192945135685</v>
      </c>
      <c r="I15" s="1">
        <f>'[1]Pc, Summer, S1'!I15*Main!$B$8+'EV Scenarios'!I$2*'Node ratio'!$B15</f>
        <v>4.1336868889858049</v>
      </c>
      <c r="J15" s="1">
        <f>'[1]Pc, Summer, S1'!J15*Main!$B$8+'EV Scenarios'!J$2*'Node ratio'!$B15</f>
        <v>4.2968041045594214</v>
      </c>
      <c r="K15" s="1">
        <f>'[1]Pc, Summer, S1'!K15*Main!$B$8+'EV Scenarios'!K$2*'Node ratio'!$B15</f>
        <v>4.6828442557653789</v>
      </c>
      <c r="L15" s="1">
        <f>'[1]Pc, Summer, S1'!L15*Main!$B$8+'EV Scenarios'!L$2*'Node ratio'!$B15</f>
        <v>4.4868948580334695</v>
      </c>
      <c r="M15" s="1">
        <f>'[1]Pc, Summer, S1'!M15*Main!$B$8+'EV Scenarios'!M$2*'Node ratio'!$B15</f>
        <v>5.9007914302388853</v>
      </c>
      <c r="N15" s="1">
        <f>'[1]Pc, Summer, S1'!N15*Main!$B$8+'EV Scenarios'!N$2*'Node ratio'!$B15</f>
        <v>7.0953398197729038</v>
      </c>
      <c r="O15" s="1">
        <f>'[1]Pc, Summer, S1'!O15*Main!$B$8+'EV Scenarios'!O$2*'Node ratio'!$B15</f>
        <v>6.8009896568452772</v>
      </c>
      <c r="P15" s="1">
        <f>'[1]Pc, Summer, S1'!P15*Main!$B$8+'EV Scenarios'!P$2*'Node ratio'!$B15</f>
        <v>6.3424897398986948</v>
      </c>
      <c r="Q15" s="1">
        <f>'[1]Pc, Summer, S1'!Q15*Main!$B$8+'EV Scenarios'!Q$2*'Node ratio'!$B15</f>
        <v>6.4720070261990346</v>
      </c>
      <c r="R15" s="1">
        <f>'[1]Pc, Summer, S1'!R15*Main!$B$8+'EV Scenarios'!R$2*'Node ratio'!$B15</f>
        <v>7.0814580959877791</v>
      </c>
      <c r="S15" s="1">
        <f>'[1]Pc, Summer, S1'!S15*Main!$B$8+'EV Scenarios'!S$2*'Node ratio'!$B15</f>
        <v>6.4208792594888999</v>
      </c>
      <c r="T15" s="1">
        <f>'[1]Pc, Summer, S1'!T15*Main!$B$8+'EV Scenarios'!T$2*'Node ratio'!$B15</f>
        <v>6.3411574056959941</v>
      </c>
      <c r="U15" s="1">
        <f>'[1]Pc, Summer, S1'!U15*Main!$B$8+'EV Scenarios'!U$2*'Node ratio'!$B15</f>
        <v>6.4226602368184968</v>
      </c>
      <c r="V15" s="1">
        <f>'[1]Pc, Summer, S1'!V15*Main!$B$8+'EV Scenarios'!V$2*'Node ratio'!$B15</f>
        <v>6.4614136415844001</v>
      </c>
      <c r="W15" s="1">
        <f>'[1]Pc, Summer, S1'!W15*Main!$B$8+'EV Scenarios'!W$2*'Node ratio'!$B15</f>
        <v>6.7671340434870384</v>
      </c>
      <c r="X15" s="1">
        <f>'[1]Pc, Summer, S1'!X15*Main!$B$8+'EV Scenarios'!X$2*'Node ratio'!$B15</f>
        <v>6.0111704366034964</v>
      </c>
      <c r="Y15" s="1">
        <f>'[1]Pc, Summer, S1'!Y15*Main!$B$8+'EV Scenarios'!Y$2*'Node ratio'!$B15</f>
        <v>5.7400211917171573</v>
      </c>
      <c r="Z15" s="1"/>
    </row>
    <row r="16" spans="1:26" x14ac:dyDescent="0.25">
      <c r="A16">
        <v>21</v>
      </c>
      <c r="B16" s="1">
        <f>'[1]Pc, Summer, S1'!B16*Main!$B$8+'EV Scenarios'!B$2*'Node ratio'!$B16</f>
        <v>8.7759935404454321</v>
      </c>
      <c r="C16" s="1">
        <f>'[1]Pc, Summer, S1'!C16*Main!$B$8+'EV Scenarios'!C$2*'Node ratio'!$B16</f>
        <v>8.1789704873180202</v>
      </c>
      <c r="D16" s="1">
        <f>'[1]Pc, Summer, S1'!D16*Main!$B$8+'EV Scenarios'!D$2*'Node ratio'!$B16</f>
        <v>7.3802896065936503</v>
      </c>
      <c r="E16" s="1">
        <f>'[1]Pc, Summer, S1'!E16*Main!$B$8+'EV Scenarios'!E$2*'Node ratio'!$B16</f>
        <v>7.2647614419589939</v>
      </c>
      <c r="F16" s="1">
        <f>'[1]Pc, Summer, S1'!F16*Main!$B$8+'EV Scenarios'!F$2*'Node ratio'!$B16</f>
        <v>7.1668725386036014</v>
      </c>
      <c r="G16" s="1">
        <f>'[1]Pc, Summer, S1'!G16*Main!$B$8+'EV Scenarios'!G$2*'Node ratio'!$B16</f>
        <v>7.0147833007181983</v>
      </c>
      <c r="H16" s="1">
        <f>'[1]Pc, Summer, S1'!H16*Main!$B$8+'EV Scenarios'!H$2*'Node ratio'!$B16</f>
        <v>9.2189340406731457</v>
      </c>
      <c r="I16" s="1">
        <f>'[1]Pc, Summer, S1'!I16*Main!$B$8+'EV Scenarios'!I$2*'Node ratio'!$B16</f>
        <v>11.626923003658181</v>
      </c>
      <c r="J16" s="1">
        <f>'[1]Pc, Summer, S1'!J16*Main!$B$8+'EV Scenarios'!J$2*'Node ratio'!$B16</f>
        <v>13.03398419355265</v>
      </c>
      <c r="K16" s="1">
        <f>'[1]Pc, Summer, S1'!K16*Main!$B$8+'EV Scenarios'!K$2*'Node ratio'!$B16</f>
        <v>12.609713201952813</v>
      </c>
      <c r="L16" s="1">
        <f>'[1]Pc, Summer, S1'!L16*Main!$B$8+'EV Scenarios'!L$2*'Node ratio'!$B16</f>
        <v>12.76430839685284</v>
      </c>
      <c r="M16" s="1">
        <f>'[1]Pc, Summer, S1'!M16*Main!$B$8+'EV Scenarios'!M$2*'Node ratio'!$B16</f>
        <v>13.240160582538561</v>
      </c>
      <c r="N16" s="1">
        <f>'[1]Pc, Summer, S1'!N16*Main!$B$8+'EV Scenarios'!N$2*'Node ratio'!$B16</f>
        <v>13.454431457395955</v>
      </c>
      <c r="O16" s="1">
        <f>'[1]Pc, Summer, S1'!O16*Main!$B$8+'EV Scenarios'!O$2*'Node ratio'!$B16</f>
        <v>13.105536795684996</v>
      </c>
      <c r="P16" s="1">
        <f>'[1]Pc, Summer, S1'!P16*Main!$B$8+'EV Scenarios'!P$2*'Node ratio'!$B16</f>
        <v>11.808850661120593</v>
      </c>
      <c r="Q16" s="1">
        <f>'[1]Pc, Summer, S1'!Q16*Main!$B$8+'EV Scenarios'!Q$2*'Node ratio'!$B16</f>
        <v>11.509431235772267</v>
      </c>
      <c r="R16" s="1">
        <f>'[1]Pc, Summer, S1'!R16*Main!$B$8+'EV Scenarios'!R$2*'Node ratio'!$B16</f>
        <v>11.435824598038018</v>
      </c>
      <c r="S16" s="1">
        <f>'[1]Pc, Summer, S1'!S16*Main!$B$8+'EV Scenarios'!S$2*'Node ratio'!$B16</f>
        <v>11.209852161782031</v>
      </c>
      <c r="T16" s="1">
        <f>'[1]Pc, Summer, S1'!T16*Main!$B$8+'EV Scenarios'!T$2*'Node ratio'!$B16</f>
        <v>10.953040790314144</v>
      </c>
      <c r="U16" s="1">
        <f>'[1]Pc, Summer, S1'!U16*Main!$B$8+'EV Scenarios'!U$2*'Node ratio'!$B16</f>
        <v>11.65847918441043</v>
      </c>
      <c r="V16" s="1">
        <f>'[1]Pc, Summer, S1'!V16*Main!$B$8+'EV Scenarios'!V$2*'Node ratio'!$B16</f>
        <v>12.024064606335466</v>
      </c>
      <c r="W16" s="1">
        <f>'[1]Pc, Summer, S1'!W16*Main!$B$8+'EV Scenarios'!W$2*'Node ratio'!$B16</f>
        <v>12.734578142181713</v>
      </c>
      <c r="X16" s="1">
        <f>'[1]Pc, Summer, S1'!X16*Main!$B$8+'EV Scenarios'!X$2*'Node ratio'!$B16</f>
        <v>12.031350511608128</v>
      </c>
      <c r="Y16" s="1">
        <f>'[1]Pc, Summer, S1'!Y16*Main!$B$8+'EV Scenarios'!Y$2*'Node ratio'!$B16</f>
        <v>10.257864438111191</v>
      </c>
      <c r="Z16" s="1"/>
    </row>
    <row r="17" spans="1:26" x14ac:dyDescent="0.25">
      <c r="A17">
        <v>26</v>
      </c>
      <c r="B17" s="1">
        <f>'[1]Pc, Summer, S1'!B17*Main!$B$8+'EV Scenarios'!B$2*'Node ratio'!$B17</f>
        <v>27.442850302605727</v>
      </c>
      <c r="C17" s="1">
        <f>'[1]Pc, Summer, S1'!C17*Main!$B$8+'EV Scenarios'!C$2*'Node ratio'!$B17</f>
        <v>24.9775220563014</v>
      </c>
      <c r="D17" s="1">
        <f>'[1]Pc, Summer, S1'!D17*Main!$B$8+'EV Scenarios'!D$2*'Node ratio'!$B17</f>
        <v>22.927893894015671</v>
      </c>
      <c r="E17" s="1">
        <f>'[1]Pc, Summer, S1'!E17*Main!$B$8+'EV Scenarios'!E$2*'Node ratio'!$B17</f>
        <v>22.657282314991487</v>
      </c>
      <c r="F17" s="1">
        <f>'[1]Pc, Summer, S1'!F17*Main!$B$8+'EV Scenarios'!F$2*'Node ratio'!$B17</f>
        <v>22.582458195190444</v>
      </c>
      <c r="G17" s="1">
        <f>'[1]Pc, Summer, S1'!G17*Main!$B$8+'EV Scenarios'!G$2*'Node ratio'!$B17</f>
        <v>22.411801386879912</v>
      </c>
      <c r="H17" s="1">
        <f>'[1]Pc, Summer, S1'!H17*Main!$B$8+'EV Scenarios'!H$2*'Node ratio'!$B17</f>
        <v>25.719029442306951</v>
      </c>
      <c r="I17" s="1">
        <f>'[1]Pc, Summer, S1'!I17*Main!$B$8+'EV Scenarios'!I$2*'Node ratio'!$B17</f>
        <v>28.129167067141058</v>
      </c>
      <c r="J17" s="1">
        <f>'[1]Pc, Summer, S1'!J17*Main!$B$8+'EV Scenarios'!J$2*'Node ratio'!$B17</f>
        <v>30.480872421211991</v>
      </c>
      <c r="K17" s="1">
        <f>'[1]Pc, Summer, S1'!K17*Main!$B$8+'EV Scenarios'!K$2*'Node ratio'!$B17</f>
        <v>31.652905174656635</v>
      </c>
      <c r="L17" s="1">
        <f>'[1]Pc, Summer, S1'!L17*Main!$B$8+'EV Scenarios'!L$2*'Node ratio'!$B17</f>
        <v>33.158233450122133</v>
      </c>
      <c r="M17" s="1">
        <f>'[1]Pc, Summer, S1'!M17*Main!$B$8+'EV Scenarios'!M$2*'Node ratio'!$B17</f>
        <v>34.38623208758861</v>
      </c>
      <c r="N17" s="1">
        <f>'[1]Pc, Summer, S1'!N17*Main!$B$8+'EV Scenarios'!N$2*'Node ratio'!$B17</f>
        <v>35.007342781147315</v>
      </c>
      <c r="O17" s="1">
        <f>'[1]Pc, Summer, S1'!O17*Main!$B$8+'EV Scenarios'!O$2*'Node ratio'!$B17</f>
        <v>35.390002078677547</v>
      </c>
      <c r="P17" s="1">
        <f>'[1]Pc, Summer, S1'!P17*Main!$B$8+'EV Scenarios'!P$2*'Node ratio'!$B17</f>
        <v>35.020304160840048</v>
      </c>
      <c r="Q17" s="1">
        <f>'[1]Pc, Summer, S1'!Q17*Main!$B$8+'EV Scenarios'!Q$2*'Node ratio'!$B17</f>
        <v>34.710997532260421</v>
      </c>
      <c r="R17" s="1">
        <f>'[1]Pc, Summer, S1'!R17*Main!$B$8+'EV Scenarios'!R$2*'Node ratio'!$B17</f>
        <v>32.467620552224496</v>
      </c>
      <c r="S17" s="1">
        <f>'[1]Pc, Summer, S1'!S17*Main!$B$8+'EV Scenarios'!S$2*'Node ratio'!$B17</f>
        <v>31.740085603384021</v>
      </c>
      <c r="T17" s="1">
        <f>'[1]Pc, Summer, S1'!T17*Main!$B$8+'EV Scenarios'!T$2*'Node ratio'!$B17</f>
        <v>31.390852924805529</v>
      </c>
      <c r="U17" s="1">
        <f>'[1]Pc, Summer, S1'!U17*Main!$B$8+'EV Scenarios'!U$2*'Node ratio'!$B17</f>
        <v>31.316344283994656</v>
      </c>
      <c r="V17" s="1">
        <f>'[1]Pc, Summer, S1'!V17*Main!$B$8+'EV Scenarios'!V$2*'Node ratio'!$B17</f>
        <v>31.37104588223028</v>
      </c>
      <c r="W17" s="1">
        <f>'[1]Pc, Summer, S1'!W17*Main!$B$8+'EV Scenarios'!W$2*'Node ratio'!$B17</f>
        <v>32.529781207737862</v>
      </c>
      <c r="X17" s="1">
        <f>'[1]Pc, Summer, S1'!X17*Main!$B$8+'EV Scenarios'!X$2*'Node ratio'!$B17</f>
        <v>34.006026341697584</v>
      </c>
      <c r="Y17" s="1">
        <f>'[1]Pc, Summer, S1'!Y17*Main!$B$8+'EV Scenarios'!Y$2*'Node ratio'!$B17</f>
        <v>30.560607626123673</v>
      </c>
      <c r="Z17" s="1"/>
    </row>
    <row r="18" spans="1:26" x14ac:dyDescent="0.25">
      <c r="A18">
        <v>30</v>
      </c>
      <c r="B18" s="1">
        <f>'[1]Pc, Summer, S1'!B18*Main!$B$8+'EV Scenarios'!B$2*'Node ratio'!$B18</f>
        <v>15.203805403931556</v>
      </c>
      <c r="C18" s="1">
        <f>'[1]Pc, Summer, S1'!C18*Main!$B$8+'EV Scenarios'!C$2*'Node ratio'!$B18</f>
        <v>14.441771892295169</v>
      </c>
      <c r="D18" s="1">
        <f>'[1]Pc, Summer, S1'!D18*Main!$B$8+'EV Scenarios'!D$2*'Node ratio'!$B18</f>
        <v>14.054029466640284</v>
      </c>
      <c r="E18" s="1">
        <f>'[1]Pc, Summer, S1'!E18*Main!$B$8+'EV Scenarios'!E$2*'Node ratio'!$B18</f>
        <v>14.024006214903052</v>
      </c>
      <c r="F18" s="1">
        <f>'[1]Pc, Summer, S1'!F18*Main!$B$8+'EV Scenarios'!F$2*'Node ratio'!$B18</f>
        <v>14.038177621564243</v>
      </c>
      <c r="G18" s="1">
        <f>'[1]Pc, Summer, S1'!G18*Main!$B$8+'EV Scenarios'!G$2*'Node ratio'!$B18</f>
        <v>14.491559305377267</v>
      </c>
      <c r="H18" s="1">
        <f>'[1]Pc, Summer, S1'!H18*Main!$B$8+'EV Scenarios'!H$2*'Node ratio'!$B18</f>
        <v>18.024358430835935</v>
      </c>
      <c r="I18" s="1">
        <f>'[1]Pc, Summer, S1'!I18*Main!$B$8+'EV Scenarios'!I$2*'Node ratio'!$B18</f>
        <v>20.302198012072942</v>
      </c>
      <c r="J18" s="1">
        <f>'[1]Pc, Summer, S1'!J18*Main!$B$8+'EV Scenarios'!J$2*'Node ratio'!$B18</f>
        <v>20.114567401089936</v>
      </c>
      <c r="K18" s="1">
        <f>'[1]Pc, Summer, S1'!K18*Main!$B$8+'EV Scenarios'!K$2*'Node ratio'!$B18</f>
        <v>20.803824963955112</v>
      </c>
      <c r="L18" s="1">
        <f>'[1]Pc, Summer, S1'!L18*Main!$B$8+'EV Scenarios'!L$2*'Node ratio'!$B18</f>
        <v>20.960883798288595</v>
      </c>
      <c r="M18" s="1">
        <f>'[1]Pc, Summer, S1'!M18*Main!$B$8+'EV Scenarios'!M$2*'Node ratio'!$B18</f>
        <v>21.592177551629515</v>
      </c>
      <c r="N18" s="1">
        <f>'[1]Pc, Summer, S1'!N18*Main!$B$8+'EV Scenarios'!N$2*'Node ratio'!$B18</f>
        <v>21.927613185934685</v>
      </c>
      <c r="O18" s="1">
        <f>'[1]Pc, Summer, S1'!O18*Main!$B$8+'EV Scenarios'!O$2*'Node ratio'!$B18</f>
        <v>21.345584877675606</v>
      </c>
      <c r="P18" s="1">
        <f>'[1]Pc, Summer, S1'!P18*Main!$B$8+'EV Scenarios'!P$2*'Node ratio'!$B18</f>
        <v>19.342022287042052</v>
      </c>
      <c r="Q18" s="1">
        <f>'[1]Pc, Summer, S1'!Q18*Main!$B$8+'EV Scenarios'!Q$2*'Node ratio'!$B18</f>
        <v>19.007726635073652</v>
      </c>
      <c r="R18" s="1">
        <f>'[1]Pc, Summer, S1'!R18*Main!$B$8+'EV Scenarios'!R$2*'Node ratio'!$B18</f>
        <v>19.288856138446224</v>
      </c>
      <c r="S18" s="1">
        <f>'[1]Pc, Summer, S1'!S18*Main!$B$8+'EV Scenarios'!S$2*'Node ratio'!$B18</f>
        <v>19.620652733169202</v>
      </c>
      <c r="T18" s="1">
        <f>'[1]Pc, Summer, S1'!T18*Main!$B$8+'EV Scenarios'!T$2*'Node ratio'!$B18</f>
        <v>19.437537030422874</v>
      </c>
      <c r="U18" s="1">
        <f>'[1]Pc, Summer, S1'!U18*Main!$B$8+'EV Scenarios'!U$2*'Node ratio'!$B18</f>
        <v>19.836171605204616</v>
      </c>
      <c r="V18" s="1">
        <f>'[1]Pc, Summer, S1'!V18*Main!$B$8+'EV Scenarios'!V$2*'Node ratio'!$B18</f>
        <v>20.855846355247035</v>
      </c>
      <c r="W18" s="1">
        <f>'[1]Pc, Summer, S1'!W18*Main!$B$8+'EV Scenarios'!W$2*'Node ratio'!$B18</f>
        <v>20.566394114880314</v>
      </c>
      <c r="X18" s="1">
        <f>'[1]Pc, Summer, S1'!X18*Main!$B$8+'EV Scenarios'!X$2*'Node ratio'!$B18</f>
        <v>18.631234327584718</v>
      </c>
      <c r="Y18" s="1">
        <f>'[1]Pc, Summer, S1'!Y18*Main!$B$8+'EV Scenarios'!Y$2*'Node ratio'!$B18</f>
        <v>17.152992587846377</v>
      </c>
      <c r="Z18" s="1"/>
    </row>
    <row r="19" spans="1:26" x14ac:dyDescent="0.25">
      <c r="A19">
        <v>35</v>
      </c>
      <c r="B19" s="1">
        <f>'[1]Pc, Summer, S1'!B19*Main!$B$8+'EV Scenarios'!B$2*'Node ratio'!$B19</f>
        <v>15.239128171461626</v>
      </c>
      <c r="C19" s="1">
        <f>'[1]Pc, Summer, S1'!C19*Main!$B$8+'EV Scenarios'!C$2*'Node ratio'!$B19</f>
        <v>13.909823422126074</v>
      </c>
      <c r="D19" s="1">
        <f>'[1]Pc, Summer, S1'!D19*Main!$B$8+'EV Scenarios'!D$2*'Node ratio'!$B19</f>
        <v>12.30256792181374</v>
      </c>
      <c r="E19" s="1">
        <f>'[1]Pc, Summer, S1'!E19*Main!$B$8+'EV Scenarios'!E$2*'Node ratio'!$B19</f>
        <v>12.414954952583308</v>
      </c>
      <c r="F19" s="1">
        <f>'[1]Pc, Summer, S1'!F19*Main!$B$8+'EV Scenarios'!F$2*'Node ratio'!$B19</f>
        <v>13.207597445523756</v>
      </c>
      <c r="G19" s="1">
        <f>'[1]Pc, Summer, S1'!G19*Main!$B$8+'EV Scenarios'!G$2*'Node ratio'!$B19</f>
        <v>13.502531589468687</v>
      </c>
      <c r="H19" s="1">
        <f>'[1]Pc, Summer, S1'!H19*Main!$B$8+'EV Scenarios'!H$2*'Node ratio'!$B19</f>
        <v>18.356377755181004</v>
      </c>
      <c r="I19" s="1">
        <f>'[1]Pc, Summer, S1'!I19*Main!$B$8+'EV Scenarios'!I$2*'Node ratio'!$B19</f>
        <v>20.151662786864751</v>
      </c>
      <c r="J19" s="1">
        <f>'[1]Pc, Summer, S1'!J19*Main!$B$8+'EV Scenarios'!J$2*'Node ratio'!$B19</f>
        <v>19.474180360685736</v>
      </c>
      <c r="K19" s="1">
        <f>'[1]Pc, Summer, S1'!K19*Main!$B$8+'EV Scenarios'!K$2*'Node ratio'!$B19</f>
        <v>19.591831658433076</v>
      </c>
      <c r="L19" s="1">
        <f>'[1]Pc, Summer, S1'!L19*Main!$B$8+'EV Scenarios'!L$2*'Node ratio'!$B19</f>
        <v>17.874779954496905</v>
      </c>
      <c r="M19" s="1">
        <f>'[1]Pc, Summer, S1'!M19*Main!$B$8+'EV Scenarios'!M$2*'Node ratio'!$B19</f>
        <v>20.347439639777697</v>
      </c>
      <c r="N19" s="1">
        <f>'[1]Pc, Summer, S1'!N19*Main!$B$8+'EV Scenarios'!N$2*'Node ratio'!$B19</f>
        <v>20.558249499389589</v>
      </c>
      <c r="O19" s="1">
        <f>'[1]Pc, Summer, S1'!O19*Main!$B$8+'EV Scenarios'!O$2*'Node ratio'!$B19</f>
        <v>19.545011692131389</v>
      </c>
      <c r="P19" s="1">
        <f>'[1]Pc, Summer, S1'!P19*Main!$B$8+'EV Scenarios'!P$2*'Node ratio'!$B19</f>
        <v>17.658476312443529</v>
      </c>
      <c r="Q19" s="1">
        <f>'[1]Pc, Summer, S1'!Q19*Main!$B$8+'EV Scenarios'!Q$2*'Node ratio'!$B19</f>
        <v>16.807107091218754</v>
      </c>
      <c r="R19" s="1">
        <f>'[1]Pc, Summer, S1'!R19*Main!$B$8+'EV Scenarios'!R$2*'Node ratio'!$B19</f>
        <v>16.917738831578614</v>
      </c>
      <c r="S19" s="1">
        <f>'[1]Pc, Summer, S1'!S19*Main!$B$8+'EV Scenarios'!S$2*'Node ratio'!$B19</f>
        <v>16.841300592243012</v>
      </c>
      <c r="T19" s="1">
        <f>'[1]Pc, Summer, S1'!T19*Main!$B$8+'EV Scenarios'!T$2*'Node ratio'!$B19</f>
        <v>18.027235861009085</v>
      </c>
      <c r="U19" s="1">
        <f>'[1]Pc, Summer, S1'!U19*Main!$B$8+'EV Scenarios'!U$2*'Node ratio'!$B19</f>
        <v>19.1344502699698</v>
      </c>
      <c r="V19" s="1">
        <f>'[1]Pc, Summer, S1'!V19*Main!$B$8+'EV Scenarios'!V$2*'Node ratio'!$B19</f>
        <v>19.194933834387253</v>
      </c>
      <c r="W19" s="1">
        <f>'[1]Pc, Summer, S1'!W19*Main!$B$8+'EV Scenarios'!W$2*'Node ratio'!$B19</f>
        <v>18.36827434978909</v>
      </c>
      <c r="X19" s="1">
        <f>'[1]Pc, Summer, S1'!X19*Main!$B$8+'EV Scenarios'!X$2*'Node ratio'!$B19</f>
        <v>17.69470326037716</v>
      </c>
      <c r="Y19" s="1">
        <f>'[1]Pc, Summer, S1'!Y19*Main!$B$8+'EV Scenarios'!Y$2*'Node ratio'!$B19</f>
        <v>16.697607565602304</v>
      </c>
      <c r="Z19" s="1"/>
    </row>
    <row r="20" spans="1:26" x14ac:dyDescent="0.25">
      <c r="A20">
        <v>36</v>
      </c>
      <c r="B20" s="1">
        <f>'[1]Pc, Summer, S1'!B20*Main!$B$8+'EV Scenarios'!B$2*'Node ratio'!$B20</f>
        <v>0.20514895289278201</v>
      </c>
      <c r="C20" s="1">
        <f>'[1]Pc, Summer, S1'!C20*Main!$B$8+'EV Scenarios'!C$2*'Node ratio'!$B20</f>
        <v>-0.40316305040915101</v>
      </c>
      <c r="D20" s="1">
        <f>'[1]Pc, Summer, S1'!D20*Main!$B$8+'EV Scenarios'!D$2*'Node ratio'!$B20</f>
        <v>0.2064222949757003</v>
      </c>
      <c r="E20" s="1">
        <f>'[1]Pc, Summer, S1'!E20*Main!$B$8+'EV Scenarios'!E$2*'Node ratio'!$B20</f>
        <v>0.64762584104491971</v>
      </c>
      <c r="F20" s="1">
        <f>'[1]Pc, Summer, S1'!F20*Main!$B$8+'EV Scenarios'!F$2*'Node ratio'!$B20</f>
        <v>1.3773225944497003</v>
      </c>
      <c r="G20" s="1">
        <f>'[1]Pc, Summer, S1'!G20*Main!$B$8+'EV Scenarios'!G$2*'Node ratio'!$B20</f>
        <v>0.59801101699213233</v>
      </c>
      <c r="H20" s="1">
        <f>'[1]Pc, Summer, S1'!H20*Main!$B$8+'EV Scenarios'!H$2*'Node ratio'!$B20</f>
        <v>1.2467882487280202</v>
      </c>
      <c r="I20" s="1">
        <f>'[1]Pc, Summer, S1'!I20*Main!$B$8+'EV Scenarios'!I$2*'Node ratio'!$B20</f>
        <v>0.7584552405518763</v>
      </c>
      <c r="J20" s="1">
        <f>'[1]Pc, Summer, S1'!J20*Main!$B$8+'EV Scenarios'!J$2*'Node ratio'!$B20</f>
        <v>9.0101957139615746E-2</v>
      </c>
      <c r="K20" s="1">
        <f>'[1]Pc, Summer, S1'!K20*Main!$B$8+'EV Scenarios'!K$2*'Node ratio'!$B20</f>
        <v>-0.19315413047931185</v>
      </c>
      <c r="L20" s="1">
        <f>'[1]Pc, Summer, S1'!L20*Main!$B$8+'EV Scenarios'!L$2*'Node ratio'!$B20</f>
        <v>0.36423364530829078</v>
      </c>
      <c r="M20" s="1">
        <f>'[1]Pc, Summer, S1'!M20*Main!$B$8+'EV Scenarios'!M$2*'Node ratio'!$B20</f>
        <v>1.8305856277292455E-2</v>
      </c>
      <c r="N20" s="1">
        <f>'[1]Pc, Summer, S1'!N20*Main!$B$8+'EV Scenarios'!N$2*'Node ratio'!$B20</f>
        <v>0.56134601495450864</v>
      </c>
      <c r="O20" s="1">
        <f>'[1]Pc, Summer, S1'!O20*Main!$B$8+'EV Scenarios'!O$2*'Node ratio'!$B20</f>
        <v>0.47650158920960667</v>
      </c>
      <c r="P20" s="1">
        <f>'[1]Pc, Summer, S1'!P20*Main!$B$8+'EV Scenarios'!P$2*'Node ratio'!$B20</f>
        <v>2.7452531775002766E-2</v>
      </c>
      <c r="Q20" s="1">
        <f>'[1]Pc, Summer, S1'!Q20*Main!$B$8+'EV Scenarios'!Q$2*'Node ratio'!$B20</f>
        <v>1.7309674389638452</v>
      </c>
      <c r="R20" s="1">
        <f>'[1]Pc, Summer, S1'!R20*Main!$B$8+'EV Scenarios'!R$2*'Node ratio'!$B20</f>
        <v>0.92816765049605388</v>
      </c>
      <c r="S20" s="1">
        <f>'[1]Pc, Summer, S1'!S20*Main!$B$8+'EV Scenarios'!S$2*'Node ratio'!$B20</f>
        <v>0.66317533313063726</v>
      </c>
      <c r="T20" s="1">
        <f>'[1]Pc, Summer, S1'!T20*Main!$B$8+'EV Scenarios'!T$2*'Node ratio'!$B20</f>
        <v>1.5416866035987036</v>
      </c>
      <c r="U20" s="1">
        <f>'[1]Pc, Summer, S1'!U20*Main!$B$8+'EV Scenarios'!U$2*'Node ratio'!$B20</f>
        <v>0.81198944676343532</v>
      </c>
      <c r="V20" s="1">
        <f>'[1]Pc, Summer, S1'!V20*Main!$B$8+'EV Scenarios'!V$2*'Node ratio'!$B20</f>
        <v>1.5743307232885011</v>
      </c>
      <c r="W20" s="1">
        <f>'[1]Pc, Summer, S1'!W20*Main!$B$8+'EV Scenarios'!W$2*'Node ratio'!$B20</f>
        <v>1.1291960665915077</v>
      </c>
      <c r="X20" s="1">
        <f>'[1]Pc, Summer, S1'!X20*Main!$B$8+'EV Scenarios'!X$2*'Node ratio'!$B20</f>
        <v>0.97008458716825707</v>
      </c>
      <c r="Y20" s="1">
        <f>'[1]Pc, Summer, S1'!Y20*Main!$B$8+'EV Scenarios'!Y$2*'Node ratio'!$B20</f>
        <v>0.12160250003271601</v>
      </c>
      <c r="Z20" s="1"/>
    </row>
    <row r="21" spans="1:26" x14ac:dyDescent="0.25">
      <c r="A21">
        <v>42</v>
      </c>
      <c r="B21" s="1">
        <f>'[1]Pc, Summer, S1'!B21*Main!$B$8+'EV Scenarios'!B$2*'Node ratio'!$B21</f>
        <v>26.471278989907255</v>
      </c>
      <c r="C21" s="1">
        <f>'[1]Pc, Summer, S1'!C21*Main!$B$8+'EV Scenarios'!C$2*'Node ratio'!$B21</f>
        <v>24.858765219817663</v>
      </c>
      <c r="D21" s="1">
        <f>'[1]Pc, Summer, S1'!D21*Main!$B$8+'EV Scenarios'!D$2*'Node ratio'!$B21</f>
        <v>23.661474673405937</v>
      </c>
      <c r="E21" s="1">
        <f>'[1]Pc, Summer, S1'!E21*Main!$B$8+'EV Scenarios'!E$2*'Node ratio'!$B21</f>
        <v>22.795778634953873</v>
      </c>
      <c r="F21" s="1">
        <f>'[1]Pc, Summer, S1'!F21*Main!$B$8+'EV Scenarios'!F$2*'Node ratio'!$B21</f>
        <v>23.470292989851814</v>
      </c>
      <c r="G21" s="1">
        <f>'[1]Pc, Summer, S1'!G21*Main!$B$8+'EV Scenarios'!G$2*'Node ratio'!$B21</f>
        <v>23.371239847774405</v>
      </c>
      <c r="H21" s="1">
        <f>'[1]Pc, Summer, S1'!H21*Main!$B$8+'EV Scenarios'!H$2*'Node ratio'!$B21</f>
        <v>26.877036441595575</v>
      </c>
      <c r="I21" s="1">
        <f>'[1]Pc, Summer, S1'!I21*Main!$B$8+'EV Scenarios'!I$2*'Node ratio'!$B21</f>
        <v>28.450782437912981</v>
      </c>
      <c r="J21" s="1">
        <f>'[1]Pc, Summer, S1'!J21*Main!$B$8+'EV Scenarios'!J$2*'Node ratio'!$B21</f>
        <v>30.337433896616673</v>
      </c>
      <c r="K21" s="1">
        <f>'[1]Pc, Summer, S1'!K21*Main!$B$8+'EV Scenarios'!K$2*'Node ratio'!$B21</f>
        <v>30.819279543371152</v>
      </c>
      <c r="L21" s="1">
        <f>'[1]Pc, Summer, S1'!L21*Main!$B$8+'EV Scenarios'!L$2*'Node ratio'!$B21</f>
        <v>30.502006976021509</v>
      </c>
      <c r="M21" s="1">
        <f>'[1]Pc, Summer, S1'!M21*Main!$B$8+'EV Scenarios'!M$2*'Node ratio'!$B21</f>
        <v>32.405689995735422</v>
      </c>
      <c r="N21" s="1">
        <f>'[1]Pc, Summer, S1'!N21*Main!$B$8+'EV Scenarios'!N$2*'Node ratio'!$B21</f>
        <v>32.408527435810853</v>
      </c>
      <c r="O21" s="1">
        <f>'[1]Pc, Summer, S1'!O21*Main!$B$8+'EV Scenarios'!O$2*'Node ratio'!$B21</f>
        <v>31.890018209738322</v>
      </c>
      <c r="P21" s="1">
        <f>'[1]Pc, Summer, S1'!P21*Main!$B$8+'EV Scenarios'!P$2*'Node ratio'!$B21</f>
        <v>30.646261739819476</v>
      </c>
      <c r="Q21" s="1">
        <f>'[1]Pc, Summer, S1'!Q21*Main!$B$8+'EV Scenarios'!Q$2*'Node ratio'!$B21</f>
        <v>29.643430902671756</v>
      </c>
      <c r="R21" s="1">
        <f>'[1]Pc, Summer, S1'!R21*Main!$B$8+'EV Scenarios'!R$2*'Node ratio'!$B21</f>
        <v>29.189690521485286</v>
      </c>
      <c r="S21" s="1">
        <f>'[1]Pc, Summer, S1'!S21*Main!$B$8+'EV Scenarios'!S$2*'Node ratio'!$B21</f>
        <v>29.360726475288413</v>
      </c>
      <c r="T21" s="1">
        <f>'[1]Pc, Summer, S1'!T21*Main!$B$8+'EV Scenarios'!T$2*'Node ratio'!$B21</f>
        <v>28.572476064280636</v>
      </c>
      <c r="U21" s="1">
        <f>'[1]Pc, Summer, S1'!U21*Main!$B$8+'EV Scenarios'!U$2*'Node ratio'!$B21</f>
        <v>28.791572577164736</v>
      </c>
      <c r="V21" s="1">
        <f>'[1]Pc, Summer, S1'!V21*Main!$B$8+'EV Scenarios'!V$2*'Node ratio'!$B21</f>
        <v>29.922611871564506</v>
      </c>
      <c r="W21" s="1">
        <f>'[1]Pc, Summer, S1'!W21*Main!$B$8+'EV Scenarios'!W$2*'Node ratio'!$B21</f>
        <v>32.214631088293373</v>
      </c>
      <c r="X21" s="1">
        <f>'[1]Pc, Summer, S1'!X21*Main!$B$8+'EV Scenarios'!X$2*'Node ratio'!$B21</f>
        <v>31.393565471986932</v>
      </c>
      <c r="Y21" s="1">
        <f>'[1]Pc, Summer, S1'!Y21*Main!$B$8+'EV Scenarios'!Y$2*'Node ratio'!$B21</f>
        <v>27.920516683065632</v>
      </c>
      <c r="Z21" s="1"/>
    </row>
    <row r="22" spans="1:26" x14ac:dyDescent="0.25">
      <c r="A22">
        <v>55</v>
      </c>
      <c r="B22" s="1">
        <f>'[1]Pc, Summer, S1'!B22*Main!$B$8+'EV Scenarios'!B$2*'Node ratio'!$B22</f>
        <v>4.4106167565640382</v>
      </c>
      <c r="C22" s="1">
        <f>'[1]Pc, Summer, S1'!C22*Main!$B$8+'EV Scenarios'!C$2*'Node ratio'!$B22</f>
        <v>4.8266568936657377</v>
      </c>
      <c r="D22" s="1">
        <f>'[1]Pc, Summer, S1'!D22*Main!$B$8+'EV Scenarios'!D$2*'Node ratio'!$B22</f>
        <v>2.7486007950637337</v>
      </c>
      <c r="E22" s="1">
        <f>'[1]Pc, Summer, S1'!E22*Main!$B$8+'EV Scenarios'!E$2*'Node ratio'!$B22</f>
        <v>2.8569226745471239</v>
      </c>
      <c r="F22" s="1">
        <f>'[1]Pc, Summer, S1'!F22*Main!$B$8+'EV Scenarios'!F$2*'Node ratio'!$B22</f>
        <v>3.0224707656128058</v>
      </c>
      <c r="G22" s="1">
        <f>'[1]Pc, Summer, S1'!G22*Main!$B$8+'EV Scenarios'!G$2*'Node ratio'!$B22</f>
        <v>3.0767483559565609</v>
      </c>
      <c r="H22" s="1">
        <f>'[1]Pc, Summer, S1'!H22*Main!$B$8+'EV Scenarios'!H$2*'Node ratio'!$B22</f>
        <v>6.5366284282674254</v>
      </c>
      <c r="I22" s="1">
        <f>'[1]Pc, Summer, S1'!I22*Main!$B$8+'EV Scenarios'!I$2*'Node ratio'!$B22</f>
        <v>8.4008485327995039</v>
      </c>
      <c r="J22" s="1">
        <f>'[1]Pc, Summer, S1'!J22*Main!$B$8+'EV Scenarios'!J$2*'Node ratio'!$B22</f>
        <v>9.6793296943366745</v>
      </c>
      <c r="K22" s="1">
        <f>'[1]Pc, Summer, S1'!K22*Main!$B$8+'EV Scenarios'!K$2*'Node ratio'!$B22</f>
        <v>9.4603595899878385</v>
      </c>
      <c r="L22" s="1">
        <f>'[1]Pc, Summer, S1'!L22*Main!$B$8+'EV Scenarios'!L$2*'Node ratio'!$B22</f>
        <v>9.2469371529543061</v>
      </c>
      <c r="M22" s="1">
        <f>'[1]Pc, Summer, S1'!M22*Main!$B$8+'EV Scenarios'!M$2*'Node ratio'!$B22</f>
        <v>9.3769957432505944</v>
      </c>
      <c r="N22" s="1">
        <f>'[1]Pc, Summer, S1'!N22*Main!$B$8+'EV Scenarios'!N$2*'Node ratio'!$B22</f>
        <v>9.7128824612679932</v>
      </c>
      <c r="O22" s="1">
        <f>'[1]Pc, Summer, S1'!O22*Main!$B$8+'EV Scenarios'!O$2*'Node ratio'!$B22</f>
        <v>9.3308947919076992</v>
      </c>
      <c r="P22" s="1">
        <f>'[1]Pc, Summer, S1'!P22*Main!$B$8+'EV Scenarios'!P$2*'Node ratio'!$B22</f>
        <v>8.35180968777129</v>
      </c>
      <c r="Q22" s="1">
        <f>'[1]Pc, Summer, S1'!Q22*Main!$B$8+'EV Scenarios'!Q$2*'Node ratio'!$B22</f>
        <v>7.3030200399847622</v>
      </c>
      <c r="R22" s="1">
        <f>'[1]Pc, Summer, S1'!R22*Main!$B$8+'EV Scenarios'!R$2*'Node ratio'!$B22</f>
        <v>7.3442267427590959</v>
      </c>
      <c r="S22" s="1">
        <f>'[1]Pc, Summer, S1'!S22*Main!$B$8+'EV Scenarios'!S$2*'Node ratio'!$B22</f>
        <v>6.617766375262903</v>
      </c>
      <c r="T22" s="1">
        <f>'[1]Pc, Summer, S1'!T22*Main!$B$8+'EV Scenarios'!T$2*'Node ratio'!$B22</f>
        <v>6.9442181926541036</v>
      </c>
      <c r="U22" s="1">
        <f>'[1]Pc, Summer, S1'!U22*Main!$B$8+'EV Scenarios'!U$2*'Node ratio'!$B22</f>
        <v>8.2857008201053404</v>
      </c>
      <c r="V22" s="1">
        <f>'[1]Pc, Summer, S1'!V22*Main!$B$8+'EV Scenarios'!V$2*'Node ratio'!$B22</f>
        <v>8.9225583507649588</v>
      </c>
      <c r="W22" s="1">
        <f>'[1]Pc, Summer, S1'!W22*Main!$B$8+'EV Scenarios'!W$2*'Node ratio'!$B22</f>
        <v>10.091835395733458</v>
      </c>
      <c r="X22" s="1">
        <f>'[1]Pc, Summer, S1'!X22*Main!$B$8+'EV Scenarios'!X$2*'Node ratio'!$B22</f>
        <v>8.0836613881528034</v>
      </c>
      <c r="Y22" s="1">
        <f>'[1]Pc, Summer, S1'!Y22*Main!$B$8+'EV Scenarios'!Y$2*'Node ratio'!$B22</f>
        <v>6.2209768901409559</v>
      </c>
      <c r="Z22" s="1"/>
    </row>
    <row r="23" spans="1:26" x14ac:dyDescent="0.25">
      <c r="A23">
        <v>68</v>
      </c>
      <c r="B23" s="1">
        <f>'[1]Pc, Summer, S1'!B23*Main!$B$8+'EV Scenarios'!B$2*'Node ratio'!$B23</f>
        <v>3.2053403042617337</v>
      </c>
      <c r="C23" s="1">
        <f>'[1]Pc, Summer, S1'!C23*Main!$B$8+'EV Scenarios'!C$2*'Node ratio'!$B23</f>
        <v>3.189485847718236</v>
      </c>
      <c r="D23" s="1">
        <f>'[1]Pc, Summer, S1'!D23*Main!$B$8+'EV Scenarios'!D$2*'Node ratio'!$B23</f>
        <v>2.0857392367165941</v>
      </c>
      <c r="E23" s="1">
        <f>'[1]Pc, Summer, S1'!E23*Main!$B$8+'EV Scenarios'!E$2*'Node ratio'!$B23</f>
        <v>2.0566853732461374</v>
      </c>
      <c r="F23" s="1">
        <f>'[1]Pc, Summer, S1'!F23*Main!$B$8+'EV Scenarios'!F$2*'Node ratio'!$B23</f>
        <v>2.0393067835970808</v>
      </c>
      <c r="G23" s="1">
        <f>'[1]Pc, Summer, S1'!G23*Main!$B$8+'EV Scenarios'!G$2*'Node ratio'!$B23</f>
        <v>2.0334683344651681</v>
      </c>
      <c r="H23" s="1">
        <f>'[1]Pc, Summer, S1'!H23*Main!$B$8+'EV Scenarios'!H$2*'Node ratio'!$B23</f>
        <v>2.592735454673428</v>
      </c>
      <c r="I23" s="1">
        <f>'[1]Pc, Summer, S1'!I23*Main!$B$8+'EV Scenarios'!I$2*'Node ratio'!$B23</f>
        <v>2.8696740752500043</v>
      </c>
      <c r="J23" s="1">
        <f>'[1]Pc, Summer, S1'!J23*Main!$B$8+'EV Scenarios'!J$2*'Node ratio'!$B23</f>
        <v>2.8669384126781092</v>
      </c>
      <c r="K23" s="1">
        <f>'[1]Pc, Summer, S1'!K23*Main!$B$8+'EV Scenarios'!K$2*'Node ratio'!$B23</f>
        <v>2.8895672002458088</v>
      </c>
      <c r="L23" s="1">
        <f>'[1]Pc, Summer, S1'!L23*Main!$B$8+'EV Scenarios'!L$2*'Node ratio'!$B23</f>
        <v>2.8733572953941202</v>
      </c>
      <c r="M23" s="1">
        <f>'[1]Pc, Summer, S1'!M23*Main!$B$8+'EV Scenarios'!M$2*'Node ratio'!$B23</f>
        <v>2.8659022214660568</v>
      </c>
      <c r="N23" s="1">
        <f>'[1]Pc, Summer, S1'!N23*Main!$B$8+'EV Scenarios'!N$2*'Node ratio'!$B23</f>
        <v>2.8749682346417824</v>
      </c>
      <c r="O23" s="1">
        <f>'[1]Pc, Summer, S1'!O23*Main!$B$8+'EV Scenarios'!O$2*'Node ratio'!$B23</f>
        <v>2.8858485469512907</v>
      </c>
      <c r="P23" s="1">
        <f>'[1]Pc, Summer, S1'!P23*Main!$B$8+'EV Scenarios'!P$2*'Node ratio'!$B23</f>
        <v>2.8857781882887439</v>
      </c>
      <c r="Q23" s="1">
        <f>'[1]Pc, Summer, S1'!Q23*Main!$B$8+'EV Scenarios'!Q$2*'Node ratio'!$B23</f>
        <v>2.886735390987865</v>
      </c>
      <c r="R23" s="1">
        <f>'[1]Pc, Summer, S1'!R23*Main!$B$8+'EV Scenarios'!R$2*'Node ratio'!$B23</f>
        <v>2.8996535663199401</v>
      </c>
      <c r="S23" s="1">
        <f>'[1]Pc, Summer, S1'!S23*Main!$B$8+'EV Scenarios'!S$2*'Node ratio'!$B23</f>
        <v>2.8970677585617812</v>
      </c>
      <c r="T23" s="1">
        <f>'[1]Pc, Summer, S1'!T23*Main!$B$8+'EV Scenarios'!T$2*'Node ratio'!$B23</f>
        <v>3.1458637856719847</v>
      </c>
      <c r="U23" s="1">
        <f>'[1]Pc, Summer, S1'!U23*Main!$B$8+'EV Scenarios'!U$2*'Node ratio'!$B23</f>
        <v>3.9492929444359808</v>
      </c>
      <c r="V23" s="1">
        <f>'[1]Pc, Summer, S1'!V23*Main!$B$8+'EV Scenarios'!V$2*'Node ratio'!$B23</f>
        <v>3.954198049866894</v>
      </c>
      <c r="W23" s="1">
        <f>'[1]Pc, Summer, S1'!W23*Main!$B$8+'EV Scenarios'!W$2*'Node ratio'!$B23</f>
        <v>3.9503403036897073</v>
      </c>
      <c r="X23" s="1">
        <f>'[1]Pc, Summer, S1'!X23*Main!$B$8+'EV Scenarios'!X$2*'Node ratio'!$B23</f>
        <v>3.9939710400439141</v>
      </c>
      <c r="Y23" s="1">
        <f>'[1]Pc, Summer, S1'!Y23*Main!$B$8+'EV Scenarios'!Y$2*'Node ratio'!$B23</f>
        <v>3.1999636028892189</v>
      </c>
      <c r="Z23" s="1"/>
    </row>
    <row r="24" spans="1:26" x14ac:dyDescent="0.25">
      <c r="A24">
        <v>72</v>
      </c>
      <c r="B24" s="1">
        <f>'[1]Pc, Summer, S1'!B24*Main!$B$8+'EV Scenarios'!B$2*'Node ratio'!$B24</f>
        <v>120.56408965145725</v>
      </c>
      <c r="C24" s="1">
        <f>'[1]Pc, Summer, S1'!C24*Main!$B$8+'EV Scenarios'!C$2*'Node ratio'!$B24</f>
        <v>114.70393905948487</v>
      </c>
      <c r="D24" s="1">
        <f>'[1]Pc, Summer, S1'!D24*Main!$B$8+'EV Scenarios'!D$2*'Node ratio'!$B24</f>
        <v>94.512685811389701</v>
      </c>
      <c r="E24" s="1">
        <f>'[1]Pc, Summer, S1'!E24*Main!$B$8+'EV Scenarios'!E$2*'Node ratio'!$B24</f>
        <v>100.29972354108205</v>
      </c>
      <c r="F24" s="1">
        <f>'[1]Pc, Summer, S1'!F24*Main!$B$8+'EV Scenarios'!F$2*'Node ratio'!$B24</f>
        <v>94.343056669414679</v>
      </c>
      <c r="G24" s="1">
        <f>'[1]Pc, Summer, S1'!G24*Main!$B$8+'EV Scenarios'!G$2*'Node ratio'!$B24</f>
        <v>105.88203131193184</v>
      </c>
      <c r="H24" s="1">
        <f>'[1]Pc, Summer, S1'!H24*Main!$B$8+'EV Scenarios'!H$2*'Node ratio'!$B24</f>
        <v>87.278654311637496</v>
      </c>
      <c r="I24" s="1">
        <f>'[1]Pc, Summer, S1'!I24*Main!$B$8+'EV Scenarios'!I$2*'Node ratio'!$B24</f>
        <v>57.116356872555535</v>
      </c>
      <c r="J24" s="1">
        <f>'[1]Pc, Summer, S1'!J24*Main!$B$8+'EV Scenarios'!J$2*'Node ratio'!$B24</f>
        <v>69.082963746841727</v>
      </c>
      <c r="K24" s="1">
        <f>'[1]Pc, Summer, S1'!K24*Main!$B$8+'EV Scenarios'!K$2*'Node ratio'!$B24</f>
        <v>65.160955769579317</v>
      </c>
      <c r="L24" s="1">
        <f>'[1]Pc, Summer, S1'!L24*Main!$B$8+'EV Scenarios'!L$2*'Node ratio'!$B24</f>
        <v>76.887638242997227</v>
      </c>
      <c r="M24" s="1">
        <f>'[1]Pc, Summer, S1'!M24*Main!$B$8+'EV Scenarios'!M$2*'Node ratio'!$B24</f>
        <v>84.403898145201111</v>
      </c>
      <c r="N24" s="1">
        <f>'[1]Pc, Summer, S1'!N24*Main!$B$8+'EV Scenarios'!N$2*'Node ratio'!$B24</f>
        <v>100.04789903588824</v>
      </c>
      <c r="O24" s="1">
        <f>'[1]Pc, Summer, S1'!O24*Main!$B$8+'EV Scenarios'!O$2*'Node ratio'!$B24</f>
        <v>108.04287743542295</v>
      </c>
      <c r="P24" s="1">
        <f>'[1]Pc, Summer, S1'!P24*Main!$B$8+'EV Scenarios'!P$2*'Node ratio'!$B24</f>
        <v>112.21100604085481</v>
      </c>
      <c r="Q24" s="1">
        <f>'[1]Pc, Summer, S1'!Q24*Main!$B$8+'EV Scenarios'!Q$2*'Node ratio'!$B24</f>
        <v>105.95106736698918</v>
      </c>
      <c r="R24" s="1">
        <f>'[1]Pc, Summer, S1'!R24*Main!$B$8+'EV Scenarios'!R$2*'Node ratio'!$B24</f>
        <v>107.19861062490693</v>
      </c>
      <c r="S24" s="1">
        <f>'[1]Pc, Summer, S1'!S24*Main!$B$8+'EV Scenarios'!S$2*'Node ratio'!$B24</f>
        <v>96.369269958094463</v>
      </c>
      <c r="T24" s="1">
        <f>'[1]Pc, Summer, S1'!T24*Main!$B$8+'EV Scenarios'!T$2*'Node ratio'!$B24</f>
        <v>79.266298502250208</v>
      </c>
      <c r="U24" s="1">
        <f>'[1]Pc, Summer, S1'!U24*Main!$B$8+'EV Scenarios'!U$2*'Node ratio'!$B24</f>
        <v>79.13730949580345</v>
      </c>
      <c r="V24" s="1">
        <f>'[1]Pc, Summer, S1'!V24*Main!$B$8+'EV Scenarios'!V$2*'Node ratio'!$B24</f>
        <v>101.65315918471157</v>
      </c>
      <c r="W24" s="1">
        <f>'[1]Pc, Summer, S1'!W24*Main!$B$8+'EV Scenarios'!W$2*'Node ratio'!$B24</f>
        <v>107.80353129254048</v>
      </c>
      <c r="X24" s="1">
        <f>'[1]Pc, Summer, S1'!X24*Main!$B$8+'EV Scenarios'!X$2*'Node ratio'!$B24</f>
        <v>119.10844126227246</v>
      </c>
      <c r="Y24" s="1">
        <f>'[1]Pc, Summer, S1'!Y24*Main!$B$8+'EV Scenarios'!Y$2*'Node ratio'!$B24</f>
        <v>103.88767309069685</v>
      </c>
      <c r="Z24" s="1"/>
    </row>
    <row r="25" spans="1:26" x14ac:dyDescent="0.25">
      <c r="A25">
        <v>103</v>
      </c>
      <c r="B25" s="1">
        <f>'[1]Pc, Summer, S1'!B25*Main!$B$8+'EV Scenarios'!B$2*'Node ratio'!$B25</f>
        <v>56.411586196185382</v>
      </c>
      <c r="C25" s="1">
        <f>'[1]Pc, Summer, S1'!C25*Main!$B$8+'EV Scenarios'!C$2*'Node ratio'!$B25</f>
        <v>48.798199585970707</v>
      </c>
      <c r="D25" s="1">
        <f>'[1]Pc, Summer, S1'!D25*Main!$B$8+'EV Scenarios'!D$2*'Node ratio'!$B25</f>
        <v>47.940809600638069</v>
      </c>
      <c r="E25" s="1">
        <f>'[1]Pc, Summer, S1'!E25*Main!$B$8+'EV Scenarios'!E$2*'Node ratio'!$B25</f>
        <v>44.1219027908962</v>
      </c>
      <c r="F25" s="1">
        <f>'[1]Pc, Summer, S1'!F25*Main!$B$8+'EV Scenarios'!F$2*'Node ratio'!$B25</f>
        <v>42.712903833873746</v>
      </c>
      <c r="G25" s="1">
        <f>'[1]Pc, Summer, S1'!G25*Main!$B$8+'EV Scenarios'!G$2*'Node ratio'!$B25</f>
        <v>41.658343376900071</v>
      </c>
      <c r="H25" s="1">
        <f>'[1]Pc, Summer, S1'!H25*Main!$B$8+'EV Scenarios'!H$2*'Node ratio'!$B25</f>
        <v>49.96797368787648</v>
      </c>
      <c r="I25" s="1">
        <f>'[1]Pc, Summer, S1'!I25*Main!$B$8+'EV Scenarios'!I$2*'Node ratio'!$B25</f>
        <v>56.743743931499978</v>
      </c>
      <c r="J25" s="1">
        <f>'[1]Pc, Summer, S1'!J25*Main!$B$8+'EV Scenarios'!J$2*'Node ratio'!$B25</f>
        <v>65.116707298537136</v>
      </c>
      <c r="K25" s="1">
        <f>'[1]Pc, Summer, S1'!K25*Main!$B$8+'EV Scenarios'!K$2*'Node ratio'!$B25</f>
        <v>84.046141798029865</v>
      </c>
      <c r="L25" s="1">
        <f>'[1]Pc, Summer, S1'!L25*Main!$B$8+'EV Scenarios'!L$2*'Node ratio'!$B25</f>
        <v>86.620785123770929</v>
      </c>
      <c r="M25" s="1">
        <f>'[1]Pc, Summer, S1'!M25*Main!$B$8+'EV Scenarios'!M$2*'Node ratio'!$B25</f>
        <v>90.960997054632514</v>
      </c>
      <c r="N25" s="1">
        <f>'[1]Pc, Summer, S1'!N25*Main!$B$8+'EV Scenarios'!N$2*'Node ratio'!$B25</f>
        <v>94.819049424340122</v>
      </c>
      <c r="O25" s="1">
        <f>'[1]Pc, Summer, S1'!O25*Main!$B$8+'EV Scenarios'!O$2*'Node ratio'!$B25</f>
        <v>97.309734031354452</v>
      </c>
      <c r="P25" s="1">
        <f>'[1]Pc, Summer, S1'!P25*Main!$B$8+'EV Scenarios'!P$2*'Node ratio'!$B25</f>
        <v>86.796661616242872</v>
      </c>
      <c r="Q25" s="1">
        <f>'[1]Pc, Summer, S1'!Q25*Main!$B$8+'EV Scenarios'!Q$2*'Node ratio'!$B25</f>
        <v>78.800551492115488</v>
      </c>
      <c r="R25" s="1">
        <f>'[1]Pc, Summer, S1'!R25*Main!$B$8+'EV Scenarios'!R$2*'Node ratio'!$B25</f>
        <v>72.694791463384789</v>
      </c>
      <c r="S25" s="1">
        <f>'[1]Pc, Summer, S1'!S25*Main!$B$8+'EV Scenarios'!S$2*'Node ratio'!$B25</f>
        <v>70.113927168556472</v>
      </c>
      <c r="T25" s="1">
        <f>'[1]Pc, Summer, S1'!T25*Main!$B$8+'EV Scenarios'!T$2*'Node ratio'!$B25</f>
        <v>59.210267033165572</v>
      </c>
      <c r="U25" s="1">
        <f>'[1]Pc, Summer, S1'!U25*Main!$B$8+'EV Scenarios'!U$2*'Node ratio'!$B25</f>
        <v>56.645097912477446</v>
      </c>
      <c r="V25" s="1">
        <f>'[1]Pc, Summer, S1'!V25*Main!$B$8+'EV Scenarios'!V$2*'Node ratio'!$B25</f>
        <v>52.552424151543299</v>
      </c>
      <c r="W25" s="1">
        <f>'[1]Pc, Summer, S1'!W25*Main!$B$8+'EV Scenarios'!W$2*'Node ratio'!$B25</f>
        <v>56.203745832928242</v>
      </c>
      <c r="X25" s="1">
        <f>'[1]Pc, Summer, S1'!X25*Main!$B$8+'EV Scenarios'!X$2*'Node ratio'!$B25</f>
        <v>53.979845121833087</v>
      </c>
      <c r="Y25" s="1">
        <f>'[1]Pc, Summer, S1'!Y25*Main!$B$8+'EV Scenarios'!Y$2*'Node ratio'!$B25</f>
        <v>47.0405613089413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FBCD-7A21-4EC4-A96D-A5B035C8686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0.40269489198168973</v>
      </c>
      <c r="C2" s="1">
        <f>'[1]Pc, Summer, S1'!C2*Main!$B$8+'EV Scenarios'!C$2*'Node ratio'!$B2</f>
        <v>0.61017602006250427</v>
      </c>
      <c r="D2" s="1">
        <f>'[1]Pc, Summer, S1'!D2*Main!$B$8+'EV Scenarios'!D$2*'Node ratio'!$B2</f>
        <v>1.3626874987186088</v>
      </c>
      <c r="E2" s="1">
        <f>'[1]Pc, Summer, S1'!E2*Main!$B$8+'EV Scenarios'!E$2*'Node ratio'!$B2</f>
        <v>0.88165812224660145</v>
      </c>
      <c r="F2" s="1">
        <f>'[1]Pc, Summer, S1'!F2*Main!$B$8+'EV Scenarios'!F$2*'Node ratio'!$B2</f>
        <v>1.8740396702595767</v>
      </c>
      <c r="G2" s="1">
        <f>'[1]Pc, Summer, S1'!G2*Main!$B$8+'EV Scenarios'!G$2*'Node ratio'!$B2</f>
        <v>3.1616978546600869</v>
      </c>
      <c r="H2" s="1">
        <f>'[1]Pc, Summer, S1'!H2*Main!$B$8+'EV Scenarios'!H$2*'Node ratio'!$B2</f>
        <v>2.151100250758994</v>
      </c>
      <c r="I2" s="1">
        <f>'[1]Pc, Summer, S1'!I2*Main!$B$8+'EV Scenarios'!I$2*'Node ratio'!$B2</f>
        <v>0.26003969441520725</v>
      </c>
      <c r="J2" s="1">
        <f>'[1]Pc, Summer, S1'!J2*Main!$B$8+'EV Scenarios'!J$2*'Node ratio'!$B2</f>
        <v>1.1738797014696973</v>
      </c>
      <c r="K2" s="1">
        <f>'[1]Pc, Summer, S1'!K2*Main!$B$8+'EV Scenarios'!K$2*'Node ratio'!$B2</f>
        <v>0.24919720365899001</v>
      </c>
      <c r="L2" s="1">
        <f>'[1]Pc, Summer, S1'!L2*Main!$B$8+'EV Scenarios'!L$2*'Node ratio'!$B2</f>
        <v>0.5419112145371241</v>
      </c>
      <c r="M2" s="1">
        <f>'[1]Pc, Summer, S1'!M2*Main!$B$8+'EV Scenarios'!M$2*'Node ratio'!$B2</f>
        <v>2.4359429788141118</v>
      </c>
      <c r="N2" s="1">
        <f>'[1]Pc, Summer, S1'!N2*Main!$B$8+'EV Scenarios'!N$2*'Node ratio'!$B2</f>
        <v>1.1185667379853401</v>
      </c>
      <c r="O2" s="1">
        <f>'[1]Pc, Summer, S1'!O2*Main!$B$8+'EV Scenarios'!O$2*'Node ratio'!$B2</f>
        <v>1.5417996648632086</v>
      </c>
      <c r="P2" s="1">
        <f>'[1]Pc, Summer, S1'!P2*Main!$B$8+'EV Scenarios'!P$2*'Node ratio'!$B2</f>
        <v>1.4127595818664467</v>
      </c>
      <c r="Q2" s="1">
        <f>'[1]Pc, Summer, S1'!Q2*Main!$B$8+'EV Scenarios'!Q$2*'Node ratio'!$B2</f>
        <v>3.0042425587224475</v>
      </c>
      <c r="R2" s="1">
        <f>'[1]Pc, Summer, S1'!R2*Main!$B$8+'EV Scenarios'!R$2*'Node ratio'!$B2</f>
        <v>1.298227743846682</v>
      </c>
      <c r="S2" s="1">
        <f>'[1]Pc, Summer, S1'!S2*Main!$B$8+'EV Scenarios'!S$2*'Node ratio'!$B2</f>
        <v>0.86472522597110824</v>
      </c>
      <c r="T2" s="1">
        <f>'[1]Pc, Summer, S1'!T2*Main!$B$8+'EV Scenarios'!T$2*'Node ratio'!$B2</f>
        <v>1.8656882041260898</v>
      </c>
      <c r="U2" s="1">
        <f>'[1]Pc, Summer, S1'!U2*Main!$B$8+'EV Scenarios'!U$2*'Node ratio'!$B2</f>
        <v>3.9796978507482059</v>
      </c>
      <c r="V2" s="1">
        <f>'[1]Pc, Summer, S1'!V2*Main!$B$8+'EV Scenarios'!V$2*'Node ratio'!$B2</f>
        <v>2.9270704098317952</v>
      </c>
      <c r="W2" s="1">
        <f>'[1]Pc, Summer, S1'!W2*Main!$B$8+'EV Scenarios'!W$2*'Node ratio'!$B2</f>
        <v>-0.57317646163394476</v>
      </c>
      <c r="X2" s="1">
        <f>'[1]Pc, Summer, S1'!X2*Main!$B$8+'EV Scenarios'!X$2*'Node ratio'!$B2</f>
        <v>2.7088491282317779</v>
      </c>
      <c r="Y2" s="1">
        <f>'[1]Pc, Summer, S1'!Y2*Main!$B$8+'EV Scenarios'!Y$2*'Node ratio'!$B2</f>
        <v>3.537790964446994</v>
      </c>
      <c r="Z2" s="1"/>
    </row>
    <row r="3" spans="1:26" x14ac:dyDescent="0.25">
      <c r="A3">
        <v>2</v>
      </c>
      <c r="B3" s="1">
        <f>'[1]Pc, Summer, S1'!B3*Main!$B$8+'EV Scenarios'!B$2*'Node ratio'!$B3</f>
        <v>27.240212732028287</v>
      </c>
      <c r="C3" s="1">
        <f>'[1]Pc, Summer, S1'!C3*Main!$B$8+'EV Scenarios'!C$2*'Node ratio'!$B3</f>
        <v>24.848257319048898</v>
      </c>
      <c r="D3" s="1">
        <f>'[1]Pc, Summer, S1'!D3*Main!$B$8+'EV Scenarios'!D$2*'Node ratio'!$B3</f>
        <v>24.230357440874272</v>
      </c>
      <c r="E3" s="1">
        <f>'[1]Pc, Summer, S1'!E3*Main!$B$8+'EV Scenarios'!E$2*'Node ratio'!$B3</f>
        <v>24.0583818215501</v>
      </c>
      <c r="F3" s="1">
        <f>'[1]Pc, Summer, S1'!F3*Main!$B$8+'EV Scenarios'!F$2*'Node ratio'!$B3</f>
        <v>23.992051013743055</v>
      </c>
      <c r="G3" s="1">
        <f>'[1]Pc, Summer, S1'!G3*Main!$B$8+'EV Scenarios'!G$2*'Node ratio'!$B3</f>
        <v>23.768551136705717</v>
      </c>
      <c r="H3" s="1">
        <f>'[1]Pc, Summer, S1'!H3*Main!$B$8+'EV Scenarios'!H$2*'Node ratio'!$B3</f>
        <v>25.608127361407362</v>
      </c>
      <c r="I3" s="1">
        <f>'[1]Pc, Summer, S1'!I3*Main!$B$8+'EV Scenarios'!I$2*'Node ratio'!$B3</f>
        <v>29.096625481143281</v>
      </c>
      <c r="J3" s="1">
        <f>'[1]Pc, Summer, S1'!J3*Main!$B$8+'EV Scenarios'!J$2*'Node ratio'!$B3</f>
        <v>33.112280000778725</v>
      </c>
      <c r="K3" s="1">
        <f>'[1]Pc, Summer, S1'!K3*Main!$B$8+'EV Scenarios'!K$2*'Node ratio'!$B3</f>
        <v>34.210233444133863</v>
      </c>
      <c r="L3" s="1">
        <f>'[1]Pc, Summer, S1'!L3*Main!$B$8+'EV Scenarios'!L$2*'Node ratio'!$B3</f>
        <v>33.804101756863645</v>
      </c>
      <c r="M3" s="1">
        <f>'[1]Pc, Summer, S1'!M3*Main!$B$8+'EV Scenarios'!M$2*'Node ratio'!$B3</f>
        <v>34.722536018961527</v>
      </c>
      <c r="N3" s="1">
        <f>'[1]Pc, Summer, S1'!N3*Main!$B$8+'EV Scenarios'!N$2*'Node ratio'!$B3</f>
        <v>35.230777934732416</v>
      </c>
      <c r="O3" s="1">
        <f>'[1]Pc, Summer, S1'!O3*Main!$B$8+'EV Scenarios'!O$2*'Node ratio'!$B3</f>
        <v>34.627253316456851</v>
      </c>
      <c r="P3" s="1">
        <f>'[1]Pc, Summer, S1'!P3*Main!$B$8+'EV Scenarios'!P$2*'Node ratio'!$B3</f>
        <v>33.287260570976258</v>
      </c>
      <c r="Q3" s="1">
        <f>'[1]Pc, Summer, S1'!Q3*Main!$B$8+'EV Scenarios'!Q$2*'Node ratio'!$B3</f>
        <v>31.964997595690768</v>
      </c>
      <c r="R3" s="1">
        <f>'[1]Pc, Summer, S1'!R3*Main!$B$8+'EV Scenarios'!R$2*'Node ratio'!$B3</f>
        <v>32.567296219177308</v>
      </c>
      <c r="S3" s="1">
        <f>'[1]Pc, Summer, S1'!S3*Main!$B$8+'EV Scenarios'!S$2*'Node ratio'!$B3</f>
        <v>32.875007277782075</v>
      </c>
      <c r="T3" s="1">
        <f>'[1]Pc, Summer, S1'!T3*Main!$B$8+'EV Scenarios'!T$2*'Node ratio'!$B3</f>
        <v>32.9599330733204</v>
      </c>
      <c r="U3" s="1">
        <f>'[1]Pc, Summer, S1'!U3*Main!$B$8+'EV Scenarios'!U$2*'Node ratio'!$B3</f>
        <v>32.484447665574848</v>
      </c>
      <c r="V3" s="1">
        <f>'[1]Pc, Summer, S1'!V3*Main!$B$8+'EV Scenarios'!V$2*'Node ratio'!$B3</f>
        <v>32.600082034183821</v>
      </c>
      <c r="W3" s="1">
        <f>'[1]Pc, Summer, S1'!W3*Main!$B$8+'EV Scenarios'!W$2*'Node ratio'!$B3</f>
        <v>33.917938446732819</v>
      </c>
      <c r="X3" s="1">
        <f>'[1]Pc, Summer, S1'!X3*Main!$B$8+'EV Scenarios'!X$2*'Node ratio'!$B3</f>
        <v>32.884923161772029</v>
      </c>
      <c r="Y3" s="1">
        <f>'[1]Pc, Summer, S1'!Y3*Main!$B$8+'EV Scenarios'!Y$2*'Node ratio'!$B3</f>
        <v>30.38314926433068</v>
      </c>
      <c r="Z3" s="1"/>
    </row>
    <row r="4" spans="1:26" x14ac:dyDescent="0.25">
      <c r="A4">
        <v>3</v>
      </c>
      <c r="B4" s="1">
        <f>'[1]Pc, Summer, S1'!B4*Main!$B$8+'EV Scenarios'!B$2*'Node ratio'!$B4</f>
        <v>36.546324288754732</v>
      </c>
      <c r="C4" s="1">
        <f>'[1]Pc, Summer, S1'!C4*Main!$B$8+'EV Scenarios'!C$2*'Node ratio'!$B4</f>
        <v>33.382489671913397</v>
      </c>
      <c r="D4" s="1">
        <f>'[1]Pc, Summer, S1'!D4*Main!$B$8+'EV Scenarios'!D$2*'Node ratio'!$B4</f>
        <v>31.604462409567713</v>
      </c>
      <c r="E4" s="1">
        <f>'[1]Pc, Summer, S1'!E4*Main!$B$8+'EV Scenarios'!E$2*'Node ratio'!$B4</f>
        <v>30.412029875069795</v>
      </c>
      <c r="F4" s="1">
        <f>'[1]Pc, Summer, S1'!F4*Main!$B$8+'EV Scenarios'!F$2*'Node ratio'!$B4</f>
        <v>30.336684270859521</v>
      </c>
      <c r="G4" s="1">
        <f>'[1]Pc, Summer, S1'!G4*Main!$B$8+'EV Scenarios'!G$2*'Node ratio'!$B4</f>
        <v>32.397947824964028</v>
      </c>
      <c r="H4" s="1">
        <f>'[1]Pc, Summer, S1'!H4*Main!$B$8+'EV Scenarios'!H$2*'Node ratio'!$B4</f>
        <v>40.289619766257537</v>
      </c>
      <c r="I4" s="1">
        <f>'[1]Pc, Summer, S1'!I4*Main!$B$8+'EV Scenarios'!I$2*'Node ratio'!$B4</f>
        <v>48.070068149074586</v>
      </c>
      <c r="J4" s="1">
        <f>'[1]Pc, Summer, S1'!J4*Main!$B$8+'EV Scenarios'!J$2*'Node ratio'!$B4</f>
        <v>50.144786464221461</v>
      </c>
      <c r="K4" s="1">
        <f>'[1]Pc, Summer, S1'!K4*Main!$B$8+'EV Scenarios'!K$2*'Node ratio'!$B4</f>
        <v>49.19960383083513</v>
      </c>
      <c r="L4" s="1">
        <f>'[1]Pc, Summer, S1'!L4*Main!$B$8+'EV Scenarios'!L$2*'Node ratio'!$B4</f>
        <v>49.106145021656971</v>
      </c>
      <c r="M4" s="1">
        <f>'[1]Pc, Summer, S1'!M4*Main!$B$8+'EV Scenarios'!M$2*'Node ratio'!$B4</f>
        <v>52.273248016042068</v>
      </c>
      <c r="N4" s="1">
        <f>'[1]Pc, Summer, S1'!N4*Main!$B$8+'EV Scenarios'!N$2*'Node ratio'!$B4</f>
        <v>52.312554096356841</v>
      </c>
      <c r="O4" s="1">
        <f>'[1]Pc, Summer, S1'!O4*Main!$B$8+'EV Scenarios'!O$2*'Node ratio'!$B4</f>
        <v>52.359726146650395</v>
      </c>
      <c r="P4" s="1">
        <f>'[1]Pc, Summer, S1'!P4*Main!$B$8+'EV Scenarios'!P$2*'Node ratio'!$B4</f>
        <v>49.751195619976485</v>
      </c>
      <c r="Q4" s="1">
        <f>'[1]Pc, Summer, S1'!Q4*Main!$B$8+'EV Scenarios'!Q$2*'Node ratio'!$B4</f>
        <v>47.123935065018621</v>
      </c>
      <c r="R4" s="1">
        <f>'[1]Pc, Summer, S1'!R4*Main!$B$8+'EV Scenarios'!R$2*'Node ratio'!$B4</f>
        <v>43.980522552613166</v>
      </c>
      <c r="S4" s="1">
        <f>'[1]Pc, Summer, S1'!S4*Main!$B$8+'EV Scenarios'!S$2*'Node ratio'!$B4</f>
        <v>43.969311674639492</v>
      </c>
      <c r="T4" s="1">
        <f>'[1]Pc, Summer, S1'!T4*Main!$B$8+'EV Scenarios'!T$2*'Node ratio'!$B4</f>
        <v>43.910711738918465</v>
      </c>
      <c r="U4" s="1">
        <f>'[1]Pc, Summer, S1'!U4*Main!$B$8+'EV Scenarios'!U$2*'Node ratio'!$B4</f>
        <v>43.98221591503669</v>
      </c>
      <c r="V4" s="1">
        <f>'[1]Pc, Summer, S1'!V4*Main!$B$8+'EV Scenarios'!V$2*'Node ratio'!$B4</f>
        <v>44.003482205332425</v>
      </c>
      <c r="W4" s="1">
        <f>'[1]Pc, Summer, S1'!W4*Main!$B$8+'EV Scenarios'!W$2*'Node ratio'!$B4</f>
        <v>43.986756785003173</v>
      </c>
      <c r="X4" s="1">
        <f>'[1]Pc, Summer, S1'!X4*Main!$B$8+'EV Scenarios'!X$2*'Node ratio'!$B4</f>
        <v>43.795648915848034</v>
      </c>
      <c r="Y4" s="1">
        <f>'[1]Pc, Summer, S1'!Y4*Main!$B$8+'EV Scenarios'!Y$2*'Node ratio'!$B4</f>
        <v>41.206205306210997</v>
      </c>
      <c r="Z4" s="1"/>
    </row>
    <row r="5" spans="1:26" x14ac:dyDescent="0.25">
      <c r="A5">
        <v>4</v>
      </c>
      <c r="B5" s="1">
        <f>'[1]Pc, Summer, S1'!B5*Main!$B$8+'EV Scenarios'!B$2*'Node ratio'!$B5</f>
        <v>56.368563563182242</v>
      </c>
      <c r="C5" s="1">
        <f>'[1]Pc, Summer, S1'!C5*Main!$B$8+'EV Scenarios'!C$2*'Node ratio'!$B5</f>
        <v>50.090316697616082</v>
      </c>
      <c r="D5" s="1">
        <f>'[1]Pc, Summer, S1'!D5*Main!$B$8+'EV Scenarios'!D$2*'Node ratio'!$B5</f>
        <v>46.985443396356871</v>
      </c>
      <c r="E5" s="1">
        <f>'[1]Pc, Summer, S1'!E5*Main!$B$8+'EV Scenarios'!E$2*'Node ratio'!$B5</f>
        <v>45.285744281602376</v>
      </c>
      <c r="F5" s="1">
        <f>'[1]Pc, Summer, S1'!F5*Main!$B$8+'EV Scenarios'!F$2*'Node ratio'!$B5</f>
        <v>47.5330703563071</v>
      </c>
      <c r="G5" s="1">
        <f>'[1]Pc, Summer, S1'!G5*Main!$B$8+'EV Scenarios'!G$2*'Node ratio'!$B5</f>
        <v>43.810863607898483</v>
      </c>
      <c r="H5" s="1">
        <f>'[1]Pc, Summer, S1'!H5*Main!$B$8+'EV Scenarios'!H$2*'Node ratio'!$B5</f>
        <v>50.841676978977539</v>
      </c>
      <c r="I5" s="1">
        <f>'[1]Pc, Summer, S1'!I5*Main!$B$8+'EV Scenarios'!I$2*'Node ratio'!$B5</f>
        <v>55.015183746496447</v>
      </c>
      <c r="J5" s="1">
        <f>'[1]Pc, Summer, S1'!J5*Main!$B$8+'EV Scenarios'!J$2*'Node ratio'!$B5</f>
        <v>61.833887662667635</v>
      </c>
      <c r="K5" s="1">
        <f>'[1]Pc, Summer, S1'!K5*Main!$B$8+'EV Scenarios'!K$2*'Node ratio'!$B5</f>
        <v>66.581450912325323</v>
      </c>
      <c r="L5" s="1">
        <f>'[1]Pc, Summer, S1'!L5*Main!$B$8+'EV Scenarios'!L$2*'Node ratio'!$B5</f>
        <v>68.476608126104679</v>
      </c>
      <c r="M5" s="1">
        <f>'[1]Pc, Summer, S1'!M5*Main!$B$8+'EV Scenarios'!M$2*'Node ratio'!$B5</f>
        <v>69.453919616244008</v>
      </c>
      <c r="N5" s="1">
        <f>'[1]Pc, Summer, S1'!N5*Main!$B$8+'EV Scenarios'!N$2*'Node ratio'!$B5</f>
        <v>70.913114468928569</v>
      </c>
      <c r="O5" s="1">
        <f>'[1]Pc, Summer, S1'!O5*Main!$B$8+'EV Scenarios'!O$2*'Node ratio'!$B5</f>
        <v>71.620296841008084</v>
      </c>
      <c r="P5" s="1">
        <f>'[1]Pc, Summer, S1'!P5*Main!$B$8+'EV Scenarios'!P$2*'Node ratio'!$B5</f>
        <v>71.865674058194045</v>
      </c>
      <c r="Q5" s="1">
        <f>'[1]Pc, Summer, S1'!Q5*Main!$B$8+'EV Scenarios'!Q$2*'Node ratio'!$B5</f>
        <v>69.208650945307383</v>
      </c>
      <c r="R5" s="1">
        <f>'[1]Pc, Summer, S1'!R5*Main!$B$8+'EV Scenarios'!R$2*'Node ratio'!$B5</f>
        <v>69.401937713684973</v>
      </c>
      <c r="S5" s="1">
        <f>'[1]Pc, Summer, S1'!S5*Main!$B$8+'EV Scenarios'!S$2*'Node ratio'!$B5</f>
        <v>66.712786563133733</v>
      </c>
      <c r="T5" s="1">
        <f>'[1]Pc, Summer, S1'!T5*Main!$B$8+'EV Scenarios'!T$2*'Node ratio'!$B5</f>
        <v>66.890862797368143</v>
      </c>
      <c r="U5" s="1">
        <f>'[1]Pc, Summer, S1'!U5*Main!$B$8+'EV Scenarios'!U$2*'Node ratio'!$B5</f>
        <v>67.63545871549411</v>
      </c>
      <c r="V5" s="1">
        <f>'[1]Pc, Summer, S1'!V5*Main!$B$8+'EV Scenarios'!V$2*'Node ratio'!$B5</f>
        <v>67.150193644559266</v>
      </c>
      <c r="W5" s="1">
        <f>'[1]Pc, Summer, S1'!W5*Main!$B$8+'EV Scenarios'!W$2*'Node ratio'!$B5</f>
        <v>69.46291514877295</v>
      </c>
      <c r="X5" s="1">
        <f>'[1]Pc, Summer, S1'!X5*Main!$B$8+'EV Scenarios'!X$2*'Node ratio'!$B5</f>
        <v>71.8000504746215</v>
      </c>
      <c r="Y5" s="1">
        <f>'[1]Pc, Summer, S1'!Y5*Main!$B$8+'EV Scenarios'!Y$2*'Node ratio'!$B5</f>
        <v>65.036032516151707</v>
      </c>
      <c r="Z5" s="1"/>
    </row>
    <row r="6" spans="1:26" x14ac:dyDescent="0.25">
      <c r="A6">
        <v>5</v>
      </c>
      <c r="B6" s="1">
        <f>'[1]Pc, Summer, S1'!B6*Main!$B$8+'EV Scenarios'!B$2*'Node ratio'!$B6</f>
        <v>-17.966666705614166</v>
      </c>
      <c r="C6" s="1">
        <f>'[1]Pc, Summer, S1'!C6*Main!$B$8+'EV Scenarios'!C$2*'Node ratio'!$B6</f>
        <v>-15.401813721048574</v>
      </c>
      <c r="D6" s="1">
        <f>'[1]Pc, Summer, S1'!D6*Main!$B$8+'EV Scenarios'!D$2*'Node ratio'!$B6</f>
        <v>-9.940787484795214</v>
      </c>
      <c r="E6" s="1">
        <f>'[1]Pc, Summer, S1'!E6*Main!$B$8+'EV Scenarios'!E$2*'Node ratio'!$B6</f>
        <v>-9.4220012671847027</v>
      </c>
      <c r="F6" s="1">
        <f>'[1]Pc, Summer, S1'!F6*Main!$B$8+'EV Scenarios'!F$2*'Node ratio'!$B6</f>
        <v>-9.1308588442548171</v>
      </c>
      <c r="G6" s="1">
        <f>'[1]Pc, Summer, S1'!G6*Main!$B$8+'EV Scenarios'!G$2*'Node ratio'!$B6</f>
        <v>-9.3286731737979238</v>
      </c>
      <c r="H6" s="1">
        <f>'[1]Pc, Summer, S1'!H6*Main!$B$8+'EV Scenarios'!H$2*'Node ratio'!$B6</f>
        <v>-6.8402832506408586</v>
      </c>
      <c r="I6" s="1">
        <f>'[1]Pc, Summer, S1'!I6*Main!$B$8+'EV Scenarios'!I$2*'Node ratio'!$B6</f>
        <v>-3.4208115867376314</v>
      </c>
      <c r="J6" s="1">
        <f>'[1]Pc, Summer, S1'!J6*Main!$B$8+'EV Scenarios'!J$2*'Node ratio'!$B6</f>
        <v>-0.89045448400765803</v>
      </c>
      <c r="K6" s="1">
        <f>'[1]Pc, Summer, S1'!K6*Main!$B$8+'EV Scenarios'!K$2*'Node ratio'!$B6</f>
        <v>1.0374582378030932</v>
      </c>
      <c r="L6" s="1">
        <f>'[1]Pc, Summer, S1'!L6*Main!$B$8+'EV Scenarios'!L$2*'Node ratio'!$B6</f>
        <v>1.7042265804524059</v>
      </c>
      <c r="M6" s="1">
        <f>'[1]Pc, Summer, S1'!M6*Main!$B$8+'EV Scenarios'!M$2*'Node ratio'!$B6</f>
        <v>2.9361074556191546</v>
      </c>
      <c r="N6" s="1">
        <f>'[1]Pc, Summer, S1'!N6*Main!$B$8+'EV Scenarios'!N$2*'Node ratio'!$B6</f>
        <v>4.5808077680813604</v>
      </c>
      <c r="O6" s="1">
        <f>'[1]Pc, Summer, S1'!O6*Main!$B$8+'EV Scenarios'!O$2*'Node ratio'!$B6</f>
        <v>4.8346940714432094</v>
      </c>
      <c r="P6" s="1">
        <f>'[1]Pc, Summer, S1'!P6*Main!$B$8+'EV Scenarios'!P$2*'Node ratio'!$B6</f>
        <v>4.1107360859703279</v>
      </c>
      <c r="Q6" s="1">
        <f>'[1]Pc, Summer, S1'!Q6*Main!$B$8+'EV Scenarios'!Q$2*'Node ratio'!$B6</f>
        <v>2.0039266659091468</v>
      </c>
      <c r="R6" s="1">
        <f>'[1]Pc, Summer, S1'!R6*Main!$B$8+'EV Scenarios'!R$2*'Node ratio'!$B6</f>
        <v>2.097785516137153</v>
      </c>
      <c r="S6" s="1">
        <f>'[1]Pc, Summer, S1'!S6*Main!$B$8+'EV Scenarios'!S$2*'Node ratio'!$B6</f>
        <v>2.1411136438461553</v>
      </c>
      <c r="T6" s="1">
        <f>'[1]Pc, Summer, S1'!T6*Main!$B$8+'EV Scenarios'!T$2*'Node ratio'!$B6</f>
        <v>2.6918490108159498</v>
      </c>
      <c r="U6" s="1">
        <f>'[1]Pc, Summer, S1'!U6*Main!$B$8+'EV Scenarios'!U$2*'Node ratio'!$B6</f>
        <v>2.1539312961747767</v>
      </c>
      <c r="V6" s="1">
        <f>'[1]Pc, Summer, S1'!V6*Main!$B$8+'EV Scenarios'!V$2*'Node ratio'!$B6</f>
        <v>1.6180654905961585</v>
      </c>
      <c r="W6" s="1">
        <f>'[1]Pc, Summer, S1'!W6*Main!$B$8+'EV Scenarios'!W$2*'Node ratio'!$B6</f>
        <v>3.2622607696533401</v>
      </c>
      <c r="X6" s="1">
        <f>'[1]Pc, Summer, S1'!X6*Main!$B$8+'EV Scenarios'!X$2*'Node ratio'!$B6</f>
        <v>4.4369083059265497</v>
      </c>
      <c r="Y6" s="1">
        <f>'[1]Pc, Summer, S1'!Y6*Main!$B$8+'EV Scenarios'!Y$2*'Node ratio'!$B6</f>
        <v>-0.90991945875566704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19.611798470791499</v>
      </c>
      <c r="C8" s="1">
        <f>'[1]Pc, Summer, S1'!C8*Main!$B$8+'EV Scenarios'!C$2*'Node ratio'!$B8</f>
        <v>12.165574925059067</v>
      </c>
      <c r="D8" s="1">
        <f>'[1]Pc, Summer, S1'!D8*Main!$B$8+'EV Scenarios'!D$2*'Node ratio'!$B8</f>
        <v>17.453976283608977</v>
      </c>
      <c r="E8" s="1">
        <f>'[1]Pc, Summer, S1'!E8*Main!$B$8+'EV Scenarios'!E$2*'Node ratio'!$B8</f>
        <v>16.15023203769935</v>
      </c>
      <c r="F8" s="1">
        <f>'[1]Pc, Summer, S1'!F8*Main!$B$8+'EV Scenarios'!F$2*'Node ratio'!$B8</f>
        <v>18.526422605050211</v>
      </c>
      <c r="G8" s="1">
        <f>'[1]Pc, Summer, S1'!G8*Main!$B$8+'EV Scenarios'!G$2*'Node ratio'!$B8</f>
        <v>6.3179134760927358</v>
      </c>
      <c r="H8" s="1">
        <f>'[1]Pc, Summer, S1'!H8*Main!$B$8+'EV Scenarios'!H$2*'Node ratio'!$B8</f>
        <v>-14.981863476077971</v>
      </c>
      <c r="I8" s="1">
        <f>'[1]Pc, Summer, S1'!I8*Main!$B$8+'EV Scenarios'!I$2*'Node ratio'!$B8</f>
        <v>1.08732787793854</v>
      </c>
      <c r="J8" s="1">
        <f>'[1]Pc, Summer, S1'!J8*Main!$B$8+'EV Scenarios'!J$2*'Node ratio'!$B8</f>
        <v>8.369518070215527</v>
      </c>
      <c r="K8" s="1">
        <f>'[1]Pc, Summer, S1'!K8*Main!$B$8+'EV Scenarios'!K$2*'Node ratio'!$B8</f>
        <v>20.374082263910225</v>
      </c>
      <c r="L8" s="1">
        <f>'[1]Pc, Summer, S1'!L8*Main!$B$8+'EV Scenarios'!L$2*'Node ratio'!$B8</f>
        <v>19.831508854858242</v>
      </c>
      <c r="M8" s="1">
        <f>'[1]Pc, Summer, S1'!M8*Main!$B$8+'EV Scenarios'!M$2*'Node ratio'!$B8</f>
        <v>10.982419413998821</v>
      </c>
      <c r="N8" s="1">
        <f>'[1]Pc, Summer, S1'!N8*Main!$B$8+'EV Scenarios'!N$2*'Node ratio'!$B8</f>
        <v>9.0878767165829952</v>
      </c>
      <c r="O8" s="1">
        <f>'[1]Pc, Summer, S1'!O8*Main!$B$8+'EV Scenarios'!O$2*'Node ratio'!$B8</f>
        <v>11.06711760852038</v>
      </c>
      <c r="P8" s="1">
        <f>'[1]Pc, Summer, S1'!P8*Main!$B$8+'EV Scenarios'!P$2*'Node ratio'!$B8</f>
        <v>9.6899639407708236</v>
      </c>
      <c r="Q8" s="1">
        <f>'[1]Pc, Summer, S1'!Q8*Main!$B$8+'EV Scenarios'!Q$2*'Node ratio'!$B8</f>
        <v>11.522709666568224</v>
      </c>
      <c r="R8" s="1">
        <f>'[1]Pc, Summer, S1'!R8*Main!$B$8+'EV Scenarios'!R$2*'Node ratio'!$B8</f>
        <v>16.071576590829892</v>
      </c>
      <c r="S8" s="1">
        <f>'[1]Pc, Summer, S1'!S8*Main!$B$8+'EV Scenarios'!S$2*'Node ratio'!$B8</f>
        <v>16.644513177480807</v>
      </c>
      <c r="T8" s="1">
        <f>'[1]Pc, Summer, S1'!T8*Main!$B$8+'EV Scenarios'!T$2*'Node ratio'!$B8</f>
        <v>17.197200172460136</v>
      </c>
      <c r="U8" s="1">
        <f>'[1]Pc, Summer, S1'!U8*Main!$B$8+'EV Scenarios'!U$2*'Node ratio'!$B8</f>
        <v>16.856019647976971</v>
      </c>
      <c r="V8" s="1">
        <f>'[1]Pc, Summer, S1'!V8*Main!$B$8+'EV Scenarios'!V$2*'Node ratio'!$B8</f>
        <v>10.809250964190785</v>
      </c>
      <c r="W8" s="1">
        <f>'[1]Pc, Summer, S1'!W8*Main!$B$8+'EV Scenarios'!W$2*'Node ratio'!$B8</f>
        <v>12.23182116971353</v>
      </c>
      <c r="X8" s="1">
        <f>'[1]Pc, Summer, S1'!X8*Main!$B$8+'EV Scenarios'!X$2*'Node ratio'!$B8</f>
        <v>12.388073880729477</v>
      </c>
      <c r="Y8" s="1">
        <f>'[1]Pc, Summer, S1'!Y8*Main!$B$8+'EV Scenarios'!Y$2*'Node ratio'!$B8</f>
        <v>12.581267844787359</v>
      </c>
      <c r="Z8" s="1"/>
    </row>
    <row r="9" spans="1:26" x14ac:dyDescent="0.25">
      <c r="A9">
        <v>10</v>
      </c>
      <c r="B9" s="1">
        <f>'[1]Pc, Summer, S1'!B9*Main!$B$8+'EV Scenarios'!B$2*'Node ratio'!$B9</f>
        <v>31.203249267739508</v>
      </c>
      <c r="C9" s="1">
        <f>'[1]Pc, Summer, S1'!C9*Main!$B$8+'EV Scenarios'!C$2*'Node ratio'!$B9</f>
        <v>26.768481235239406</v>
      </c>
      <c r="D9" s="1">
        <f>'[1]Pc, Summer, S1'!D9*Main!$B$8+'EV Scenarios'!D$2*'Node ratio'!$B9</f>
        <v>26.422000273966265</v>
      </c>
      <c r="E9" s="1">
        <f>'[1]Pc, Summer, S1'!E9*Main!$B$8+'EV Scenarios'!E$2*'Node ratio'!$B9</f>
        <v>24.055499616359079</v>
      </c>
      <c r="F9" s="1">
        <f>'[1]Pc, Summer, S1'!F9*Main!$B$8+'EV Scenarios'!F$2*'Node ratio'!$B9</f>
        <v>24.153015350132961</v>
      </c>
      <c r="G9" s="1">
        <f>'[1]Pc, Summer, S1'!G9*Main!$B$8+'EV Scenarios'!G$2*'Node ratio'!$B9</f>
        <v>24.110475687625915</v>
      </c>
      <c r="H9" s="1">
        <f>'[1]Pc, Summer, S1'!H9*Main!$B$8+'EV Scenarios'!H$2*'Node ratio'!$B9</f>
        <v>28.807627051285632</v>
      </c>
      <c r="I9" s="1">
        <f>'[1]Pc, Summer, S1'!I9*Main!$B$8+'EV Scenarios'!I$2*'Node ratio'!$B9</f>
        <v>37.029023043887776</v>
      </c>
      <c r="J9" s="1">
        <f>'[1]Pc, Summer, S1'!J9*Main!$B$8+'EV Scenarios'!J$2*'Node ratio'!$B9</f>
        <v>43.299929793290168</v>
      </c>
      <c r="K9" s="1">
        <f>'[1]Pc, Summer, S1'!K9*Main!$B$8+'EV Scenarios'!K$2*'Node ratio'!$B9</f>
        <v>44.31103723753256</v>
      </c>
      <c r="L9" s="1">
        <f>'[1]Pc, Summer, S1'!L9*Main!$B$8+'EV Scenarios'!L$2*'Node ratio'!$B9</f>
        <v>44.165492689935981</v>
      </c>
      <c r="M9" s="1">
        <f>'[1]Pc, Summer, S1'!M9*Main!$B$8+'EV Scenarios'!M$2*'Node ratio'!$B9</f>
        <v>46.141805030668053</v>
      </c>
      <c r="N9" s="1">
        <f>'[1]Pc, Summer, S1'!N9*Main!$B$8+'EV Scenarios'!N$2*'Node ratio'!$B9</f>
        <v>44.347478825670592</v>
      </c>
      <c r="O9" s="1">
        <f>'[1]Pc, Summer, S1'!O9*Main!$B$8+'EV Scenarios'!O$2*'Node ratio'!$B9</f>
        <v>43.575357611323071</v>
      </c>
      <c r="P9" s="1">
        <f>'[1]Pc, Summer, S1'!P9*Main!$B$8+'EV Scenarios'!P$2*'Node ratio'!$B9</f>
        <v>36.619889464785373</v>
      </c>
      <c r="Q9" s="1">
        <f>'[1]Pc, Summer, S1'!Q9*Main!$B$8+'EV Scenarios'!Q$2*'Node ratio'!$B9</f>
        <v>37.84759908983829</v>
      </c>
      <c r="R9" s="1">
        <f>'[1]Pc, Summer, S1'!R9*Main!$B$8+'EV Scenarios'!R$2*'Node ratio'!$B9</f>
        <v>43.961980458759143</v>
      </c>
      <c r="S9" s="1">
        <f>'[1]Pc, Summer, S1'!S9*Main!$B$8+'EV Scenarios'!S$2*'Node ratio'!$B9</f>
        <v>46.801243494195617</v>
      </c>
      <c r="T9" s="1">
        <f>'[1]Pc, Summer, S1'!T9*Main!$B$8+'EV Scenarios'!T$2*'Node ratio'!$B9</f>
        <v>36.914935312701147</v>
      </c>
      <c r="U9" s="1">
        <f>'[1]Pc, Summer, S1'!U9*Main!$B$8+'EV Scenarios'!U$2*'Node ratio'!$B9</f>
        <v>38.909896578820401</v>
      </c>
      <c r="V9" s="1">
        <f>'[1]Pc, Summer, S1'!V9*Main!$B$8+'EV Scenarios'!V$2*'Node ratio'!$B9</f>
        <v>36.003202573435154</v>
      </c>
      <c r="W9" s="1">
        <f>'[1]Pc, Summer, S1'!W9*Main!$B$8+'EV Scenarios'!W$2*'Node ratio'!$B9</f>
        <v>38.118464039112276</v>
      </c>
      <c r="X9" s="1">
        <f>'[1]Pc, Summer, S1'!X9*Main!$B$8+'EV Scenarios'!X$2*'Node ratio'!$B9</f>
        <v>36.385190851673684</v>
      </c>
      <c r="Y9" s="1">
        <f>'[1]Pc, Summer, S1'!Y9*Main!$B$8+'EV Scenarios'!Y$2*'Node ratio'!$B9</f>
        <v>32.999297801155336</v>
      </c>
      <c r="Z9" s="1"/>
    </row>
    <row r="10" spans="1:26" x14ac:dyDescent="0.25">
      <c r="A10">
        <v>12</v>
      </c>
      <c r="B10" s="1">
        <f>'[1]Pc, Summer, S1'!B10*Main!$B$8+'EV Scenarios'!B$2*'Node ratio'!$B10</f>
        <v>171.10166301268072</v>
      </c>
      <c r="C10" s="1">
        <f>'[1]Pc, Summer, S1'!C10*Main!$B$8+'EV Scenarios'!C$2*'Node ratio'!$B10</f>
        <v>153.99943120039109</v>
      </c>
      <c r="D10" s="1">
        <f>'[1]Pc, Summer, S1'!D10*Main!$B$8+'EV Scenarios'!D$2*'Node ratio'!$B10</f>
        <v>142.96181595201409</v>
      </c>
      <c r="E10" s="1">
        <f>'[1]Pc, Summer, S1'!E10*Main!$B$8+'EV Scenarios'!E$2*'Node ratio'!$B10</f>
        <v>138.01331443748396</v>
      </c>
      <c r="F10" s="1">
        <f>'[1]Pc, Summer, S1'!F10*Main!$B$8+'EV Scenarios'!F$2*'Node ratio'!$B10</f>
        <v>220.6292499473364</v>
      </c>
      <c r="G10" s="1">
        <f>'[1]Pc, Summer, S1'!G10*Main!$B$8+'EV Scenarios'!G$2*'Node ratio'!$B10</f>
        <v>211.7360229993557</v>
      </c>
      <c r="H10" s="1">
        <f>'[1]Pc, Summer, S1'!H10*Main!$B$8+'EV Scenarios'!H$2*'Node ratio'!$B10</f>
        <v>151.12352552182955</v>
      </c>
      <c r="I10" s="1">
        <f>'[1]Pc, Summer, S1'!I10*Main!$B$8+'EV Scenarios'!I$2*'Node ratio'!$B10</f>
        <v>181.39321769293653</v>
      </c>
      <c r="J10" s="1">
        <f>'[1]Pc, Summer, S1'!J10*Main!$B$8+'EV Scenarios'!J$2*'Node ratio'!$B10</f>
        <v>200.37035562575178</v>
      </c>
      <c r="K10" s="1">
        <f>'[1]Pc, Summer, S1'!K10*Main!$B$8+'EV Scenarios'!K$2*'Node ratio'!$B10</f>
        <v>215.23937708418688</v>
      </c>
      <c r="L10" s="1">
        <f>'[1]Pc, Summer, S1'!L10*Main!$B$8+'EV Scenarios'!L$2*'Node ratio'!$B10</f>
        <v>214.47783168636028</v>
      </c>
      <c r="M10" s="1">
        <f>'[1]Pc, Summer, S1'!M10*Main!$B$8+'EV Scenarios'!M$2*'Node ratio'!$B10</f>
        <v>235.95002459326378</v>
      </c>
      <c r="N10" s="1">
        <f>'[1]Pc, Summer, S1'!N10*Main!$B$8+'EV Scenarios'!N$2*'Node ratio'!$B10</f>
        <v>244.14155565182264</v>
      </c>
      <c r="O10" s="1">
        <f>'[1]Pc, Summer, S1'!O10*Main!$B$8+'EV Scenarios'!O$2*'Node ratio'!$B10</f>
        <v>241.35009024730263</v>
      </c>
      <c r="P10" s="1">
        <f>'[1]Pc, Summer, S1'!P10*Main!$B$8+'EV Scenarios'!P$2*'Node ratio'!$B10</f>
        <v>256.9951960067375</v>
      </c>
      <c r="Q10" s="1">
        <f>'[1]Pc, Summer, S1'!Q10*Main!$B$8+'EV Scenarios'!Q$2*'Node ratio'!$B10</f>
        <v>238.03646277001562</v>
      </c>
      <c r="R10" s="1">
        <f>'[1]Pc, Summer, S1'!R10*Main!$B$8+'EV Scenarios'!R$2*'Node ratio'!$B10</f>
        <v>227.64978667534257</v>
      </c>
      <c r="S10" s="1">
        <f>'[1]Pc, Summer, S1'!S10*Main!$B$8+'EV Scenarios'!S$2*'Node ratio'!$B10</f>
        <v>224.96681818116724</v>
      </c>
      <c r="T10" s="1">
        <f>'[1]Pc, Summer, S1'!T10*Main!$B$8+'EV Scenarios'!T$2*'Node ratio'!$B10</f>
        <v>216.34746821129866</v>
      </c>
      <c r="U10" s="1">
        <f>'[1]Pc, Summer, S1'!U10*Main!$B$8+'EV Scenarios'!U$2*'Node ratio'!$B10</f>
        <v>220.10384197344916</v>
      </c>
      <c r="V10" s="1">
        <f>'[1]Pc, Summer, S1'!V10*Main!$B$8+'EV Scenarios'!V$2*'Node ratio'!$B10</f>
        <v>215.7856888836038</v>
      </c>
      <c r="W10" s="1">
        <f>'[1]Pc, Summer, S1'!W10*Main!$B$8+'EV Scenarios'!W$2*'Node ratio'!$B10</f>
        <v>232.41439144692905</v>
      </c>
      <c r="X10" s="1">
        <f>'[1]Pc, Summer, S1'!X10*Main!$B$8+'EV Scenarios'!X$2*'Node ratio'!$B10</f>
        <v>227.38496463620714</v>
      </c>
      <c r="Y10" s="1">
        <f>'[1]Pc, Summer, S1'!Y10*Main!$B$8+'EV Scenarios'!Y$2*'Node ratio'!$B10</f>
        <v>191.80480380358074</v>
      </c>
      <c r="Z10" s="1"/>
    </row>
    <row r="11" spans="1:26" x14ac:dyDescent="0.25">
      <c r="A11">
        <v>15</v>
      </c>
      <c r="B11" s="1">
        <f>'[1]Pc, Summer, S1'!B11*Main!$B$8+'EV Scenarios'!B$2*'Node ratio'!$B11</f>
        <v>4.8230487451061936</v>
      </c>
      <c r="C11" s="1">
        <f>'[1]Pc, Summer, S1'!C11*Main!$B$8+'EV Scenarios'!C$2*'Node ratio'!$B11</f>
        <v>4.5297967036479694</v>
      </c>
      <c r="D11" s="1">
        <f>'[1]Pc, Summer, S1'!D11*Main!$B$8+'EV Scenarios'!D$2*'Node ratio'!$B11</f>
        <v>4.0912635583684125</v>
      </c>
      <c r="E11" s="1">
        <f>'[1]Pc, Summer, S1'!E11*Main!$B$8+'EV Scenarios'!E$2*'Node ratio'!$B11</f>
        <v>4.1667940924186606</v>
      </c>
      <c r="F11" s="1">
        <f>'[1]Pc, Summer, S1'!F11*Main!$B$8+'EV Scenarios'!F$2*'Node ratio'!$B11</f>
        <v>4.1510573110171345</v>
      </c>
      <c r="G11" s="1">
        <f>'[1]Pc, Summer, S1'!G11*Main!$B$8+'EV Scenarios'!G$2*'Node ratio'!$B11</f>
        <v>4.3118736984785047</v>
      </c>
      <c r="H11" s="1">
        <f>'[1]Pc, Summer, S1'!H11*Main!$B$8+'EV Scenarios'!H$2*'Node ratio'!$B11</f>
        <v>4.9075091038667935</v>
      </c>
      <c r="I11" s="1">
        <f>'[1]Pc, Summer, S1'!I11*Main!$B$8+'EV Scenarios'!I$2*'Node ratio'!$B11</f>
        <v>5.7724265736981426</v>
      </c>
      <c r="J11" s="1">
        <f>'[1]Pc, Summer, S1'!J11*Main!$B$8+'EV Scenarios'!J$2*'Node ratio'!$B11</f>
        <v>6.365901834259188</v>
      </c>
      <c r="K11" s="1">
        <f>'[1]Pc, Summer, S1'!K11*Main!$B$8+'EV Scenarios'!K$2*'Node ratio'!$B11</f>
        <v>6.7122751571053536</v>
      </c>
      <c r="L11" s="1">
        <f>'[1]Pc, Summer, S1'!L11*Main!$B$8+'EV Scenarios'!L$2*'Node ratio'!$B11</f>
        <v>6.7477470280381713</v>
      </c>
      <c r="M11" s="1">
        <f>'[1]Pc, Summer, S1'!M11*Main!$B$8+'EV Scenarios'!M$2*'Node ratio'!$B11</f>
        <v>6.8079991212255413</v>
      </c>
      <c r="N11" s="1">
        <f>'[1]Pc, Summer, S1'!N11*Main!$B$8+'EV Scenarios'!N$2*'Node ratio'!$B11</f>
        <v>7.0863085339307261</v>
      </c>
      <c r="O11" s="1">
        <f>'[1]Pc, Summer, S1'!O11*Main!$B$8+'EV Scenarios'!O$2*'Node ratio'!$B11</f>
        <v>6.971502737016178</v>
      </c>
      <c r="P11" s="1">
        <f>'[1]Pc, Summer, S1'!P11*Main!$B$8+'EV Scenarios'!P$2*'Node ratio'!$B11</f>
        <v>6.6500751495827162</v>
      </c>
      <c r="Q11" s="1">
        <f>'[1]Pc, Summer, S1'!Q11*Main!$B$8+'EV Scenarios'!Q$2*'Node ratio'!$B11</f>
        <v>6.5948332723151912</v>
      </c>
      <c r="R11" s="1">
        <f>'[1]Pc, Summer, S1'!R11*Main!$B$8+'EV Scenarios'!R$2*'Node ratio'!$B11</f>
        <v>6.2347330572445872</v>
      </c>
      <c r="S11" s="1">
        <f>'[1]Pc, Summer, S1'!S11*Main!$B$8+'EV Scenarios'!S$2*'Node ratio'!$B11</f>
        <v>6.2638612364597934</v>
      </c>
      <c r="T11" s="1">
        <f>'[1]Pc, Summer, S1'!T11*Main!$B$8+'EV Scenarios'!T$2*'Node ratio'!$B11</f>
        <v>6.1627461121293106</v>
      </c>
      <c r="U11" s="1">
        <f>'[1]Pc, Summer, S1'!U11*Main!$B$8+'EV Scenarios'!U$2*'Node ratio'!$B11</f>
        <v>6.4711444687355577</v>
      </c>
      <c r="V11" s="1">
        <f>'[1]Pc, Summer, S1'!V11*Main!$B$8+'EV Scenarios'!V$2*'Node ratio'!$B11</f>
        <v>6.4750457607023915</v>
      </c>
      <c r="W11" s="1">
        <f>'[1]Pc, Summer, S1'!W11*Main!$B$8+'EV Scenarios'!W$2*'Node ratio'!$B11</f>
        <v>6.6870742667744407</v>
      </c>
      <c r="X11" s="1">
        <f>'[1]Pc, Summer, S1'!X11*Main!$B$8+'EV Scenarios'!X$2*'Node ratio'!$B11</f>
        <v>6.2804485478458947</v>
      </c>
      <c r="Y11" s="1">
        <f>'[1]Pc, Summer, S1'!Y11*Main!$B$8+'EV Scenarios'!Y$2*'Node ratio'!$B11</f>
        <v>5.4850629637470627</v>
      </c>
      <c r="Z11" s="1"/>
    </row>
    <row r="12" spans="1:26" x14ac:dyDescent="0.25">
      <c r="A12">
        <v>16</v>
      </c>
      <c r="B12" s="1">
        <f>'[1]Pc, Summer, S1'!B12*Main!$B$8+'EV Scenarios'!B$2*'Node ratio'!$B12</f>
        <v>29.428427336106367</v>
      </c>
      <c r="C12" s="1">
        <f>'[1]Pc, Summer, S1'!C12*Main!$B$8+'EV Scenarios'!C$2*'Node ratio'!$B12</f>
        <v>29.786435110783763</v>
      </c>
      <c r="D12" s="1">
        <f>'[1]Pc, Summer, S1'!D12*Main!$B$8+'EV Scenarios'!D$2*'Node ratio'!$B12</f>
        <v>27.623694654051036</v>
      </c>
      <c r="E12" s="1">
        <f>'[1]Pc, Summer, S1'!E12*Main!$B$8+'EV Scenarios'!E$2*'Node ratio'!$B12</f>
        <v>28.962180586081885</v>
      </c>
      <c r="F12" s="1">
        <f>'[1]Pc, Summer, S1'!F12*Main!$B$8+'EV Scenarios'!F$2*'Node ratio'!$B12</f>
        <v>28.535165092257238</v>
      </c>
      <c r="G12" s="1">
        <f>'[1]Pc, Summer, S1'!G12*Main!$B$8+'EV Scenarios'!G$2*'Node ratio'!$B12</f>
        <v>29.966820891584515</v>
      </c>
      <c r="H12" s="1">
        <f>'[1]Pc, Summer, S1'!H12*Main!$B$8+'EV Scenarios'!H$2*'Node ratio'!$B12</f>
        <v>39.450204077005822</v>
      </c>
      <c r="I12" s="1">
        <f>'[1]Pc, Summer, S1'!I12*Main!$B$8+'EV Scenarios'!I$2*'Node ratio'!$B12</f>
        <v>42.327594728316527</v>
      </c>
      <c r="J12" s="1">
        <f>'[1]Pc, Summer, S1'!J12*Main!$B$8+'EV Scenarios'!J$2*'Node ratio'!$B12</f>
        <v>43.624821713617408</v>
      </c>
      <c r="K12" s="1">
        <f>'[1]Pc, Summer, S1'!K12*Main!$B$8+'EV Scenarios'!K$2*'Node ratio'!$B12</f>
        <v>44.269069293814582</v>
      </c>
      <c r="L12" s="1">
        <f>'[1]Pc, Summer, S1'!L12*Main!$B$8+'EV Scenarios'!L$2*'Node ratio'!$B12</f>
        <v>44.541287107749312</v>
      </c>
      <c r="M12" s="1">
        <f>'[1]Pc, Summer, S1'!M12*Main!$B$8+'EV Scenarios'!M$2*'Node ratio'!$B12</f>
        <v>45.572420862067268</v>
      </c>
      <c r="N12" s="1">
        <f>'[1]Pc, Summer, S1'!N12*Main!$B$8+'EV Scenarios'!N$2*'Node ratio'!$B12</f>
        <v>44.298223316326776</v>
      </c>
      <c r="O12" s="1">
        <f>'[1]Pc, Summer, S1'!O12*Main!$B$8+'EV Scenarios'!O$2*'Node ratio'!$B12</f>
        <v>43.322672221142604</v>
      </c>
      <c r="P12" s="1">
        <f>'[1]Pc, Summer, S1'!P12*Main!$B$8+'EV Scenarios'!P$2*'Node ratio'!$B12</f>
        <v>40.159303844973401</v>
      </c>
      <c r="Q12" s="1">
        <f>'[1]Pc, Summer, S1'!Q12*Main!$B$8+'EV Scenarios'!Q$2*'Node ratio'!$B12</f>
        <v>38.51535798738955</v>
      </c>
      <c r="R12" s="1">
        <f>'[1]Pc, Summer, S1'!R12*Main!$B$8+'EV Scenarios'!R$2*'Node ratio'!$B12</f>
        <v>39.141324914952612</v>
      </c>
      <c r="S12" s="1">
        <f>'[1]Pc, Summer, S1'!S12*Main!$B$8+'EV Scenarios'!S$2*'Node ratio'!$B12</f>
        <v>38.40833516656879</v>
      </c>
      <c r="T12" s="1">
        <f>'[1]Pc, Summer, S1'!T12*Main!$B$8+'EV Scenarios'!T$2*'Node ratio'!$B12</f>
        <v>38.839859630489869</v>
      </c>
      <c r="U12" s="1">
        <f>'[1]Pc, Summer, S1'!U12*Main!$B$8+'EV Scenarios'!U$2*'Node ratio'!$B12</f>
        <v>39.81736637444417</v>
      </c>
      <c r="V12" s="1">
        <f>'[1]Pc, Summer, S1'!V12*Main!$B$8+'EV Scenarios'!V$2*'Node ratio'!$B12</f>
        <v>38.420279723494765</v>
      </c>
      <c r="W12" s="1">
        <f>'[1]Pc, Summer, S1'!W12*Main!$B$8+'EV Scenarios'!W$2*'Node ratio'!$B12</f>
        <v>40.053730291544746</v>
      </c>
      <c r="X12" s="1">
        <f>'[1]Pc, Summer, S1'!X12*Main!$B$8+'EV Scenarios'!X$2*'Node ratio'!$B12</f>
        <v>39.315961026634177</v>
      </c>
      <c r="Y12" s="1">
        <f>'[1]Pc, Summer, S1'!Y12*Main!$B$8+'EV Scenarios'!Y$2*'Node ratio'!$B12</f>
        <v>33.40717678014672</v>
      </c>
      <c r="Z12" s="1"/>
    </row>
    <row r="13" spans="1:26" x14ac:dyDescent="0.25">
      <c r="A13">
        <v>17</v>
      </c>
      <c r="B13" s="1">
        <f>'[1]Pc, Summer, S1'!B13*Main!$B$8+'EV Scenarios'!B$2*'Node ratio'!$B13</f>
        <v>8.5802116682926126</v>
      </c>
      <c r="C13" s="1">
        <f>'[1]Pc, Summer, S1'!C13*Main!$B$8+'EV Scenarios'!C$2*'Node ratio'!$B13</f>
        <v>8.8664263989178096</v>
      </c>
      <c r="D13" s="1">
        <f>'[1]Pc, Summer, S1'!D13*Main!$B$8+'EV Scenarios'!D$2*'Node ratio'!$B13</f>
        <v>7.1911327815376112</v>
      </c>
      <c r="E13" s="1">
        <f>'[1]Pc, Summer, S1'!E13*Main!$B$8+'EV Scenarios'!E$2*'Node ratio'!$B13</f>
        <v>7.716411902006608</v>
      </c>
      <c r="F13" s="1">
        <f>'[1]Pc, Summer, S1'!F13*Main!$B$8+'EV Scenarios'!F$2*'Node ratio'!$B13</f>
        <v>7.7852592860669896</v>
      </c>
      <c r="G13" s="1">
        <f>'[1]Pc, Summer, S1'!G13*Main!$B$8+'EV Scenarios'!G$2*'Node ratio'!$B13</f>
        <v>7.2489783103132206</v>
      </c>
      <c r="H13" s="1">
        <f>'[1]Pc, Summer, S1'!H13*Main!$B$8+'EV Scenarios'!H$2*'Node ratio'!$B13</f>
        <v>8.37582204381909</v>
      </c>
      <c r="I13" s="1">
        <f>'[1]Pc, Summer, S1'!I13*Main!$B$8+'EV Scenarios'!I$2*'Node ratio'!$B13</f>
        <v>9.1335928095599623</v>
      </c>
      <c r="J13" s="1">
        <f>'[1]Pc, Summer, S1'!J13*Main!$B$8+'EV Scenarios'!J$2*'Node ratio'!$B13</f>
        <v>9.3300982707015923</v>
      </c>
      <c r="K13" s="1">
        <f>'[1]Pc, Summer, S1'!K13*Main!$B$8+'EV Scenarios'!K$2*'Node ratio'!$B13</f>
        <v>10.019556416666374</v>
      </c>
      <c r="L13" s="1">
        <f>'[1]Pc, Summer, S1'!L13*Main!$B$8+'EV Scenarios'!L$2*'Node ratio'!$B13</f>
        <v>9.4004364762364112</v>
      </c>
      <c r="M13" s="1">
        <f>'[1]Pc, Summer, S1'!M13*Main!$B$8+'EV Scenarios'!M$2*'Node ratio'!$B13</f>
        <v>9.7299192838590915</v>
      </c>
      <c r="N13" s="1">
        <f>'[1]Pc, Summer, S1'!N13*Main!$B$8+'EV Scenarios'!N$2*'Node ratio'!$B13</f>
        <v>10.462781543910085</v>
      </c>
      <c r="O13" s="1">
        <f>'[1]Pc, Summer, S1'!O13*Main!$B$8+'EV Scenarios'!O$2*'Node ratio'!$B13</f>
        <v>9.7374838131092751</v>
      </c>
      <c r="P13" s="1">
        <f>'[1]Pc, Summer, S1'!P13*Main!$B$8+'EV Scenarios'!P$2*'Node ratio'!$B13</f>
        <v>8.911138741849463</v>
      </c>
      <c r="Q13" s="1">
        <f>'[1]Pc, Summer, S1'!Q13*Main!$B$8+'EV Scenarios'!Q$2*'Node ratio'!$B13</f>
        <v>9.7509613232353303</v>
      </c>
      <c r="R13" s="1">
        <f>'[1]Pc, Summer, S1'!R13*Main!$B$8+'EV Scenarios'!R$2*'Node ratio'!$B13</f>
        <v>8.8930199534166796</v>
      </c>
      <c r="S13" s="1">
        <f>'[1]Pc, Summer, S1'!S13*Main!$B$8+'EV Scenarios'!S$2*'Node ratio'!$B13</f>
        <v>9.7703695300727542</v>
      </c>
      <c r="T13" s="1">
        <f>'[1]Pc, Summer, S1'!T13*Main!$B$8+'EV Scenarios'!T$2*'Node ratio'!$B13</f>
        <v>9.7366979072181721</v>
      </c>
      <c r="U13" s="1">
        <f>'[1]Pc, Summer, S1'!U13*Main!$B$8+'EV Scenarios'!U$2*'Node ratio'!$B13</f>
        <v>10.119890137527319</v>
      </c>
      <c r="V13" s="1">
        <f>'[1]Pc, Summer, S1'!V13*Main!$B$8+'EV Scenarios'!V$2*'Node ratio'!$B13</f>
        <v>10.729207856139539</v>
      </c>
      <c r="W13" s="1">
        <f>'[1]Pc, Summer, S1'!W13*Main!$B$8+'EV Scenarios'!W$2*'Node ratio'!$B13</f>
        <v>11.108457545114234</v>
      </c>
      <c r="X13" s="1">
        <f>'[1]Pc, Summer, S1'!X13*Main!$B$8+'EV Scenarios'!X$2*'Node ratio'!$B13</f>
        <v>10.394972581588586</v>
      </c>
      <c r="Y13" s="1">
        <f>'[1]Pc, Summer, S1'!Y13*Main!$B$8+'EV Scenarios'!Y$2*'Node ratio'!$B13</f>
        <v>9.3084853278537807</v>
      </c>
      <c r="Z13" s="1"/>
    </row>
    <row r="14" spans="1:26" x14ac:dyDescent="0.25">
      <c r="A14">
        <v>18</v>
      </c>
      <c r="B14" s="1">
        <f>'[1]Pc, Summer, S1'!B14*Main!$B$8+'EV Scenarios'!B$2*'Node ratio'!$B14</f>
        <v>-0.15721855969813514</v>
      </c>
      <c r="C14" s="1">
        <f>'[1]Pc, Summer, S1'!C14*Main!$B$8+'EV Scenarios'!C$2*'Node ratio'!$B14</f>
        <v>4.4850492405263738E-2</v>
      </c>
      <c r="D14" s="1">
        <f>'[1]Pc, Summer, S1'!D14*Main!$B$8+'EV Scenarios'!D$2*'Node ratio'!$B14</f>
        <v>0.10545884456758278</v>
      </c>
      <c r="E14" s="1">
        <f>'[1]Pc, Summer, S1'!E14*Main!$B$8+'EV Scenarios'!E$2*'Node ratio'!$B14</f>
        <v>0.21245286302474931</v>
      </c>
      <c r="F14" s="1">
        <f>'[1]Pc, Summer, S1'!F14*Main!$B$8+'EV Scenarios'!F$2*'Node ratio'!$B14</f>
        <v>0.14403290899097471</v>
      </c>
      <c r="G14" s="1">
        <f>'[1]Pc, Summer, S1'!G14*Main!$B$8+'EV Scenarios'!G$2*'Node ratio'!$B14</f>
        <v>0.11425599131413627</v>
      </c>
      <c r="H14" s="1">
        <f>'[1]Pc, Summer, S1'!H14*Main!$B$8+'EV Scenarios'!H$2*'Node ratio'!$B14</f>
        <v>0.2484166318721035</v>
      </c>
      <c r="I14" s="1">
        <f>'[1]Pc, Summer, S1'!I14*Main!$B$8+'EV Scenarios'!I$2*'Node ratio'!$B14</f>
        <v>0.4736694923216474</v>
      </c>
      <c r="J14" s="1">
        <f>'[1]Pc, Summer, S1'!J14*Main!$B$8+'EV Scenarios'!J$2*'Node ratio'!$B14</f>
        <v>0.14682967550686249</v>
      </c>
      <c r="K14" s="1">
        <f>'[1]Pc, Summer, S1'!K14*Main!$B$8+'EV Scenarios'!K$2*'Node ratio'!$B14</f>
        <v>0.44072614270788696</v>
      </c>
      <c r="L14" s="1">
        <f>'[1]Pc, Summer, S1'!L14*Main!$B$8+'EV Scenarios'!L$2*'Node ratio'!$B14</f>
        <v>0.44953523165547804</v>
      </c>
      <c r="M14" s="1">
        <f>'[1]Pc, Summer, S1'!M14*Main!$B$8+'EV Scenarios'!M$2*'Node ratio'!$B14</f>
        <v>0.96511195778481129</v>
      </c>
      <c r="N14" s="1">
        <f>'[1]Pc, Summer, S1'!N14*Main!$B$8+'EV Scenarios'!N$2*'Node ratio'!$B14</f>
        <v>0.52945521727441958</v>
      </c>
      <c r="O14" s="1">
        <f>'[1]Pc, Summer, S1'!O14*Main!$B$8+'EV Scenarios'!O$2*'Node ratio'!$B14</f>
        <v>1.4151670321525778</v>
      </c>
      <c r="P14" s="1">
        <f>'[1]Pc, Summer, S1'!P14*Main!$B$8+'EV Scenarios'!P$2*'Node ratio'!$B14</f>
        <v>0.1841855796315294</v>
      </c>
      <c r="Q14" s="1">
        <f>'[1]Pc, Summer, S1'!Q14*Main!$B$8+'EV Scenarios'!Q$2*'Node ratio'!$B14</f>
        <v>0.64646192206674191</v>
      </c>
      <c r="R14" s="1">
        <f>'[1]Pc, Summer, S1'!R14*Main!$B$8+'EV Scenarios'!R$2*'Node ratio'!$B14</f>
        <v>0.7153784594711432</v>
      </c>
      <c r="S14" s="1">
        <f>'[1]Pc, Summer, S1'!S14*Main!$B$8+'EV Scenarios'!S$2*'Node ratio'!$B14</f>
        <v>-0.65834499389618439</v>
      </c>
      <c r="T14" s="1">
        <f>'[1]Pc, Summer, S1'!T14*Main!$B$8+'EV Scenarios'!T$2*'Node ratio'!$B14</f>
        <v>0.36653434765962578</v>
      </c>
      <c r="U14" s="1">
        <f>'[1]Pc, Summer, S1'!U14*Main!$B$8+'EV Scenarios'!U$2*'Node ratio'!$B14</f>
        <v>1.7073616941946541E-2</v>
      </c>
      <c r="V14" s="1">
        <f>'[1]Pc, Summer, S1'!V14*Main!$B$8+'EV Scenarios'!V$2*'Node ratio'!$B14</f>
        <v>0.99829972341587003</v>
      </c>
      <c r="W14" s="1">
        <f>'[1]Pc, Summer, S1'!W14*Main!$B$8+'EV Scenarios'!W$2*'Node ratio'!$B14</f>
        <v>1.419236360317542</v>
      </c>
      <c r="X14" s="1">
        <f>'[1]Pc, Summer, S1'!X14*Main!$B$8+'EV Scenarios'!X$2*'Node ratio'!$B14</f>
        <v>0.30185632628428583</v>
      </c>
      <c r="Y14" s="1">
        <f>'[1]Pc, Summer, S1'!Y14*Main!$B$8+'EV Scenarios'!Y$2*'Node ratio'!$B14</f>
        <v>0.66419279790953556</v>
      </c>
      <c r="Z14" s="1"/>
    </row>
    <row r="15" spans="1:26" x14ac:dyDescent="0.25">
      <c r="A15">
        <v>20</v>
      </c>
      <c r="B15" s="1">
        <f>'[1]Pc, Summer, S1'!B15*Main!$B$8+'EV Scenarios'!B$2*'Node ratio'!$B15</f>
        <v>6.5885236245395467</v>
      </c>
      <c r="C15" s="1">
        <f>'[1]Pc, Summer, S1'!C15*Main!$B$8+'EV Scenarios'!C$2*'Node ratio'!$B15</f>
        <v>6.5074038570391064</v>
      </c>
      <c r="D15" s="1">
        <f>'[1]Pc, Summer, S1'!D15*Main!$B$8+'EV Scenarios'!D$2*'Node ratio'!$B15</f>
        <v>6.474794038202071</v>
      </c>
      <c r="E15" s="1">
        <f>'[1]Pc, Summer, S1'!E15*Main!$B$8+'EV Scenarios'!E$2*'Node ratio'!$B15</f>
        <v>6.4574090968908813</v>
      </c>
      <c r="F15" s="1">
        <f>'[1]Pc, Summer, S1'!F15*Main!$B$8+'EV Scenarios'!F$2*'Node ratio'!$B15</f>
        <v>6.6117681703880491</v>
      </c>
      <c r="G15" s="1">
        <f>'[1]Pc, Summer, S1'!G15*Main!$B$8+'EV Scenarios'!G$2*'Node ratio'!$B15</f>
        <v>6.6727419074245029</v>
      </c>
      <c r="H15" s="1">
        <f>'[1]Pc, Summer, S1'!H15*Main!$B$8+'EV Scenarios'!H$2*'Node ratio'!$B15</f>
        <v>5.8924192945135685</v>
      </c>
      <c r="I15" s="1">
        <f>'[1]Pc, Summer, S1'!I15*Main!$B$8+'EV Scenarios'!I$2*'Node ratio'!$B15</f>
        <v>4.1336868889858049</v>
      </c>
      <c r="J15" s="1">
        <f>'[1]Pc, Summer, S1'!J15*Main!$B$8+'EV Scenarios'!J$2*'Node ratio'!$B15</f>
        <v>4.2968041045594214</v>
      </c>
      <c r="K15" s="1">
        <f>'[1]Pc, Summer, S1'!K15*Main!$B$8+'EV Scenarios'!K$2*'Node ratio'!$B15</f>
        <v>4.6828442557653789</v>
      </c>
      <c r="L15" s="1">
        <f>'[1]Pc, Summer, S1'!L15*Main!$B$8+'EV Scenarios'!L$2*'Node ratio'!$B15</f>
        <v>4.4868948580334695</v>
      </c>
      <c r="M15" s="1">
        <f>'[1]Pc, Summer, S1'!M15*Main!$B$8+'EV Scenarios'!M$2*'Node ratio'!$B15</f>
        <v>5.9007914302388853</v>
      </c>
      <c r="N15" s="1">
        <f>'[1]Pc, Summer, S1'!N15*Main!$B$8+'EV Scenarios'!N$2*'Node ratio'!$B15</f>
        <v>7.0953398197729038</v>
      </c>
      <c r="O15" s="1">
        <f>'[1]Pc, Summer, S1'!O15*Main!$B$8+'EV Scenarios'!O$2*'Node ratio'!$B15</f>
        <v>6.8009896568452772</v>
      </c>
      <c r="P15" s="1">
        <f>'[1]Pc, Summer, S1'!P15*Main!$B$8+'EV Scenarios'!P$2*'Node ratio'!$B15</f>
        <v>6.3424897398986948</v>
      </c>
      <c r="Q15" s="1">
        <f>'[1]Pc, Summer, S1'!Q15*Main!$B$8+'EV Scenarios'!Q$2*'Node ratio'!$B15</f>
        <v>6.4720070261990346</v>
      </c>
      <c r="R15" s="1">
        <f>'[1]Pc, Summer, S1'!R15*Main!$B$8+'EV Scenarios'!R$2*'Node ratio'!$B15</f>
        <v>7.0814580959877791</v>
      </c>
      <c r="S15" s="1">
        <f>'[1]Pc, Summer, S1'!S15*Main!$B$8+'EV Scenarios'!S$2*'Node ratio'!$B15</f>
        <v>6.4208792594888999</v>
      </c>
      <c r="T15" s="1">
        <f>'[1]Pc, Summer, S1'!T15*Main!$B$8+'EV Scenarios'!T$2*'Node ratio'!$B15</f>
        <v>6.3411574056959941</v>
      </c>
      <c r="U15" s="1">
        <f>'[1]Pc, Summer, S1'!U15*Main!$B$8+'EV Scenarios'!U$2*'Node ratio'!$B15</f>
        <v>6.4226602368184968</v>
      </c>
      <c r="V15" s="1">
        <f>'[1]Pc, Summer, S1'!V15*Main!$B$8+'EV Scenarios'!V$2*'Node ratio'!$B15</f>
        <v>6.4614136415844001</v>
      </c>
      <c r="W15" s="1">
        <f>'[1]Pc, Summer, S1'!W15*Main!$B$8+'EV Scenarios'!W$2*'Node ratio'!$B15</f>
        <v>6.7671340434870384</v>
      </c>
      <c r="X15" s="1">
        <f>'[1]Pc, Summer, S1'!X15*Main!$B$8+'EV Scenarios'!X$2*'Node ratio'!$B15</f>
        <v>6.0111704366034964</v>
      </c>
      <c r="Y15" s="1">
        <f>'[1]Pc, Summer, S1'!Y15*Main!$B$8+'EV Scenarios'!Y$2*'Node ratio'!$B15</f>
        <v>5.7400211917171573</v>
      </c>
      <c r="Z15" s="1"/>
    </row>
    <row r="16" spans="1:26" x14ac:dyDescent="0.25">
      <c r="A16">
        <v>21</v>
      </c>
      <c r="B16" s="1">
        <f>'[1]Pc, Summer, S1'!B16*Main!$B$8+'EV Scenarios'!B$2*'Node ratio'!$B16</f>
        <v>8.7759935404454321</v>
      </c>
      <c r="C16" s="1">
        <f>'[1]Pc, Summer, S1'!C16*Main!$B$8+'EV Scenarios'!C$2*'Node ratio'!$B16</f>
        <v>8.1789704873180202</v>
      </c>
      <c r="D16" s="1">
        <f>'[1]Pc, Summer, S1'!D16*Main!$B$8+'EV Scenarios'!D$2*'Node ratio'!$B16</f>
        <v>7.3802896065936503</v>
      </c>
      <c r="E16" s="1">
        <f>'[1]Pc, Summer, S1'!E16*Main!$B$8+'EV Scenarios'!E$2*'Node ratio'!$B16</f>
        <v>7.2647614419589939</v>
      </c>
      <c r="F16" s="1">
        <f>'[1]Pc, Summer, S1'!F16*Main!$B$8+'EV Scenarios'!F$2*'Node ratio'!$B16</f>
        <v>7.1668725386036014</v>
      </c>
      <c r="G16" s="1">
        <f>'[1]Pc, Summer, S1'!G16*Main!$B$8+'EV Scenarios'!G$2*'Node ratio'!$B16</f>
        <v>7.0147833007181983</v>
      </c>
      <c r="H16" s="1">
        <f>'[1]Pc, Summer, S1'!H16*Main!$B$8+'EV Scenarios'!H$2*'Node ratio'!$B16</f>
        <v>9.2189340406731457</v>
      </c>
      <c r="I16" s="1">
        <f>'[1]Pc, Summer, S1'!I16*Main!$B$8+'EV Scenarios'!I$2*'Node ratio'!$B16</f>
        <v>11.626923003658181</v>
      </c>
      <c r="J16" s="1">
        <f>'[1]Pc, Summer, S1'!J16*Main!$B$8+'EV Scenarios'!J$2*'Node ratio'!$B16</f>
        <v>13.03398419355265</v>
      </c>
      <c r="K16" s="1">
        <f>'[1]Pc, Summer, S1'!K16*Main!$B$8+'EV Scenarios'!K$2*'Node ratio'!$B16</f>
        <v>12.609713201952813</v>
      </c>
      <c r="L16" s="1">
        <f>'[1]Pc, Summer, S1'!L16*Main!$B$8+'EV Scenarios'!L$2*'Node ratio'!$B16</f>
        <v>12.76430839685284</v>
      </c>
      <c r="M16" s="1">
        <f>'[1]Pc, Summer, S1'!M16*Main!$B$8+'EV Scenarios'!M$2*'Node ratio'!$B16</f>
        <v>13.240160582538561</v>
      </c>
      <c r="N16" s="1">
        <f>'[1]Pc, Summer, S1'!N16*Main!$B$8+'EV Scenarios'!N$2*'Node ratio'!$B16</f>
        <v>13.454431457395955</v>
      </c>
      <c r="O16" s="1">
        <f>'[1]Pc, Summer, S1'!O16*Main!$B$8+'EV Scenarios'!O$2*'Node ratio'!$B16</f>
        <v>13.105536795684996</v>
      </c>
      <c r="P16" s="1">
        <f>'[1]Pc, Summer, S1'!P16*Main!$B$8+'EV Scenarios'!P$2*'Node ratio'!$B16</f>
        <v>11.808850661120593</v>
      </c>
      <c r="Q16" s="1">
        <f>'[1]Pc, Summer, S1'!Q16*Main!$B$8+'EV Scenarios'!Q$2*'Node ratio'!$B16</f>
        <v>11.509431235772267</v>
      </c>
      <c r="R16" s="1">
        <f>'[1]Pc, Summer, S1'!R16*Main!$B$8+'EV Scenarios'!R$2*'Node ratio'!$B16</f>
        <v>11.435824598038018</v>
      </c>
      <c r="S16" s="1">
        <f>'[1]Pc, Summer, S1'!S16*Main!$B$8+'EV Scenarios'!S$2*'Node ratio'!$B16</f>
        <v>11.209852161782031</v>
      </c>
      <c r="T16" s="1">
        <f>'[1]Pc, Summer, S1'!T16*Main!$B$8+'EV Scenarios'!T$2*'Node ratio'!$B16</f>
        <v>10.953040790314144</v>
      </c>
      <c r="U16" s="1">
        <f>'[1]Pc, Summer, S1'!U16*Main!$B$8+'EV Scenarios'!U$2*'Node ratio'!$B16</f>
        <v>11.65847918441043</v>
      </c>
      <c r="V16" s="1">
        <f>'[1]Pc, Summer, S1'!V16*Main!$B$8+'EV Scenarios'!V$2*'Node ratio'!$B16</f>
        <v>12.024064606335466</v>
      </c>
      <c r="W16" s="1">
        <f>'[1]Pc, Summer, S1'!W16*Main!$B$8+'EV Scenarios'!W$2*'Node ratio'!$B16</f>
        <v>12.734578142181713</v>
      </c>
      <c r="X16" s="1">
        <f>'[1]Pc, Summer, S1'!X16*Main!$B$8+'EV Scenarios'!X$2*'Node ratio'!$B16</f>
        <v>12.031350511608128</v>
      </c>
      <c r="Y16" s="1">
        <f>'[1]Pc, Summer, S1'!Y16*Main!$B$8+'EV Scenarios'!Y$2*'Node ratio'!$B16</f>
        <v>10.257864438111191</v>
      </c>
      <c r="Z16" s="1"/>
    </row>
    <row r="17" spans="1:26" x14ac:dyDescent="0.25">
      <c r="A17">
        <v>26</v>
      </c>
      <c r="B17" s="1">
        <f>'[1]Pc, Summer, S1'!B17*Main!$B$8+'EV Scenarios'!B$2*'Node ratio'!$B17</f>
        <v>27.442850302605727</v>
      </c>
      <c r="C17" s="1">
        <f>'[1]Pc, Summer, S1'!C17*Main!$B$8+'EV Scenarios'!C$2*'Node ratio'!$B17</f>
        <v>24.9775220563014</v>
      </c>
      <c r="D17" s="1">
        <f>'[1]Pc, Summer, S1'!D17*Main!$B$8+'EV Scenarios'!D$2*'Node ratio'!$B17</f>
        <v>22.927893894015671</v>
      </c>
      <c r="E17" s="1">
        <f>'[1]Pc, Summer, S1'!E17*Main!$B$8+'EV Scenarios'!E$2*'Node ratio'!$B17</f>
        <v>22.657282314991487</v>
      </c>
      <c r="F17" s="1">
        <f>'[1]Pc, Summer, S1'!F17*Main!$B$8+'EV Scenarios'!F$2*'Node ratio'!$B17</f>
        <v>22.582458195190444</v>
      </c>
      <c r="G17" s="1">
        <f>'[1]Pc, Summer, S1'!G17*Main!$B$8+'EV Scenarios'!G$2*'Node ratio'!$B17</f>
        <v>22.411801386879912</v>
      </c>
      <c r="H17" s="1">
        <f>'[1]Pc, Summer, S1'!H17*Main!$B$8+'EV Scenarios'!H$2*'Node ratio'!$B17</f>
        <v>25.719029442306951</v>
      </c>
      <c r="I17" s="1">
        <f>'[1]Pc, Summer, S1'!I17*Main!$B$8+'EV Scenarios'!I$2*'Node ratio'!$B17</f>
        <v>28.129167067141058</v>
      </c>
      <c r="J17" s="1">
        <f>'[1]Pc, Summer, S1'!J17*Main!$B$8+'EV Scenarios'!J$2*'Node ratio'!$B17</f>
        <v>30.480872421211991</v>
      </c>
      <c r="K17" s="1">
        <f>'[1]Pc, Summer, S1'!K17*Main!$B$8+'EV Scenarios'!K$2*'Node ratio'!$B17</f>
        <v>31.652905174656635</v>
      </c>
      <c r="L17" s="1">
        <f>'[1]Pc, Summer, S1'!L17*Main!$B$8+'EV Scenarios'!L$2*'Node ratio'!$B17</f>
        <v>33.158233450122133</v>
      </c>
      <c r="M17" s="1">
        <f>'[1]Pc, Summer, S1'!M17*Main!$B$8+'EV Scenarios'!M$2*'Node ratio'!$B17</f>
        <v>34.38623208758861</v>
      </c>
      <c r="N17" s="1">
        <f>'[1]Pc, Summer, S1'!N17*Main!$B$8+'EV Scenarios'!N$2*'Node ratio'!$B17</f>
        <v>35.007342781147315</v>
      </c>
      <c r="O17" s="1">
        <f>'[1]Pc, Summer, S1'!O17*Main!$B$8+'EV Scenarios'!O$2*'Node ratio'!$B17</f>
        <v>35.390002078677547</v>
      </c>
      <c r="P17" s="1">
        <f>'[1]Pc, Summer, S1'!P17*Main!$B$8+'EV Scenarios'!P$2*'Node ratio'!$B17</f>
        <v>35.020304160840048</v>
      </c>
      <c r="Q17" s="1">
        <f>'[1]Pc, Summer, S1'!Q17*Main!$B$8+'EV Scenarios'!Q$2*'Node ratio'!$B17</f>
        <v>34.710997532260421</v>
      </c>
      <c r="R17" s="1">
        <f>'[1]Pc, Summer, S1'!R17*Main!$B$8+'EV Scenarios'!R$2*'Node ratio'!$B17</f>
        <v>32.467620552224496</v>
      </c>
      <c r="S17" s="1">
        <f>'[1]Pc, Summer, S1'!S17*Main!$B$8+'EV Scenarios'!S$2*'Node ratio'!$B17</f>
        <v>31.740085603384021</v>
      </c>
      <c r="T17" s="1">
        <f>'[1]Pc, Summer, S1'!T17*Main!$B$8+'EV Scenarios'!T$2*'Node ratio'!$B17</f>
        <v>31.390852924805529</v>
      </c>
      <c r="U17" s="1">
        <f>'[1]Pc, Summer, S1'!U17*Main!$B$8+'EV Scenarios'!U$2*'Node ratio'!$B17</f>
        <v>31.316344283994656</v>
      </c>
      <c r="V17" s="1">
        <f>'[1]Pc, Summer, S1'!V17*Main!$B$8+'EV Scenarios'!V$2*'Node ratio'!$B17</f>
        <v>31.37104588223028</v>
      </c>
      <c r="W17" s="1">
        <f>'[1]Pc, Summer, S1'!W17*Main!$B$8+'EV Scenarios'!W$2*'Node ratio'!$B17</f>
        <v>32.529781207737862</v>
      </c>
      <c r="X17" s="1">
        <f>'[1]Pc, Summer, S1'!X17*Main!$B$8+'EV Scenarios'!X$2*'Node ratio'!$B17</f>
        <v>34.006026341697584</v>
      </c>
      <c r="Y17" s="1">
        <f>'[1]Pc, Summer, S1'!Y17*Main!$B$8+'EV Scenarios'!Y$2*'Node ratio'!$B17</f>
        <v>30.560607626123673</v>
      </c>
      <c r="Z17" s="1"/>
    </row>
    <row r="18" spans="1:26" x14ac:dyDescent="0.25">
      <c r="A18">
        <v>30</v>
      </c>
      <c r="B18" s="1">
        <f>'[1]Pc, Summer, S1'!B18*Main!$B$8+'EV Scenarios'!B$2*'Node ratio'!$B18</f>
        <v>15.203805403931556</v>
      </c>
      <c r="C18" s="1">
        <f>'[1]Pc, Summer, S1'!C18*Main!$B$8+'EV Scenarios'!C$2*'Node ratio'!$B18</f>
        <v>14.441771892295169</v>
      </c>
      <c r="D18" s="1">
        <f>'[1]Pc, Summer, S1'!D18*Main!$B$8+'EV Scenarios'!D$2*'Node ratio'!$B18</f>
        <v>14.054029466640284</v>
      </c>
      <c r="E18" s="1">
        <f>'[1]Pc, Summer, S1'!E18*Main!$B$8+'EV Scenarios'!E$2*'Node ratio'!$B18</f>
        <v>14.024006214903052</v>
      </c>
      <c r="F18" s="1">
        <f>'[1]Pc, Summer, S1'!F18*Main!$B$8+'EV Scenarios'!F$2*'Node ratio'!$B18</f>
        <v>14.038177621564243</v>
      </c>
      <c r="G18" s="1">
        <f>'[1]Pc, Summer, S1'!G18*Main!$B$8+'EV Scenarios'!G$2*'Node ratio'!$B18</f>
        <v>14.491559305377267</v>
      </c>
      <c r="H18" s="1">
        <f>'[1]Pc, Summer, S1'!H18*Main!$B$8+'EV Scenarios'!H$2*'Node ratio'!$B18</f>
        <v>18.024358430835935</v>
      </c>
      <c r="I18" s="1">
        <f>'[1]Pc, Summer, S1'!I18*Main!$B$8+'EV Scenarios'!I$2*'Node ratio'!$B18</f>
        <v>20.302198012072942</v>
      </c>
      <c r="J18" s="1">
        <f>'[1]Pc, Summer, S1'!J18*Main!$B$8+'EV Scenarios'!J$2*'Node ratio'!$B18</f>
        <v>20.114567401089936</v>
      </c>
      <c r="K18" s="1">
        <f>'[1]Pc, Summer, S1'!K18*Main!$B$8+'EV Scenarios'!K$2*'Node ratio'!$B18</f>
        <v>20.803824963955112</v>
      </c>
      <c r="L18" s="1">
        <f>'[1]Pc, Summer, S1'!L18*Main!$B$8+'EV Scenarios'!L$2*'Node ratio'!$B18</f>
        <v>20.960883798288595</v>
      </c>
      <c r="M18" s="1">
        <f>'[1]Pc, Summer, S1'!M18*Main!$B$8+'EV Scenarios'!M$2*'Node ratio'!$B18</f>
        <v>21.592177551629515</v>
      </c>
      <c r="N18" s="1">
        <f>'[1]Pc, Summer, S1'!N18*Main!$B$8+'EV Scenarios'!N$2*'Node ratio'!$B18</f>
        <v>21.927613185934685</v>
      </c>
      <c r="O18" s="1">
        <f>'[1]Pc, Summer, S1'!O18*Main!$B$8+'EV Scenarios'!O$2*'Node ratio'!$B18</f>
        <v>21.345584877675606</v>
      </c>
      <c r="P18" s="1">
        <f>'[1]Pc, Summer, S1'!P18*Main!$B$8+'EV Scenarios'!P$2*'Node ratio'!$B18</f>
        <v>19.342022287042052</v>
      </c>
      <c r="Q18" s="1">
        <f>'[1]Pc, Summer, S1'!Q18*Main!$B$8+'EV Scenarios'!Q$2*'Node ratio'!$B18</f>
        <v>19.007726635073652</v>
      </c>
      <c r="R18" s="1">
        <f>'[1]Pc, Summer, S1'!R18*Main!$B$8+'EV Scenarios'!R$2*'Node ratio'!$B18</f>
        <v>19.288856138446224</v>
      </c>
      <c r="S18" s="1">
        <f>'[1]Pc, Summer, S1'!S18*Main!$B$8+'EV Scenarios'!S$2*'Node ratio'!$B18</f>
        <v>19.620652733169202</v>
      </c>
      <c r="T18" s="1">
        <f>'[1]Pc, Summer, S1'!T18*Main!$B$8+'EV Scenarios'!T$2*'Node ratio'!$B18</f>
        <v>19.437537030422874</v>
      </c>
      <c r="U18" s="1">
        <f>'[1]Pc, Summer, S1'!U18*Main!$B$8+'EV Scenarios'!U$2*'Node ratio'!$B18</f>
        <v>19.836171605204616</v>
      </c>
      <c r="V18" s="1">
        <f>'[1]Pc, Summer, S1'!V18*Main!$B$8+'EV Scenarios'!V$2*'Node ratio'!$B18</f>
        <v>20.855846355247035</v>
      </c>
      <c r="W18" s="1">
        <f>'[1]Pc, Summer, S1'!W18*Main!$B$8+'EV Scenarios'!W$2*'Node ratio'!$B18</f>
        <v>20.566394114880314</v>
      </c>
      <c r="X18" s="1">
        <f>'[1]Pc, Summer, S1'!X18*Main!$B$8+'EV Scenarios'!X$2*'Node ratio'!$B18</f>
        <v>18.631234327584718</v>
      </c>
      <c r="Y18" s="1">
        <f>'[1]Pc, Summer, S1'!Y18*Main!$B$8+'EV Scenarios'!Y$2*'Node ratio'!$B18</f>
        <v>17.152992587846377</v>
      </c>
      <c r="Z18" s="1"/>
    </row>
    <row r="19" spans="1:26" x14ac:dyDescent="0.25">
      <c r="A19">
        <v>35</v>
      </c>
      <c r="B19" s="1">
        <f>'[1]Pc, Summer, S1'!B19*Main!$B$8+'EV Scenarios'!B$2*'Node ratio'!$B19</f>
        <v>15.239128171461626</v>
      </c>
      <c r="C19" s="1">
        <f>'[1]Pc, Summer, S1'!C19*Main!$B$8+'EV Scenarios'!C$2*'Node ratio'!$B19</f>
        <v>13.909823422126074</v>
      </c>
      <c r="D19" s="1">
        <f>'[1]Pc, Summer, S1'!D19*Main!$B$8+'EV Scenarios'!D$2*'Node ratio'!$B19</f>
        <v>12.30256792181374</v>
      </c>
      <c r="E19" s="1">
        <f>'[1]Pc, Summer, S1'!E19*Main!$B$8+'EV Scenarios'!E$2*'Node ratio'!$B19</f>
        <v>12.414954952583308</v>
      </c>
      <c r="F19" s="1">
        <f>'[1]Pc, Summer, S1'!F19*Main!$B$8+'EV Scenarios'!F$2*'Node ratio'!$B19</f>
        <v>13.207597445523756</v>
      </c>
      <c r="G19" s="1">
        <f>'[1]Pc, Summer, S1'!G19*Main!$B$8+'EV Scenarios'!G$2*'Node ratio'!$B19</f>
        <v>13.502531589468687</v>
      </c>
      <c r="H19" s="1">
        <f>'[1]Pc, Summer, S1'!H19*Main!$B$8+'EV Scenarios'!H$2*'Node ratio'!$B19</f>
        <v>18.356377755181004</v>
      </c>
      <c r="I19" s="1">
        <f>'[1]Pc, Summer, S1'!I19*Main!$B$8+'EV Scenarios'!I$2*'Node ratio'!$B19</f>
        <v>20.151662786864751</v>
      </c>
      <c r="J19" s="1">
        <f>'[1]Pc, Summer, S1'!J19*Main!$B$8+'EV Scenarios'!J$2*'Node ratio'!$B19</f>
        <v>19.474180360685736</v>
      </c>
      <c r="K19" s="1">
        <f>'[1]Pc, Summer, S1'!K19*Main!$B$8+'EV Scenarios'!K$2*'Node ratio'!$B19</f>
        <v>19.591831658433076</v>
      </c>
      <c r="L19" s="1">
        <f>'[1]Pc, Summer, S1'!L19*Main!$B$8+'EV Scenarios'!L$2*'Node ratio'!$B19</f>
        <v>17.874779954496905</v>
      </c>
      <c r="M19" s="1">
        <f>'[1]Pc, Summer, S1'!M19*Main!$B$8+'EV Scenarios'!M$2*'Node ratio'!$B19</f>
        <v>20.347439639777697</v>
      </c>
      <c r="N19" s="1">
        <f>'[1]Pc, Summer, S1'!N19*Main!$B$8+'EV Scenarios'!N$2*'Node ratio'!$B19</f>
        <v>20.558249499389589</v>
      </c>
      <c r="O19" s="1">
        <f>'[1]Pc, Summer, S1'!O19*Main!$B$8+'EV Scenarios'!O$2*'Node ratio'!$B19</f>
        <v>19.545011692131389</v>
      </c>
      <c r="P19" s="1">
        <f>'[1]Pc, Summer, S1'!P19*Main!$B$8+'EV Scenarios'!P$2*'Node ratio'!$B19</f>
        <v>17.658476312443529</v>
      </c>
      <c r="Q19" s="1">
        <f>'[1]Pc, Summer, S1'!Q19*Main!$B$8+'EV Scenarios'!Q$2*'Node ratio'!$B19</f>
        <v>16.807107091218754</v>
      </c>
      <c r="R19" s="1">
        <f>'[1]Pc, Summer, S1'!R19*Main!$B$8+'EV Scenarios'!R$2*'Node ratio'!$B19</f>
        <v>16.917738831578614</v>
      </c>
      <c r="S19" s="1">
        <f>'[1]Pc, Summer, S1'!S19*Main!$B$8+'EV Scenarios'!S$2*'Node ratio'!$B19</f>
        <v>16.841300592243012</v>
      </c>
      <c r="T19" s="1">
        <f>'[1]Pc, Summer, S1'!T19*Main!$B$8+'EV Scenarios'!T$2*'Node ratio'!$B19</f>
        <v>18.027235861009085</v>
      </c>
      <c r="U19" s="1">
        <f>'[1]Pc, Summer, S1'!U19*Main!$B$8+'EV Scenarios'!U$2*'Node ratio'!$B19</f>
        <v>19.1344502699698</v>
      </c>
      <c r="V19" s="1">
        <f>'[1]Pc, Summer, S1'!V19*Main!$B$8+'EV Scenarios'!V$2*'Node ratio'!$B19</f>
        <v>19.194933834387253</v>
      </c>
      <c r="W19" s="1">
        <f>'[1]Pc, Summer, S1'!W19*Main!$B$8+'EV Scenarios'!W$2*'Node ratio'!$B19</f>
        <v>18.36827434978909</v>
      </c>
      <c r="X19" s="1">
        <f>'[1]Pc, Summer, S1'!X19*Main!$B$8+'EV Scenarios'!X$2*'Node ratio'!$B19</f>
        <v>17.69470326037716</v>
      </c>
      <c r="Y19" s="1">
        <f>'[1]Pc, Summer, S1'!Y19*Main!$B$8+'EV Scenarios'!Y$2*'Node ratio'!$B19</f>
        <v>16.697607565602304</v>
      </c>
      <c r="Z19" s="1"/>
    </row>
    <row r="20" spans="1:26" x14ac:dyDescent="0.25">
      <c r="A20">
        <v>36</v>
      </c>
      <c r="B20" s="1">
        <f>'[1]Pc, Summer, S1'!B20*Main!$B$8+'EV Scenarios'!B$2*'Node ratio'!$B20</f>
        <v>0.20514895289278201</v>
      </c>
      <c r="C20" s="1">
        <f>'[1]Pc, Summer, S1'!C20*Main!$B$8+'EV Scenarios'!C$2*'Node ratio'!$B20</f>
        <v>-0.40316305040915101</v>
      </c>
      <c r="D20" s="1">
        <f>'[1]Pc, Summer, S1'!D20*Main!$B$8+'EV Scenarios'!D$2*'Node ratio'!$B20</f>
        <v>0.2064222949757003</v>
      </c>
      <c r="E20" s="1">
        <f>'[1]Pc, Summer, S1'!E20*Main!$B$8+'EV Scenarios'!E$2*'Node ratio'!$B20</f>
        <v>0.64762584104491971</v>
      </c>
      <c r="F20" s="1">
        <f>'[1]Pc, Summer, S1'!F20*Main!$B$8+'EV Scenarios'!F$2*'Node ratio'!$B20</f>
        <v>1.3773225944497003</v>
      </c>
      <c r="G20" s="1">
        <f>'[1]Pc, Summer, S1'!G20*Main!$B$8+'EV Scenarios'!G$2*'Node ratio'!$B20</f>
        <v>0.59801101699213233</v>
      </c>
      <c r="H20" s="1">
        <f>'[1]Pc, Summer, S1'!H20*Main!$B$8+'EV Scenarios'!H$2*'Node ratio'!$B20</f>
        <v>1.2467882487280202</v>
      </c>
      <c r="I20" s="1">
        <f>'[1]Pc, Summer, S1'!I20*Main!$B$8+'EV Scenarios'!I$2*'Node ratio'!$B20</f>
        <v>0.7584552405518763</v>
      </c>
      <c r="J20" s="1">
        <f>'[1]Pc, Summer, S1'!J20*Main!$B$8+'EV Scenarios'!J$2*'Node ratio'!$B20</f>
        <v>9.0101957139615746E-2</v>
      </c>
      <c r="K20" s="1">
        <f>'[1]Pc, Summer, S1'!K20*Main!$B$8+'EV Scenarios'!K$2*'Node ratio'!$B20</f>
        <v>-0.19315413047931185</v>
      </c>
      <c r="L20" s="1">
        <f>'[1]Pc, Summer, S1'!L20*Main!$B$8+'EV Scenarios'!L$2*'Node ratio'!$B20</f>
        <v>0.36423364530829078</v>
      </c>
      <c r="M20" s="1">
        <f>'[1]Pc, Summer, S1'!M20*Main!$B$8+'EV Scenarios'!M$2*'Node ratio'!$B20</f>
        <v>1.8305856277292455E-2</v>
      </c>
      <c r="N20" s="1">
        <f>'[1]Pc, Summer, S1'!N20*Main!$B$8+'EV Scenarios'!N$2*'Node ratio'!$B20</f>
        <v>0.56134601495450864</v>
      </c>
      <c r="O20" s="1">
        <f>'[1]Pc, Summer, S1'!O20*Main!$B$8+'EV Scenarios'!O$2*'Node ratio'!$B20</f>
        <v>0.47650158920960667</v>
      </c>
      <c r="P20" s="1">
        <f>'[1]Pc, Summer, S1'!P20*Main!$B$8+'EV Scenarios'!P$2*'Node ratio'!$B20</f>
        <v>2.7452531775002766E-2</v>
      </c>
      <c r="Q20" s="1">
        <f>'[1]Pc, Summer, S1'!Q20*Main!$B$8+'EV Scenarios'!Q$2*'Node ratio'!$B20</f>
        <v>1.7309674389638452</v>
      </c>
      <c r="R20" s="1">
        <f>'[1]Pc, Summer, S1'!R20*Main!$B$8+'EV Scenarios'!R$2*'Node ratio'!$B20</f>
        <v>0.92816765049605388</v>
      </c>
      <c r="S20" s="1">
        <f>'[1]Pc, Summer, S1'!S20*Main!$B$8+'EV Scenarios'!S$2*'Node ratio'!$B20</f>
        <v>0.66317533313063726</v>
      </c>
      <c r="T20" s="1">
        <f>'[1]Pc, Summer, S1'!T20*Main!$B$8+'EV Scenarios'!T$2*'Node ratio'!$B20</f>
        <v>1.5416866035987036</v>
      </c>
      <c r="U20" s="1">
        <f>'[1]Pc, Summer, S1'!U20*Main!$B$8+'EV Scenarios'!U$2*'Node ratio'!$B20</f>
        <v>0.81198944676343532</v>
      </c>
      <c r="V20" s="1">
        <f>'[1]Pc, Summer, S1'!V20*Main!$B$8+'EV Scenarios'!V$2*'Node ratio'!$B20</f>
        <v>1.5743307232885011</v>
      </c>
      <c r="W20" s="1">
        <f>'[1]Pc, Summer, S1'!W20*Main!$B$8+'EV Scenarios'!W$2*'Node ratio'!$B20</f>
        <v>1.1291960665915077</v>
      </c>
      <c r="X20" s="1">
        <f>'[1]Pc, Summer, S1'!X20*Main!$B$8+'EV Scenarios'!X$2*'Node ratio'!$B20</f>
        <v>0.97008458716825707</v>
      </c>
      <c r="Y20" s="1">
        <f>'[1]Pc, Summer, S1'!Y20*Main!$B$8+'EV Scenarios'!Y$2*'Node ratio'!$B20</f>
        <v>0.12160250003271601</v>
      </c>
      <c r="Z20" s="1"/>
    </row>
    <row r="21" spans="1:26" x14ac:dyDescent="0.25">
      <c r="A21">
        <v>42</v>
      </c>
      <c r="B21" s="1">
        <f>'[1]Pc, Summer, S1'!B21*Main!$B$8+'EV Scenarios'!B$2*'Node ratio'!$B21</f>
        <v>26.471278989907255</v>
      </c>
      <c r="C21" s="1">
        <f>'[1]Pc, Summer, S1'!C21*Main!$B$8+'EV Scenarios'!C$2*'Node ratio'!$B21</f>
        <v>24.858765219817663</v>
      </c>
      <c r="D21" s="1">
        <f>'[1]Pc, Summer, S1'!D21*Main!$B$8+'EV Scenarios'!D$2*'Node ratio'!$B21</f>
        <v>23.661474673405937</v>
      </c>
      <c r="E21" s="1">
        <f>'[1]Pc, Summer, S1'!E21*Main!$B$8+'EV Scenarios'!E$2*'Node ratio'!$B21</f>
        <v>22.795778634953873</v>
      </c>
      <c r="F21" s="1">
        <f>'[1]Pc, Summer, S1'!F21*Main!$B$8+'EV Scenarios'!F$2*'Node ratio'!$B21</f>
        <v>23.470292989851814</v>
      </c>
      <c r="G21" s="1">
        <f>'[1]Pc, Summer, S1'!G21*Main!$B$8+'EV Scenarios'!G$2*'Node ratio'!$B21</f>
        <v>23.371239847774405</v>
      </c>
      <c r="H21" s="1">
        <f>'[1]Pc, Summer, S1'!H21*Main!$B$8+'EV Scenarios'!H$2*'Node ratio'!$B21</f>
        <v>26.877036441595575</v>
      </c>
      <c r="I21" s="1">
        <f>'[1]Pc, Summer, S1'!I21*Main!$B$8+'EV Scenarios'!I$2*'Node ratio'!$B21</f>
        <v>28.450782437912981</v>
      </c>
      <c r="J21" s="1">
        <f>'[1]Pc, Summer, S1'!J21*Main!$B$8+'EV Scenarios'!J$2*'Node ratio'!$B21</f>
        <v>30.337433896616673</v>
      </c>
      <c r="K21" s="1">
        <f>'[1]Pc, Summer, S1'!K21*Main!$B$8+'EV Scenarios'!K$2*'Node ratio'!$B21</f>
        <v>30.819279543371152</v>
      </c>
      <c r="L21" s="1">
        <f>'[1]Pc, Summer, S1'!L21*Main!$B$8+'EV Scenarios'!L$2*'Node ratio'!$B21</f>
        <v>30.502006976021509</v>
      </c>
      <c r="M21" s="1">
        <f>'[1]Pc, Summer, S1'!M21*Main!$B$8+'EV Scenarios'!M$2*'Node ratio'!$B21</f>
        <v>32.405689995735422</v>
      </c>
      <c r="N21" s="1">
        <f>'[1]Pc, Summer, S1'!N21*Main!$B$8+'EV Scenarios'!N$2*'Node ratio'!$B21</f>
        <v>32.408527435810853</v>
      </c>
      <c r="O21" s="1">
        <f>'[1]Pc, Summer, S1'!O21*Main!$B$8+'EV Scenarios'!O$2*'Node ratio'!$B21</f>
        <v>31.890018209738322</v>
      </c>
      <c r="P21" s="1">
        <f>'[1]Pc, Summer, S1'!P21*Main!$B$8+'EV Scenarios'!P$2*'Node ratio'!$B21</f>
        <v>30.646261739819476</v>
      </c>
      <c r="Q21" s="1">
        <f>'[1]Pc, Summer, S1'!Q21*Main!$B$8+'EV Scenarios'!Q$2*'Node ratio'!$B21</f>
        <v>29.643430902671756</v>
      </c>
      <c r="R21" s="1">
        <f>'[1]Pc, Summer, S1'!R21*Main!$B$8+'EV Scenarios'!R$2*'Node ratio'!$B21</f>
        <v>29.189690521485286</v>
      </c>
      <c r="S21" s="1">
        <f>'[1]Pc, Summer, S1'!S21*Main!$B$8+'EV Scenarios'!S$2*'Node ratio'!$B21</f>
        <v>29.360726475288413</v>
      </c>
      <c r="T21" s="1">
        <f>'[1]Pc, Summer, S1'!T21*Main!$B$8+'EV Scenarios'!T$2*'Node ratio'!$B21</f>
        <v>28.572476064280636</v>
      </c>
      <c r="U21" s="1">
        <f>'[1]Pc, Summer, S1'!U21*Main!$B$8+'EV Scenarios'!U$2*'Node ratio'!$B21</f>
        <v>28.791572577164736</v>
      </c>
      <c r="V21" s="1">
        <f>'[1]Pc, Summer, S1'!V21*Main!$B$8+'EV Scenarios'!V$2*'Node ratio'!$B21</f>
        <v>29.922611871564506</v>
      </c>
      <c r="W21" s="1">
        <f>'[1]Pc, Summer, S1'!W21*Main!$B$8+'EV Scenarios'!W$2*'Node ratio'!$B21</f>
        <v>32.214631088293373</v>
      </c>
      <c r="X21" s="1">
        <f>'[1]Pc, Summer, S1'!X21*Main!$B$8+'EV Scenarios'!X$2*'Node ratio'!$B21</f>
        <v>31.393565471986932</v>
      </c>
      <c r="Y21" s="1">
        <f>'[1]Pc, Summer, S1'!Y21*Main!$B$8+'EV Scenarios'!Y$2*'Node ratio'!$B21</f>
        <v>27.920516683065632</v>
      </c>
      <c r="Z21" s="1"/>
    </row>
    <row r="22" spans="1:26" x14ac:dyDescent="0.25">
      <c r="A22">
        <v>55</v>
      </c>
      <c r="B22" s="1">
        <f>'[1]Pc, Summer, S1'!B22*Main!$B$8+'EV Scenarios'!B$2*'Node ratio'!$B22</f>
        <v>4.4106167565640382</v>
      </c>
      <c r="C22" s="1">
        <f>'[1]Pc, Summer, S1'!C22*Main!$B$8+'EV Scenarios'!C$2*'Node ratio'!$B22</f>
        <v>4.8266568936657377</v>
      </c>
      <c r="D22" s="1">
        <f>'[1]Pc, Summer, S1'!D22*Main!$B$8+'EV Scenarios'!D$2*'Node ratio'!$B22</f>
        <v>2.7486007950637337</v>
      </c>
      <c r="E22" s="1">
        <f>'[1]Pc, Summer, S1'!E22*Main!$B$8+'EV Scenarios'!E$2*'Node ratio'!$B22</f>
        <v>2.8569226745471239</v>
      </c>
      <c r="F22" s="1">
        <f>'[1]Pc, Summer, S1'!F22*Main!$B$8+'EV Scenarios'!F$2*'Node ratio'!$B22</f>
        <v>3.0224707656128058</v>
      </c>
      <c r="G22" s="1">
        <f>'[1]Pc, Summer, S1'!G22*Main!$B$8+'EV Scenarios'!G$2*'Node ratio'!$B22</f>
        <v>3.0767483559565609</v>
      </c>
      <c r="H22" s="1">
        <f>'[1]Pc, Summer, S1'!H22*Main!$B$8+'EV Scenarios'!H$2*'Node ratio'!$B22</f>
        <v>6.5366284282674254</v>
      </c>
      <c r="I22" s="1">
        <f>'[1]Pc, Summer, S1'!I22*Main!$B$8+'EV Scenarios'!I$2*'Node ratio'!$B22</f>
        <v>8.4008485327995039</v>
      </c>
      <c r="J22" s="1">
        <f>'[1]Pc, Summer, S1'!J22*Main!$B$8+'EV Scenarios'!J$2*'Node ratio'!$B22</f>
        <v>9.6793296943366745</v>
      </c>
      <c r="K22" s="1">
        <f>'[1]Pc, Summer, S1'!K22*Main!$B$8+'EV Scenarios'!K$2*'Node ratio'!$B22</f>
        <v>9.4603595899878385</v>
      </c>
      <c r="L22" s="1">
        <f>'[1]Pc, Summer, S1'!L22*Main!$B$8+'EV Scenarios'!L$2*'Node ratio'!$B22</f>
        <v>9.2469371529543061</v>
      </c>
      <c r="M22" s="1">
        <f>'[1]Pc, Summer, S1'!M22*Main!$B$8+'EV Scenarios'!M$2*'Node ratio'!$B22</f>
        <v>9.3769957432505944</v>
      </c>
      <c r="N22" s="1">
        <f>'[1]Pc, Summer, S1'!N22*Main!$B$8+'EV Scenarios'!N$2*'Node ratio'!$B22</f>
        <v>9.7128824612679932</v>
      </c>
      <c r="O22" s="1">
        <f>'[1]Pc, Summer, S1'!O22*Main!$B$8+'EV Scenarios'!O$2*'Node ratio'!$B22</f>
        <v>9.3308947919076992</v>
      </c>
      <c r="P22" s="1">
        <f>'[1]Pc, Summer, S1'!P22*Main!$B$8+'EV Scenarios'!P$2*'Node ratio'!$B22</f>
        <v>8.35180968777129</v>
      </c>
      <c r="Q22" s="1">
        <f>'[1]Pc, Summer, S1'!Q22*Main!$B$8+'EV Scenarios'!Q$2*'Node ratio'!$B22</f>
        <v>7.3030200399847622</v>
      </c>
      <c r="R22" s="1">
        <f>'[1]Pc, Summer, S1'!R22*Main!$B$8+'EV Scenarios'!R$2*'Node ratio'!$B22</f>
        <v>7.3442267427590959</v>
      </c>
      <c r="S22" s="1">
        <f>'[1]Pc, Summer, S1'!S22*Main!$B$8+'EV Scenarios'!S$2*'Node ratio'!$B22</f>
        <v>6.617766375262903</v>
      </c>
      <c r="T22" s="1">
        <f>'[1]Pc, Summer, S1'!T22*Main!$B$8+'EV Scenarios'!T$2*'Node ratio'!$B22</f>
        <v>6.9442181926541036</v>
      </c>
      <c r="U22" s="1">
        <f>'[1]Pc, Summer, S1'!U22*Main!$B$8+'EV Scenarios'!U$2*'Node ratio'!$B22</f>
        <v>8.2857008201053404</v>
      </c>
      <c r="V22" s="1">
        <f>'[1]Pc, Summer, S1'!V22*Main!$B$8+'EV Scenarios'!V$2*'Node ratio'!$B22</f>
        <v>8.9225583507649588</v>
      </c>
      <c r="W22" s="1">
        <f>'[1]Pc, Summer, S1'!W22*Main!$B$8+'EV Scenarios'!W$2*'Node ratio'!$B22</f>
        <v>10.091835395733458</v>
      </c>
      <c r="X22" s="1">
        <f>'[1]Pc, Summer, S1'!X22*Main!$B$8+'EV Scenarios'!X$2*'Node ratio'!$B22</f>
        <v>8.0836613881528034</v>
      </c>
      <c r="Y22" s="1">
        <f>'[1]Pc, Summer, S1'!Y22*Main!$B$8+'EV Scenarios'!Y$2*'Node ratio'!$B22</f>
        <v>6.2209768901409559</v>
      </c>
      <c r="Z22" s="1"/>
    </row>
    <row r="23" spans="1:26" x14ac:dyDescent="0.25">
      <c r="A23">
        <v>68</v>
      </c>
      <c r="B23" s="1">
        <f>'[1]Pc, Summer, S1'!B23*Main!$B$8+'EV Scenarios'!B$2*'Node ratio'!$B23</f>
        <v>3.2053403042617337</v>
      </c>
      <c r="C23" s="1">
        <f>'[1]Pc, Summer, S1'!C23*Main!$B$8+'EV Scenarios'!C$2*'Node ratio'!$B23</f>
        <v>3.189485847718236</v>
      </c>
      <c r="D23" s="1">
        <f>'[1]Pc, Summer, S1'!D23*Main!$B$8+'EV Scenarios'!D$2*'Node ratio'!$B23</f>
        <v>2.0857392367165941</v>
      </c>
      <c r="E23" s="1">
        <f>'[1]Pc, Summer, S1'!E23*Main!$B$8+'EV Scenarios'!E$2*'Node ratio'!$B23</f>
        <v>2.0566853732461374</v>
      </c>
      <c r="F23" s="1">
        <f>'[1]Pc, Summer, S1'!F23*Main!$B$8+'EV Scenarios'!F$2*'Node ratio'!$B23</f>
        <v>2.0393067835970808</v>
      </c>
      <c r="G23" s="1">
        <f>'[1]Pc, Summer, S1'!G23*Main!$B$8+'EV Scenarios'!G$2*'Node ratio'!$B23</f>
        <v>2.0334683344651681</v>
      </c>
      <c r="H23" s="1">
        <f>'[1]Pc, Summer, S1'!H23*Main!$B$8+'EV Scenarios'!H$2*'Node ratio'!$B23</f>
        <v>2.592735454673428</v>
      </c>
      <c r="I23" s="1">
        <f>'[1]Pc, Summer, S1'!I23*Main!$B$8+'EV Scenarios'!I$2*'Node ratio'!$B23</f>
        <v>2.8696740752500043</v>
      </c>
      <c r="J23" s="1">
        <f>'[1]Pc, Summer, S1'!J23*Main!$B$8+'EV Scenarios'!J$2*'Node ratio'!$B23</f>
        <v>2.8669384126781092</v>
      </c>
      <c r="K23" s="1">
        <f>'[1]Pc, Summer, S1'!K23*Main!$B$8+'EV Scenarios'!K$2*'Node ratio'!$B23</f>
        <v>2.8895672002458088</v>
      </c>
      <c r="L23" s="1">
        <f>'[1]Pc, Summer, S1'!L23*Main!$B$8+'EV Scenarios'!L$2*'Node ratio'!$B23</f>
        <v>2.8733572953941202</v>
      </c>
      <c r="M23" s="1">
        <f>'[1]Pc, Summer, S1'!M23*Main!$B$8+'EV Scenarios'!M$2*'Node ratio'!$B23</f>
        <v>2.8659022214660568</v>
      </c>
      <c r="N23" s="1">
        <f>'[1]Pc, Summer, S1'!N23*Main!$B$8+'EV Scenarios'!N$2*'Node ratio'!$B23</f>
        <v>2.8749682346417824</v>
      </c>
      <c r="O23" s="1">
        <f>'[1]Pc, Summer, S1'!O23*Main!$B$8+'EV Scenarios'!O$2*'Node ratio'!$B23</f>
        <v>2.8858485469512907</v>
      </c>
      <c r="P23" s="1">
        <f>'[1]Pc, Summer, S1'!P23*Main!$B$8+'EV Scenarios'!P$2*'Node ratio'!$B23</f>
        <v>2.8857781882887439</v>
      </c>
      <c r="Q23" s="1">
        <f>'[1]Pc, Summer, S1'!Q23*Main!$B$8+'EV Scenarios'!Q$2*'Node ratio'!$B23</f>
        <v>2.886735390987865</v>
      </c>
      <c r="R23" s="1">
        <f>'[1]Pc, Summer, S1'!R23*Main!$B$8+'EV Scenarios'!R$2*'Node ratio'!$B23</f>
        <v>2.8996535663199401</v>
      </c>
      <c r="S23" s="1">
        <f>'[1]Pc, Summer, S1'!S23*Main!$B$8+'EV Scenarios'!S$2*'Node ratio'!$B23</f>
        <v>2.8970677585617812</v>
      </c>
      <c r="T23" s="1">
        <f>'[1]Pc, Summer, S1'!T23*Main!$B$8+'EV Scenarios'!T$2*'Node ratio'!$B23</f>
        <v>3.1458637856719847</v>
      </c>
      <c r="U23" s="1">
        <f>'[1]Pc, Summer, S1'!U23*Main!$B$8+'EV Scenarios'!U$2*'Node ratio'!$B23</f>
        <v>3.9492929444359808</v>
      </c>
      <c r="V23" s="1">
        <f>'[1]Pc, Summer, S1'!V23*Main!$B$8+'EV Scenarios'!V$2*'Node ratio'!$B23</f>
        <v>3.954198049866894</v>
      </c>
      <c r="W23" s="1">
        <f>'[1]Pc, Summer, S1'!W23*Main!$B$8+'EV Scenarios'!W$2*'Node ratio'!$B23</f>
        <v>3.9503403036897073</v>
      </c>
      <c r="X23" s="1">
        <f>'[1]Pc, Summer, S1'!X23*Main!$B$8+'EV Scenarios'!X$2*'Node ratio'!$B23</f>
        <v>3.9939710400439141</v>
      </c>
      <c r="Y23" s="1">
        <f>'[1]Pc, Summer, S1'!Y23*Main!$B$8+'EV Scenarios'!Y$2*'Node ratio'!$B23</f>
        <v>3.1999636028892189</v>
      </c>
      <c r="Z23" s="1"/>
    </row>
    <row r="24" spans="1:26" x14ac:dyDescent="0.25">
      <c r="A24">
        <v>72</v>
      </c>
      <c r="B24" s="1">
        <f>'[1]Pc, Summer, S1'!B24*Main!$B$8+'EV Scenarios'!B$2*'Node ratio'!$B24</f>
        <v>120.56408965145725</v>
      </c>
      <c r="C24" s="1">
        <f>'[1]Pc, Summer, S1'!C24*Main!$B$8+'EV Scenarios'!C$2*'Node ratio'!$B24</f>
        <v>114.70393905948487</v>
      </c>
      <c r="D24" s="1">
        <f>'[1]Pc, Summer, S1'!D24*Main!$B$8+'EV Scenarios'!D$2*'Node ratio'!$B24</f>
        <v>94.512685811389701</v>
      </c>
      <c r="E24" s="1">
        <f>'[1]Pc, Summer, S1'!E24*Main!$B$8+'EV Scenarios'!E$2*'Node ratio'!$B24</f>
        <v>100.29972354108205</v>
      </c>
      <c r="F24" s="1">
        <f>'[1]Pc, Summer, S1'!F24*Main!$B$8+'EV Scenarios'!F$2*'Node ratio'!$B24</f>
        <v>94.343056669414679</v>
      </c>
      <c r="G24" s="1">
        <f>'[1]Pc, Summer, S1'!G24*Main!$B$8+'EV Scenarios'!G$2*'Node ratio'!$B24</f>
        <v>105.88203131193184</v>
      </c>
      <c r="H24" s="1">
        <f>'[1]Pc, Summer, S1'!H24*Main!$B$8+'EV Scenarios'!H$2*'Node ratio'!$B24</f>
        <v>87.278654311637496</v>
      </c>
      <c r="I24" s="1">
        <f>'[1]Pc, Summer, S1'!I24*Main!$B$8+'EV Scenarios'!I$2*'Node ratio'!$B24</f>
        <v>57.116356872555535</v>
      </c>
      <c r="J24" s="1">
        <f>'[1]Pc, Summer, S1'!J24*Main!$B$8+'EV Scenarios'!J$2*'Node ratio'!$B24</f>
        <v>69.082963746841727</v>
      </c>
      <c r="K24" s="1">
        <f>'[1]Pc, Summer, S1'!K24*Main!$B$8+'EV Scenarios'!K$2*'Node ratio'!$B24</f>
        <v>65.160955769579317</v>
      </c>
      <c r="L24" s="1">
        <f>'[1]Pc, Summer, S1'!L24*Main!$B$8+'EV Scenarios'!L$2*'Node ratio'!$B24</f>
        <v>76.887638242997227</v>
      </c>
      <c r="M24" s="1">
        <f>'[1]Pc, Summer, S1'!M24*Main!$B$8+'EV Scenarios'!M$2*'Node ratio'!$B24</f>
        <v>84.403898145201111</v>
      </c>
      <c r="N24" s="1">
        <f>'[1]Pc, Summer, S1'!N24*Main!$B$8+'EV Scenarios'!N$2*'Node ratio'!$B24</f>
        <v>100.04789903588824</v>
      </c>
      <c r="O24" s="1">
        <f>'[1]Pc, Summer, S1'!O24*Main!$B$8+'EV Scenarios'!O$2*'Node ratio'!$B24</f>
        <v>108.04287743542295</v>
      </c>
      <c r="P24" s="1">
        <f>'[1]Pc, Summer, S1'!P24*Main!$B$8+'EV Scenarios'!P$2*'Node ratio'!$B24</f>
        <v>112.21100604085481</v>
      </c>
      <c r="Q24" s="1">
        <f>'[1]Pc, Summer, S1'!Q24*Main!$B$8+'EV Scenarios'!Q$2*'Node ratio'!$B24</f>
        <v>105.95106736698918</v>
      </c>
      <c r="R24" s="1">
        <f>'[1]Pc, Summer, S1'!R24*Main!$B$8+'EV Scenarios'!R$2*'Node ratio'!$B24</f>
        <v>107.19861062490693</v>
      </c>
      <c r="S24" s="1">
        <f>'[1]Pc, Summer, S1'!S24*Main!$B$8+'EV Scenarios'!S$2*'Node ratio'!$B24</f>
        <v>96.369269958094463</v>
      </c>
      <c r="T24" s="1">
        <f>'[1]Pc, Summer, S1'!T24*Main!$B$8+'EV Scenarios'!T$2*'Node ratio'!$B24</f>
        <v>79.266298502250208</v>
      </c>
      <c r="U24" s="1">
        <f>'[1]Pc, Summer, S1'!U24*Main!$B$8+'EV Scenarios'!U$2*'Node ratio'!$B24</f>
        <v>79.13730949580345</v>
      </c>
      <c r="V24" s="1">
        <f>'[1]Pc, Summer, S1'!V24*Main!$B$8+'EV Scenarios'!V$2*'Node ratio'!$B24</f>
        <v>101.65315918471157</v>
      </c>
      <c r="W24" s="1">
        <f>'[1]Pc, Summer, S1'!W24*Main!$B$8+'EV Scenarios'!W$2*'Node ratio'!$B24</f>
        <v>107.80353129254048</v>
      </c>
      <c r="X24" s="1">
        <f>'[1]Pc, Summer, S1'!X24*Main!$B$8+'EV Scenarios'!X$2*'Node ratio'!$B24</f>
        <v>119.10844126227246</v>
      </c>
      <c r="Y24" s="1">
        <f>'[1]Pc, Summer, S1'!Y24*Main!$B$8+'EV Scenarios'!Y$2*'Node ratio'!$B24</f>
        <v>103.88767309069685</v>
      </c>
      <c r="Z24" s="1"/>
    </row>
    <row r="25" spans="1:26" x14ac:dyDescent="0.25">
      <c r="A25">
        <v>103</v>
      </c>
      <c r="B25" s="1">
        <f>'[1]Pc, Summer, S1'!B25*Main!$B$8+'EV Scenarios'!B$2*'Node ratio'!$B25</f>
        <v>56.411586196185382</v>
      </c>
      <c r="C25" s="1">
        <f>'[1]Pc, Summer, S1'!C25*Main!$B$8+'EV Scenarios'!C$2*'Node ratio'!$B25</f>
        <v>48.798199585970707</v>
      </c>
      <c r="D25" s="1">
        <f>'[1]Pc, Summer, S1'!D25*Main!$B$8+'EV Scenarios'!D$2*'Node ratio'!$B25</f>
        <v>47.940809600638069</v>
      </c>
      <c r="E25" s="1">
        <f>'[1]Pc, Summer, S1'!E25*Main!$B$8+'EV Scenarios'!E$2*'Node ratio'!$B25</f>
        <v>44.1219027908962</v>
      </c>
      <c r="F25" s="1">
        <f>'[1]Pc, Summer, S1'!F25*Main!$B$8+'EV Scenarios'!F$2*'Node ratio'!$B25</f>
        <v>42.712903833873746</v>
      </c>
      <c r="G25" s="1">
        <f>'[1]Pc, Summer, S1'!G25*Main!$B$8+'EV Scenarios'!G$2*'Node ratio'!$B25</f>
        <v>41.658343376900071</v>
      </c>
      <c r="H25" s="1">
        <f>'[1]Pc, Summer, S1'!H25*Main!$B$8+'EV Scenarios'!H$2*'Node ratio'!$B25</f>
        <v>49.96797368787648</v>
      </c>
      <c r="I25" s="1">
        <f>'[1]Pc, Summer, S1'!I25*Main!$B$8+'EV Scenarios'!I$2*'Node ratio'!$B25</f>
        <v>56.743743931499978</v>
      </c>
      <c r="J25" s="1">
        <f>'[1]Pc, Summer, S1'!J25*Main!$B$8+'EV Scenarios'!J$2*'Node ratio'!$B25</f>
        <v>65.116707298537136</v>
      </c>
      <c r="K25" s="1">
        <f>'[1]Pc, Summer, S1'!K25*Main!$B$8+'EV Scenarios'!K$2*'Node ratio'!$B25</f>
        <v>84.046141798029865</v>
      </c>
      <c r="L25" s="1">
        <f>'[1]Pc, Summer, S1'!L25*Main!$B$8+'EV Scenarios'!L$2*'Node ratio'!$B25</f>
        <v>86.620785123770929</v>
      </c>
      <c r="M25" s="1">
        <f>'[1]Pc, Summer, S1'!M25*Main!$B$8+'EV Scenarios'!M$2*'Node ratio'!$B25</f>
        <v>90.960997054632514</v>
      </c>
      <c r="N25" s="1">
        <f>'[1]Pc, Summer, S1'!N25*Main!$B$8+'EV Scenarios'!N$2*'Node ratio'!$B25</f>
        <v>94.819049424340122</v>
      </c>
      <c r="O25" s="1">
        <f>'[1]Pc, Summer, S1'!O25*Main!$B$8+'EV Scenarios'!O$2*'Node ratio'!$B25</f>
        <v>97.309734031354452</v>
      </c>
      <c r="P25" s="1">
        <f>'[1]Pc, Summer, S1'!P25*Main!$B$8+'EV Scenarios'!P$2*'Node ratio'!$B25</f>
        <v>86.796661616242872</v>
      </c>
      <c r="Q25" s="1">
        <f>'[1]Pc, Summer, S1'!Q25*Main!$B$8+'EV Scenarios'!Q$2*'Node ratio'!$B25</f>
        <v>78.800551492115488</v>
      </c>
      <c r="R25" s="1">
        <f>'[1]Pc, Summer, S1'!R25*Main!$B$8+'EV Scenarios'!R$2*'Node ratio'!$B25</f>
        <v>72.694791463384789</v>
      </c>
      <c r="S25" s="1">
        <f>'[1]Pc, Summer, S1'!S25*Main!$B$8+'EV Scenarios'!S$2*'Node ratio'!$B25</f>
        <v>70.113927168556472</v>
      </c>
      <c r="T25" s="1">
        <f>'[1]Pc, Summer, S1'!T25*Main!$B$8+'EV Scenarios'!T$2*'Node ratio'!$B25</f>
        <v>59.210267033165572</v>
      </c>
      <c r="U25" s="1">
        <f>'[1]Pc, Summer, S1'!U25*Main!$B$8+'EV Scenarios'!U$2*'Node ratio'!$B25</f>
        <v>56.645097912477446</v>
      </c>
      <c r="V25" s="1">
        <f>'[1]Pc, Summer, S1'!V25*Main!$B$8+'EV Scenarios'!V$2*'Node ratio'!$B25</f>
        <v>52.552424151543299</v>
      </c>
      <c r="W25" s="1">
        <f>'[1]Pc, Summer, S1'!W25*Main!$B$8+'EV Scenarios'!W$2*'Node ratio'!$B25</f>
        <v>56.203745832928242</v>
      </c>
      <c r="X25" s="1">
        <f>'[1]Pc, Summer, S1'!X25*Main!$B$8+'EV Scenarios'!X$2*'Node ratio'!$B25</f>
        <v>53.979845121833087</v>
      </c>
      <c r="Y25" s="1">
        <f>'[1]Pc, Summer, S1'!Y25*Main!$B$8+'EV Scenarios'!Y$2*'Node ratio'!$B25</f>
        <v>47.0405613089413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AA3F-E122-4A46-A67C-AA859B946B3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0.40269489198168973</v>
      </c>
      <c r="C2" s="1">
        <f>'[1]Pc, Summer, S1'!C2*Main!$B$8+'EV Scenarios'!C$2*'Node ratio'!$B2</f>
        <v>0.61017602006250427</v>
      </c>
      <c r="D2" s="1">
        <f>'[1]Pc, Summer, S1'!D2*Main!$B$8+'EV Scenarios'!D$2*'Node ratio'!$B2</f>
        <v>1.3626874987186088</v>
      </c>
      <c r="E2" s="1">
        <f>'[1]Pc, Summer, S1'!E2*Main!$B$8+'EV Scenarios'!E$2*'Node ratio'!$B2</f>
        <v>0.88165812224660145</v>
      </c>
      <c r="F2" s="1">
        <f>'[1]Pc, Summer, S1'!F2*Main!$B$8+'EV Scenarios'!F$2*'Node ratio'!$B2</f>
        <v>1.8740396702595767</v>
      </c>
      <c r="G2" s="1">
        <f>'[1]Pc, Summer, S1'!G2*Main!$B$8+'EV Scenarios'!G$2*'Node ratio'!$B2</f>
        <v>3.1616978546600869</v>
      </c>
      <c r="H2" s="1">
        <f>'[1]Pc, Summer, S1'!H2*Main!$B$8+'EV Scenarios'!H$2*'Node ratio'!$B2</f>
        <v>2.151100250758994</v>
      </c>
      <c r="I2" s="1">
        <f>'[1]Pc, Summer, S1'!I2*Main!$B$8+'EV Scenarios'!I$2*'Node ratio'!$B2</f>
        <v>0.26003969441520725</v>
      </c>
      <c r="J2" s="1">
        <f>'[1]Pc, Summer, S1'!J2*Main!$B$8+'EV Scenarios'!J$2*'Node ratio'!$B2</f>
        <v>1.1738797014696973</v>
      </c>
      <c r="K2" s="1">
        <f>'[1]Pc, Summer, S1'!K2*Main!$B$8+'EV Scenarios'!K$2*'Node ratio'!$B2</f>
        <v>0.24919720365899001</v>
      </c>
      <c r="L2" s="1">
        <f>'[1]Pc, Summer, S1'!L2*Main!$B$8+'EV Scenarios'!L$2*'Node ratio'!$B2</f>
        <v>0.5419112145371241</v>
      </c>
      <c r="M2" s="1">
        <f>'[1]Pc, Summer, S1'!M2*Main!$B$8+'EV Scenarios'!M$2*'Node ratio'!$B2</f>
        <v>2.4359429788141118</v>
      </c>
      <c r="N2" s="1">
        <f>'[1]Pc, Summer, S1'!N2*Main!$B$8+'EV Scenarios'!N$2*'Node ratio'!$B2</f>
        <v>1.1185667379853401</v>
      </c>
      <c r="O2" s="1">
        <f>'[1]Pc, Summer, S1'!O2*Main!$B$8+'EV Scenarios'!O$2*'Node ratio'!$B2</f>
        <v>1.5417996648632086</v>
      </c>
      <c r="P2" s="1">
        <f>'[1]Pc, Summer, S1'!P2*Main!$B$8+'EV Scenarios'!P$2*'Node ratio'!$B2</f>
        <v>1.4127595818664467</v>
      </c>
      <c r="Q2" s="1">
        <f>'[1]Pc, Summer, S1'!Q2*Main!$B$8+'EV Scenarios'!Q$2*'Node ratio'!$B2</f>
        <v>3.0042425587224475</v>
      </c>
      <c r="R2" s="1">
        <f>'[1]Pc, Summer, S1'!R2*Main!$B$8+'EV Scenarios'!R$2*'Node ratio'!$B2</f>
        <v>1.298227743846682</v>
      </c>
      <c r="S2" s="1">
        <f>'[1]Pc, Summer, S1'!S2*Main!$B$8+'EV Scenarios'!S$2*'Node ratio'!$B2</f>
        <v>0.86472522597110824</v>
      </c>
      <c r="T2" s="1">
        <f>'[1]Pc, Summer, S1'!T2*Main!$B$8+'EV Scenarios'!T$2*'Node ratio'!$B2</f>
        <v>1.8656882041260898</v>
      </c>
      <c r="U2" s="1">
        <f>'[1]Pc, Summer, S1'!U2*Main!$B$8+'EV Scenarios'!U$2*'Node ratio'!$B2</f>
        <v>3.9796978507482059</v>
      </c>
      <c r="V2" s="1">
        <f>'[1]Pc, Summer, S1'!V2*Main!$B$8+'EV Scenarios'!V$2*'Node ratio'!$B2</f>
        <v>2.9270704098317952</v>
      </c>
      <c r="W2" s="1">
        <f>'[1]Pc, Summer, S1'!W2*Main!$B$8+'EV Scenarios'!W$2*'Node ratio'!$B2</f>
        <v>-0.57317646163394476</v>
      </c>
      <c r="X2" s="1">
        <f>'[1]Pc, Summer, S1'!X2*Main!$B$8+'EV Scenarios'!X$2*'Node ratio'!$B2</f>
        <v>2.7088491282317779</v>
      </c>
      <c r="Y2" s="1">
        <f>'[1]Pc, Summer, S1'!Y2*Main!$B$8+'EV Scenarios'!Y$2*'Node ratio'!$B2</f>
        <v>3.537790964446994</v>
      </c>
      <c r="Z2" s="1"/>
    </row>
    <row r="3" spans="1:26" x14ac:dyDescent="0.25">
      <c r="A3">
        <v>2</v>
      </c>
      <c r="B3" s="1">
        <f>'[1]Pc, Summer, S1'!B3*Main!$B$8+'EV Scenarios'!B$2*'Node ratio'!$B3</f>
        <v>27.240212732028287</v>
      </c>
      <c r="C3" s="1">
        <f>'[1]Pc, Summer, S1'!C3*Main!$B$8+'EV Scenarios'!C$2*'Node ratio'!$B3</f>
        <v>24.848257319048898</v>
      </c>
      <c r="D3" s="1">
        <f>'[1]Pc, Summer, S1'!D3*Main!$B$8+'EV Scenarios'!D$2*'Node ratio'!$B3</f>
        <v>24.230357440874272</v>
      </c>
      <c r="E3" s="1">
        <f>'[1]Pc, Summer, S1'!E3*Main!$B$8+'EV Scenarios'!E$2*'Node ratio'!$B3</f>
        <v>24.0583818215501</v>
      </c>
      <c r="F3" s="1">
        <f>'[1]Pc, Summer, S1'!F3*Main!$B$8+'EV Scenarios'!F$2*'Node ratio'!$B3</f>
        <v>23.992051013743055</v>
      </c>
      <c r="G3" s="1">
        <f>'[1]Pc, Summer, S1'!G3*Main!$B$8+'EV Scenarios'!G$2*'Node ratio'!$B3</f>
        <v>23.768551136705717</v>
      </c>
      <c r="H3" s="1">
        <f>'[1]Pc, Summer, S1'!H3*Main!$B$8+'EV Scenarios'!H$2*'Node ratio'!$B3</f>
        <v>25.608127361407362</v>
      </c>
      <c r="I3" s="1">
        <f>'[1]Pc, Summer, S1'!I3*Main!$B$8+'EV Scenarios'!I$2*'Node ratio'!$B3</f>
        <v>29.096625481143281</v>
      </c>
      <c r="J3" s="1">
        <f>'[1]Pc, Summer, S1'!J3*Main!$B$8+'EV Scenarios'!J$2*'Node ratio'!$B3</f>
        <v>33.112280000778725</v>
      </c>
      <c r="K3" s="1">
        <f>'[1]Pc, Summer, S1'!K3*Main!$B$8+'EV Scenarios'!K$2*'Node ratio'!$B3</f>
        <v>34.210233444133863</v>
      </c>
      <c r="L3" s="1">
        <f>'[1]Pc, Summer, S1'!L3*Main!$B$8+'EV Scenarios'!L$2*'Node ratio'!$B3</f>
        <v>33.804101756863645</v>
      </c>
      <c r="M3" s="1">
        <f>'[1]Pc, Summer, S1'!M3*Main!$B$8+'EV Scenarios'!M$2*'Node ratio'!$B3</f>
        <v>34.722536018961527</v>
      </c>
      <c r="N3" s="1">
        <f>'[1]Pc, Summer, S1'!N3*Main!$B$8+'EV Scenarios'!N$2*'Node ratio'!$B3</f>
        <v>35.230777934732416</v>
      </c>
      <c r="O3" s="1">
        <f>'[1]Pc, Summer, S1'!O3*Main!$B$8+'EV Scenarios'!O$2*'Node ratio'!$B3</f>
        <v>34.627253316456851</v>
      </c>
      <c r="P3" s="1">
        <f>'[1]Pc, Summer, S1'!P3*Main!$B$8+'EV Scenarios'!P$2*'Node ratio'!$B3</f>
        <v>33.287260570976258</v>
      </c>
      <c r="Q3" s="1">
        <f>'[1]Pc, Summer, S1'!Q3*Main!$B$8+'EV Scenarios'!Q$2*'Node ratio'!$B3</f>
        <v>31.964997595690768</v>
      </c>
      <c r="R3" s="1">
        <f>'[1]Pc, Summer, S1'!R3*Main!$B$8+'EV Scenarios'!R$2*'Node ratio'!$B3</f>
        <v>32.567296219177308</v>
      </c>
      <c r="S3" s="1">
        <f>'[1]Pc, Summer, S1'!S3*Main!$B$8+'EV Scenarios'!S$2*'Node ratio'!$B3</f>
        <v>32.875007277782075</v>
      </c>
      <c r="T3" s="1">
        <f>'[1]Pc, Summer, S1'!T3*Main!$B$8+'EV Scenarios'!T$2*'Node ratio'!$B3</f>
        <v>32.9599330733204</v>
      </c>
      <c r="U3" s="1">
        <f>'[1]Pc, Summer, S1'!U3*Main!$B$8+'EV Scenarios'!U$2*'Node ratio'!$B3</f>
        <v>32.484447665574848</v>
      </c>
      <c r="V3" s="1">
        <f>'[1]Pc, Summer, S1'!V3*Main!$B$8+'EV Scenarios'!V$2*'Node ratio'!$B3</f>
        <v>32.600082034183821</v>
      </c>
      <c r="W3" s="1">
        <f>'[1]Pc, Summer, S1'!W3*Main!$B$8+'EV Scenarios'!W$2*'Node ratio'!$B3</f>
        <v>33.917938446732819</v>
      </c>
      <c r="X3" s="1">
        <f>'[1]Pc, Summer, S1'!X3*Main!$B$8+'EV Scenarios'!X$2*'Node ratio'!$B3</f>
        <v>32.884923161772029</v>
      </c>
      <c r="Y3" s="1">
        <f>'[1]Pc, Summer, S1'!Y3*Main!$B$8+'EV Scenarios'!Y$2*'Node ratio'!$B3</f>
        <v>30.38314926433068</v>
      </c>
      <c r="Z3" s="1"/>
    </row>
    <row r="4" spans="1:26" x14ac:dyDescent="0.25">
      <c r="A4">
        <v>3</v>
      </c>
      <c r="B4" s="1">
        <f>'[1]Pc, Summer, S1'!B4*Main!$B$8+'EV Scenarios'!B$2*'Node ratio'!$B4</f>
        <v>36.546324288754732</v>
      </c>
      <c r="C4" s="1">
        <f>'[1]Pc, Summer, S1'!C4*Main!$B$8+'EV Scenarios'!C$2*'Node ratio'!$B4</f>
        <v>33.382489671913397</v>
      </c>
      <c r="D4" s="1">
        <f>'[1]Pc, Summer, S1'!D4*Main!$B$8+'EV Scenarios'!D$2*'Node ratio'!$B4</f>
        <v>31.604462409567713</v>
      </c>
      <c r="E4" s="1">
        <f>'[1]Pc, Summer, S1'!E4*Main!$B$8+'EV Scenarios'!E$2*'Node ratio'!$B4</f>
        <v>30.412029875069795</v>
      </c>
      <c r="F4" s="1">
        <f>'[1]Pc, Summer, S1'!F4*Main!$B$8+'EV Scenarios'!F$2*'Node ratio'!$B4</f>
        <v>30.336684270859521</v>
      </c>
      <c r="G4" s="1">
        <f>'[1]Pc, Summer, S1'!G4*Main!$B$8+'EV Scenarios'!G$2*'Node ratio'!$B4</f>
        <v>32.397947824964028</v>
      </c>
      <c r="H4" s="1">
        <f>'[1]Pc, Summer, S1'!H4*Main!$B$8+'EV Scenarios'!H$2*'Node ratio'!$B4</f>
        <v>40.289619766257537</v>
      </c>
      <c r="I4" s="1">
        <f>'[1]Pc, Summer, S1'!I4*Main!$B$8+'EV Scenarios'!I$2*'Node ratio'!$B4</f>
        <v>48.070068149074586</v>
      </c>
      <c r="J4" s="1">
        <f>'[1]Pc, Summer, S1'!J4*Main!$B$8+'EV Scenarios'!J$2*'Node ratio'!$B4</f>
        <v>50.144786464221461</v>
      </c>
      <c r="K4" s="1">
        <f>'[1]Pc, Summer, S1'!K4*Main!$B$8+'EV Scenarios'!K$2*'Node ratio'!$B4</f>
        <v>49.19960383083513</v>
      </c>
      <c r="L4" s="1">
        <f>'[1]Pc, Summer, S1'!L4*Main!$B$8+'EV Scenarios'!L$2*'Node ratio'!$B4</f>
        <v>49.106145021656971</v>
      </c>
      <c r="M4" s="1">
        <f>'[1]Pc, Summer, S1'!M4*Main!$B$8+'EV Scenarios'!M$2*'Node ratio'!$B4</f>
        <v>52.273248016042068</v>
      </c>
      <c r="N4" s="1">
        <f>'[1]Pc, Summer, S1'!N4*Main!$B$8+'EV Scenarios'!N$2*'Node ratio'!$B4</f>
        <v>52.312554096356841</v>
      </c>
      <c r="O4" s="1">
        <f>'[1]Pc, Summer, S1'!O4*Main!$B$8+'EV Scenarios'!O$2*'Node ratio'!$B4</f>
        <v>52.359726146650395</v>
      </c>
      <c r="P4" s="1">
        <f>'[1]Pc, Summer, S1'!P4*Main!$B$8+'EV Scenarios'!P$2*'Node ratio'!$B4</f>
        <v>49.751195619976485</v>
      </c>
      <c r="Q4" s="1">
        <f>'[1]Pc, Summer, S1'!Q4*Main!$B$8+'EV Scenarios'!Q$2*'Node ratio'!$B4</f>
        <v>47.123935065018621</v>
      </c>
      <c r="R4" s="1">
        <f>'[1]Pc, Summer, S1'!R4*Main!$B$8+'EV Scenarios'!R$2*'Node ratio'!$B4</f>
        <v>43.980522552613166</v>
      </c>
      <c r="S4" s="1">
        <f>'[1]Pc, Summer, S1'!S4*Main!$B$8+'EV Scenarios'!S$2*'Node ratio'!$B4</f>
        <v>43.969311674639492</v>
      </c>
      <c r="T4" s="1">
        <f>'[1]Pc, Summer, S1'!T4*Main!$B$8+'EV Scenarios'!T$2*'Node ratio'!$B4</f>
        <v>43.910711738918465</v>
      </c>
      <c r="U4" s="1">
        <f>'[1]Pc, Summer, S1'!U4*Main!$B$8+'EV Scenarios'!U$2*'Node ratio'!$B4</f>
        <v>43.98221591503669</v>
      </c>
      <c r="V4" s="1">
        <f>'[1]Pc, Summer, S1'!V4*Main!$B$8+'EV Scenarios'!V$2*'Node ratio'!$B4</f>
        <v>44.003482205332425</v>
      </c>
      <c r="W4" s="1">
        <f>'[1]Pc, Summer, S1'!W4*Main!$B$8+'EV Scenarios'!W$2*'Node ratio'!$B4</f>
        <v>43.986756785003173</v>
      </c>
      <c r="X4" s="1">
        <f>'[1]Pc, Summer, S1'!X4*Main!$B$8+'EV Scenarios'!X$2*'Node ratio'!$B4</f>
        <v>43.795648915848034</v>
      </c>
      <c r="Y4" s="1">
        <f>'[1]Pc, Summer, S1'!Y4*Main!$B$8+'EV Scenarios'!Y$2*'Node ratio'!$B4</f>
        <v>41.206205306210997</v>
      </c>
      <c r="Z4" s="1"/>
    </row>
    <row r="5" spans="1:26" x14ac:dyDescent="0.25">
      <c r="A5">
        <v>4</v>
      </c>
      <c r="B5" s="1">
        <f>'[1]Pc, Summer, S1'!B5*Main!$B$8+'EV Scenarios'!B$2*'Node ratio'!$B5</f>
        <v>56.368563563182242</v>
      </c>
      <c r="C5" s="1">
        <f>'[1]Pc, Summer, S1'!C5*Main!$B$8+'EV Scenarios'!C$2*'Node ratio'!$B5</f>
        <v>50.090316697616082</v>
      </c>
      <c r="D5" s="1">
        <f>'[1]Pc, Summer, S1'!D5*Main!$B$8+'EV Scenarios'!D$2*'Node ratio'!$B5</f>
        <v>46.985443396356871</v>
      </c>
      <c r="E5" s="1">
        <f>'[1]Pc, Summer, S1'!E5*Main!$B$8+'EV Scenarios'!E$2*'Node ratio'!$B5</f>
        <v>45.285744281602376</v>
      </c>
      <c r="F5" s="1">
        <f>'[1]Pc, Summer, S1'!F5*Main!$B$8+'EV Scenarios'!F$2*'Node ratio'!$B5</f>
        <v>47.5330703563071</v>
      </c>
      <c r="G5" s="1">
        <f>'[1]Pc, Summer, S1'!G5*Main!$B$8+'EV Scenarios'!G$2*'Node ratio'!$B5</f>
        <v>43.810863607898483</v>
      </c>
      <c r="H5" s="1">
        <f>'[1]Pc, Summer, S1'!H5*Main!$B$8+'EV Scenarios'!H$2*'Node ratio'!$B5</f>
        <v>50.841676978977539</v>
      </c>
      <c r="I5" s="1">
        <f>'[1]Pc, Summer, S1'!I5*Main!$B$8+'EV Scenarios'!I$2*'Node ratio'!$B5</f>
        <v>55.015183746496447</v>
      </c>
      <c r="J5" s="1">
        <f>'[1]Pc, Summer, S1'!J5*Main!$B$8+'EV Scenarios'!J$2*'Node ratio'!$B5</f>
        <v>61.833887662667635</v>
      </c>
      <c r="K5" s="1">
        <f>'[1]Pc, Summer, S1'!K5*Main!$B$8+'EV Scenarios'!K$2*'Node ratio'!$B5</f>
        <v>66.581450912325323</v>
      </c>
      <c r="L5" s="1">
        <f>'[1]Pc, Summer, S1'!L5*Main!$B$8+'EV Scenarios'!L$2*'Node ratio'!$B5</f>
        <v>68.476608126104679</v>
      </c>
      <c r="M5" s="1">
        <f>'[1]Pc, Summer, S1'!M5*Main!$B$8+'EV Scenarios'!M$2*'Node ratio'!$B5</f>
        <v>69.453919616244008</v>
      </c>
      <c r="N5" s="1">
        <f>'[1]Pc, Summer, S1'!N5*Main!$B$8+'EV Scenarios'!N$2*'Node ratio'!$B5</f>
        <v>70.913114468928569</v>
      </c>
      <c r="O5" s="1">
        <f>'[1]Pc, Summer, S1'!O5*Main!$B$8+'EV Scenarios'!O$2*'Node ratio'!$B5</f>
        <v>71.620296841008084</v>
      </c>
      <c r="P5" s="1">
        <f>'[1]Pc, Summer, S1'!P5*Main!$B$8+'EV Scenarios'!P$2*'Node ratio'!$B5</f>
        <v>71.865674058194045</v>
      </c>
      <c r="Q5" s="1">
        <f>'[1]Pc, Summer, S1'!Q5*Main!$B$8+'EV Scenarios'!Q$2*'Node ratio'!$B5</f>
        <v>69.208650945307383</v>
      </c>
      <c r="R5" s="1">
        <f>'[1]Pc, Summer, S1'!R5*Main!$B$8+'EV Scenarios'!R$2*'Node ratio'!$B5</f>
        <v>69.401937713684973</v>
      </c>
      <c r="S5" s="1">
        <f>'[1]Pc, Summer, S1'!S5*Main!$B$8+'EV Scenarios'!S$2*'Node ratio'!$B5</f>
        <v>66.712786563133733</v>
      </c>
      <c r="T5" s="1">
        <f>'[1]Pc, Summer, S1'!T5*Main!$B$8+'EV Scenarios'!T$2*'Node ratio'!$B5</f>
        <v>66.890862797368143</v>
      </c>
      <c r="U5" s="1">
        <f>'[1]Pc, Summer, S1'!U5*Main!$B$8+'EV Scenarios'!U$2*'Node ratio'!$B5</f>
        <v>67.63545871549411</v>
      </c>
      <c r="V5" s="1">
        <f>'[1]Pc, Summer, S1'!V5*Main!$B$8+'EV Scenarios'!V$2*'Node ratio'!$B5</f>
        <v>67.150193644559266</v>
      </c>
      <c r="W5" s="1">
        <f>'[1]Pc, Summer, S1'!W5*Main!$B$8+'EV Scenarios'!W$2*'Node ratio'!$B5</f>
        <v>69.46291514877295</v>
      </c>
      <c r="X5" s="1">
        <f>'[1]Pc, Summer, S1'!X5*Main!$B$8+'EV Scenarios'!X$2*'Node ratio'!$B5</f>
        <v>71.8000504746215</v>
      </c>
      <c r="Y5" s="1">
        <f>'[1]Pc, Summer, S1'!Y5*Main!$B$8+'EV Scenarios'!Y$2*'Node ratio'!$B5</f>
        <v>65.036032516151707</v>
      </c>
      <c r="Z5" s="1"/>
    </row>
    <row r="6" spans="1:26" x14ac:dyDescent="0.25">
      <c r="A6">
        <v>5</v>
      </c>
      <c r="B6" s="1">
        <f>'[1]Pc, Summer, S1'!B6*Main!$B$8+'EV Scenarios'!B$2*'Node ratio'!$B6</f>
        <v>-17.966666705614166</v>
      </c>
      <c r="C6" s="1">
        <f>'[1]Pc, Summer, S1'!C6*Main!$B$8+'EV Scenarios'!C$2*'Node ratio'!$B6</f>
        <v>-15.401813721048574</v>
      </c>
      <c r="D6" s="1">
        <f>'[1]Pc, Summer, S1'!D6*Main!$B$8+'EV Scenarios'!D$2*'Node ratio'!$B6</f>
        <v>-9.940787484795214</v>
      </c>
      <c r="E6" s="1">
        <f>'[1]Pc, Summer, S1'!E6*Main!$B$8+'EV Scenarios'!E$2*'Node ratio'!$B6</f>
        <v>-9.4220012671847027</v>
      </c>
      <c r="F6" s="1">
        <f>'[1]Pc, Summer, S1'!F6*Main!$B$8+'EV Scenarios'!F$2*'Node ratio'!$B6</f>
        <v>-9.1308588442548171</v>
      </c>
      <c r="G6" s="1">
        <f>'[1]Pc, Summer, S1'!G6*Main!$B$8+'EV Scenarios'!G$2*'Node ratio'!$B6</f>
        <v>-9.3286731737979238</v>
      </c>
      <c r="H6" s="1">
        <f>'[1]Pc, Summer, S1'!H6*Main!$B$8+'EV Scenarios'!H$2*'Node ratio'!$B6</f>
        <v>-6.8402832506408586</v>
      </c>
      <c r="I6" s="1">
        <f>'[1]Pc, Summer, S1'!I6*Main!$B$8+'EV Scenarios'!I$2*'Node ratio'!$B6</f>
        <v>-3.4208115867376314</v>
      </c>
      <c r="J6" s="1">
        <f>'[1]Pc, Summer, S1'!J6*Main!$B$8+'EV Scenarios'!J$2*'Node ratio'!$B6</f>
        <v>-0.89045448400765803</v>
      </c>
      <c r="K6" s="1">
        <f>'[1]Pc, Summer, S1'!K6*Main!$B$8+'EV Scenarios'!K$2*'Node ratio'!$B6</f>
        <v>1.0374582378030932</v>
      </c>
      <c r="L6" s="1">
        <f>'[1]Pc, Summer, S1'!L6*Main!$B$8+'EV Scenarios'!L$2*'Node ratio'!$B6</f>
        <v>1.7042265804524059</v>
      </c>
      <c r="M6" s="1">
        <f>'[1]Pc, Summer, S1'!M6*Main!$B$8+'EV Scenarios'!M$2*'Node ratio'!$B6</f>
        <v>2.9361074556191546</v>
      </c>
      <c r="N6" s="1">
        <f>'[1]Pc, Summer, S1'!N6*Main!$B$8+'EV Scenarios'!N$2*'Node ratio'!$B6</f>
        <v>4.5808077680813604</v>
      </c>
      <c r="O6" s="1">
        <f>'[1]Pc, Summer, S1'!O6*Main!$B$8+'EV Scenarios'!O$2*'Node ratio'!$B6</f>
        <v>4.8346940714432094</v>
      </c>
      <c r="P6" s="1">
        <f>'[1]Pc, Summer, S1'!P6*Main!$B$8+'EV Scenarios'!P$2*'Node ratio'!$B6</f>
        <v>4.1107360859703279</v>
      </c>
      <c r="Q6" s="1">
        <f>'[1]Pc, Summer, S1'!Q6*Main!$B$8+'EV Scenarios'!Q$2*'Node ratio'!$B6</f>
        <v>2.0039266659091468</v>
      </c>
      <c r="R6" s="1">
        <f>'[1]Pc, Summer, S1'!R6*Main!$B$8+'EV Scenarios'!R$2*'Node ratio'!$B6</f>
        <v>2.097785516137153</v>
      </c>
      <c r="S6" s="1">
        <f>'[1]Pc, Summer, S1'!S6*Main!$B$8+'EV Scenarios'!S$2*'Node ratio'!$B6</f>
        <v>2.1411136438461553</v>
      </c>
      <c r="T6" s="1">
        <f>'[1]Pc, Summer, S1'!T6*Main!$B$8+'EV Scenarios'!T$2*'Node ratio'!$B6</f>
        <v>2.6918490108159498</v>
      </c>
      <c r="U6" s="1">
        <f>'[1]Pc, Summer, S1'!U6*Main!$B$8+'EV Scenarios'!U$2*'Node ratio'!$B6</f>
        <v>2.1539312961747767</v>
      </c>
      <c r="V6" s="1">
        <f>'[1]Pc, Summer, S1'!V6*Main!$B$8+'EV Scenarios'!V$2*'Node ratio'!$B6</f>
        <v>1.6180654905961585</v>
      </c>
      <c r="W6" s="1">
        <f>'[1]Pc, Summer, S1'!W6*Main!$B$8+'EV Scenarios'!W$2*'Node ratio'!$B6</f>
        <v>3.2622607696533401</v>
      </c>
      <c r="X6" s="1">
        <f>'[1]Pc, Summer, S1'!X6*Main!$B$8+'EV Scenarios'!X$2*'Node ratio'!$B6</f>
        <v>4.4369083059265497</v>
      </c>
      <c r="Y6" s="1">
        <f>'[1]Pc, Summer, S1'!Y6*Main!$B$8+'EV Scenarios'!Y$2*'Node ratio'!$B6</f>
        <v>-0.90991945875566704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19.611798470791499</v>
      </c>
      <c r="C8" s="1">
        <f>'[1]Pc, Summer, S1'!C8*Main!$B$8+'EV Scenarios'!C$2*'Node ratio'!$B8</f>
        <v>12.165574925059067</v>
      </c>
      <c r="D8" s="1">
        <f>'[1]Pc, Summer, S1'!D8*Main!$B$8+'EV Scenarios'!D$2*'Node ratio'!$B8</f>
        <v>17.453976283608977</v>
      </c>
      <c r="E8" s="1">
        <f>'[1]Pc, Summer, S1'!E8*Main!$B$8+'EV Scenarios'!E$2*'Node ratio'!$B8</f>
        <v>16.15023203769935</v>
      </c>
      <c r="F8" s="1">
        <f>'[1]Pc, Summer, S1'!F8*Main!$B$8+'EV Scenarios'!F$2*'Node ratio'!$B8</f>
        <v>18.526422605050211</v>
      </c>
      <c r="G8" s="1">
        <f>'[1]Pc, Summer, S1'!G8*Main!$B$8+'EV Scenarios'!G$2*'Node ratio'!$B8</f>
        <v>6.3179134760927358</v>
      </c>
      <c r="H8" s="1">
        <f>'[1]Pc, Summer, S1'!H8*Main!$B$8+'EV Scenarios'!H$2*'Node ratio'!$B8</f>
        <v>-14.981863476077971</v>
      </c>
      <c r="I8" s="1">
        <f>'[1]Pc, Summer, S1'!I8*Main!$B$8+'EV Scenarios'!I$2*'Node ratio'!$B8</f>
        <v>1.08732787793854</v>
      </c>
      <c r="J8" s="1">
        <f>'[1]Pc, Summer, S1'!J8*Main!$B$8+'EV Scenarios'!J$2*'Node ratio'!$B8</f>
        <v>8.369518070215527</v>
      </c>
      <c r="K8" s="1">
        <f>'[1]Pc, Summer, S1'!K8*Main!$B$8+'EV Scenarios'!K$2*'Node ratio'!$B8</f>
        <v>20.374082263910225</v>
      </c>
      <c r="L8" s="1">
        <f>'[1]Pc, Summer, S1'!L8*Main!$B$8+'EV Scenarios'!L$2*'Node ratio'!$B8</f>
        <v>19.831508854858242</v>
      </c>
      <c r="M8" s="1">
        <f>'[1]Pc, Summer, S1'!M8*Main!$B$8+'EV Scenarios'!M$2*'Node ratio'!$B8</f>
        <v>10.982419413998821</v>
      </c>
      <c r="N8" s="1">
        <f>'[1]Pc, Summer, S1'!N8*Main!$B$8+'EV Scenarios'!N$2*'Node ratio'!$B8</f>
        <v>9.0878767165829952</v>
      </c>
      <c r="O8" s="1">
        <f>'[1]Pc, Summer, S1'!O8*Main!$B$8+'EV Scenarios'!O$2*'Node ratio'!$B8</f>
        <v>11.06711760852038</v>
      </c>
      <c r="P8" s="1">
        <f>'[1]Pc, Summer, S1'!P8*Main!$B$8+'EV Scenarios'!P$2*'Node ratio'!$B8</f>
        <v>9.6899639407708236</v>
      </c>
      <c r="Q8" s="1">
        <f>'[1]Pc, Summer, S1'!Q8*Main!$B$8+'EV Scenarios'!Q$2*'Node ratio'!$B8</f>
        <v>11.522709666568224</v>
      </c>
      <c r="R8" s="1">
        <f>'[1]Pc, Summer, S1'!R8*Main!$B$8+'EV Scenarios'!R$2*'Node ratio'!$B8</f>
        <v>16.071576590829892</v>
      </c>
      <c r="S8" s="1">
        <f>'[1]Pc, Summer, S1'!S8*Main!$B$8+'EV Scenarios'!S$2*'Node ratio'!$B8</f>
        <v>16.644513177480807</v>
      </c>
      <c r="T8" s="1">
        <f>'[1]Pc, Summer, S1'!T8*Main!$B$8+'EV Scenarios'!T$2*'Node ratio'!$B8</f>
        <v>17.197200172460136</v>
      </c>
      <c r="U8" s="1">
        <f>'[1]Pc, Summer, S1'!U8*Main!$B$8+'EV Scenarios'!U$2*'Node ratio'!$B8</f>
        <v>16.856019647976971</v>
      </c>
      <c r="V8" s="1">
        <f>'[1]Pc, Summer, S1'!V8*Main!$B$8+'EV Scenarios'!V$2*'Node ratio'!$B8</f>
        <v>10.809250964190785</v>
      </c>
      <c r="W8" s="1">
        <f>'[1]Pc, Summer, S1'!W8*Main!$B$8+'EV Scenarios'!W$2*'Node ratio'!$B8</f>
        <v>12.23182116971353</v>
      </c>
      <c r="X8" s="1">
        <f>'[1]Pc, Summer, S1'!X8*Main!$B$8+'EV Scenarios'!X$2*'Node ratio'!$B8</f>
        <v>12.388073880729477</v>
      </c>
      <c r="Y8" s="1">
        <f>'[1]Pc, Summer, S1'!Y8*Main!$B$8+'EV Scenarios'!Y$2*'Node ratio'!$B8</f>
        <v>12.581267844787359</v>
      </c>
      <c r="Z8" s="1"/>
    </row>
    <row r="9" spans="1:26" x14ac:dyDescent="0.25">
      <c r="A9">
        <v>10</v>
      </c>
      <c r="B9" s="1">
        <f>'[1]Pc, Summer, S1'!B9*Main!$B$8+'EV Scenarios'!B$2*'Node ratio'!$B9</f>
        <v>31.203249267739508</v>
      </c>
      <c r="C9" s="1">
        <f>'[1]Pc, Summer, S1'!C9*Main!$B$8+'EV Scenarios'!C$2*'Node ratio'!$B9</f>
        <v>26.768481235239406</v>
      </c>
      <c r="D9" s="1">
        <f>'[1]Pc, Summer, S1'!D9*Main!$B$8+'EV Scenarios'!D$2*'Node ratio'!$B9</f>
        <v>26.422000273966265</v>
      </c>
      <c r="E9" s="1">
        <f>'[1]Pc, Summer, S1'!E9*Main!$B$8+'EV Scenarios'!E$2*'Node ratio'!$B9</f>
        <v>24.055499616359079</v>
      </c>
      <c r="F9" s="1">
        <f>'[1]Pc, Summer, S1'!F9*Main!$B$8+'EV Scenarios'!F$2*'Node ratio'!$B9</f>
        <v>24.153015350132961</v>
      </c>
      <c r="G9" s="1">
        <f>'[1]Pc, Summer, S1'!G9*Main!$B$8+'EV Scenarios'!G$2*'Node ratio'!$B9</f>
        <v>24.110475687625915</v>
      </c>
      <c r="H9" s="1">
        <f>'[1]Pc, Summer, S1'!H9*Main!$B$8+'EV Scenarios'!H$2*'Node ratio'!$B9</f>
        <v>28.807627051285632</v>
      </c>
      <c r="I9" s="1">
        <f>'[1]Pc, Summer, S1'!I9*Main!$B$8+'EV Scenarios'!I$2*'Node ratio'!$B9</f>
        <v>37.029023043887776</v>
      </c>
      <c r="J9" s="1">
        <f>'[1]Pc, Summer, S1'!J9*Main!$B$8+'EV Scenarios'!J$2*'Node ratio'!$B9</f>
        <v>43.299929793290168</v>
      </c>
      <c r="K9" s="1">
        <f>'[1]Pc, Summer, S1'!K9*Main!$B$8+'EV Scenarios'!K$2*'Node ratio'!$B9</f>
        <v>44.31103723753256</v>
      </c>
      <c r="L9" s="1">
        <f>'[1]Pc, Summer, S1'!L9*Main!$B$8+'EV Scenarios'!L$2*'Node ratio'!$B9</f>
        <v>44.165492689935981</v>
      </c>
      <c r="M9" s="1">
        <f>'[1]Pc, Summer, S1'!M9*Main!$B$8+'EV Scenarios'!M$2*'Node ratio'!$B9</f>
        <v>46.141805030668053</v>
      </c>
      <c r="N9" s="1">
        <f>'[1]Pc, Summer, S1'!N9*Main!$B$8+'EV Scenarios'!N$2*'Node ratio'!$B9</f>
        <v>44.347478825670592</v>
      </c>
      <c r="O9" s="1">
        <f>'[1]Pc, Summer, S1'!O9*Main!$B$8+'EV Scenarios'!O$2*'Node ratio'!$B9</f>
        <v>43.575357611323071</v>
      </c>
      <c r="P9" s="1">
        <f>'[1]Pc, Summer, S1'!P9*Main!$B$8+'EV Scenarios'!P$2*'Node ratio'!$B9</f>
        <v>36.619889464785373</v>
      </c>
      <c r="Q9" s="1">
        <f>'[1]Pc, Summer, S1'!Q9*Main!$B$8+'EV Scenarios'!Q$2*'Node ratio'!$B9</f>
        <v>37.84759908983829</v>
      </c>
      <c r="R9" s="1">
        <f>'[1]Pc, Summer, S1'!R9*Main!$B$8+'EV Scenarios'!R$2*'Node ratio'!$B9</f>
        <v>43.961980458759143</v>
      </c>
      <c r="S9" s="1">
        <f>'[1]Pc, Summer, S1'!S9*Main!$B$8+'EV Scenarios'!S$2*'Node ratio'!$B9</f>
        <v>46.801243494195617</v>
      </c>
      <c r="T9" s="1">
        <f>'[1]Pc, Summer, S1'!T9*Main!$B$8+'EV Scenarios'!T$2*'Node ratio'!$B9</f>
        <v>36.914935312701147</v>
      </c>
      <c r="U9" s="1">
        <f>'[1]Pc, Summer, S1'!U9*Main!$B$8+'EV Scenarios'!U$2*'Node ratio'!$B9</f>
        <v>38.909896578820401</v>
      </c>
      <c r="V9" s="1">
        <f>'[1]Pc, Summer, S1'!V9*Main!$B$8+'EV Scenarios'!V$2*'Node ratio'!$B9</f>
        <v>36.003202573435154</v>
      </c>
      <c r="W9" s="1">
        <f>'[1]Pc, Summer, S1'!W9*Main!$B$8+'EV Scenarios'!W$2*'Node ratio'!$B9</f>
        <v>38.118464039112276</v>
      </c>
      <c r="X9" s="1">
        <f>'[1]Pc, Summer, S1'!X9*Main!$B$8+'EV Scenarios'!X$2*'Node ratio'!$B9</f>
        <v>36.385190851673684</v>
      </c>
      <c r="Y9" s="1">
        <f>'[1]Pc, Summer, S1'!Y9*Main!$B$8+'EV Scenarios'!Y$2*'Node ratio'!$B9</f>
        <v>32.999297801155336</v>
      </c>
      <c r="Z9" s="1"/>
    </row>
    <row r="10" spans="1:26" x14ac:dyDescent="0.25">
      <c r="A10">
        <v>12</v>
      </c>
      <c r="B10" s="1">
        <f>'[1]Pc, Summer, S1'!B10*Main!$B$8+'EV Scenarios'!B$2*'Node ratio'!$B10</f>
        <v>171.10166301268072</v>
      </c>
      <c r="C10" s="1">
        <f>'[1]Pc, Summer, S1'!C10*Main!$B$8+'EV Scenarios'!C$2*'Node ratio'!$B10</f>
        <v>153.99943120039109</v>
      </c>
      <c r="D10" s="1">
        <f>'[1]Pc, Summer, S1'!D10*Main!$B$8+'EV Scenarios'!D$2*'Node ratio'!$B10</f>
        <v>142.96181595201409</v>
      </c>
      <c r="E10" s="1">
        <f>'[1]Pc, Summer, S1'!E10*Main!$B$8+'EV Scenarios'!E$2*'Node ratio'!$B10</f>
        <v>138.01331443748396</v>
      </c>
      <c r="F10" s="1">
        <f>'[1]Pc, Summer, S1'!F10*Main!$B$8+'EV Scenarios'!F$2*'Node ratio'!$B10</f>
        <v>220.6292499473364</v>
      </c>
      <c r="G10" s="1">
        <f>'[1]Pc, Summer, S1'!G10*Main!$B$8+'EV Scenarios'!G$2*'Node ratio'!$B10</f>
        <v>211.7360229993557</v>
      </c>
      <c r="H10" s="1">
        <f>'[1]Pc, Summer, S1'!H10*Main!$B$8+'EV Scenarios'!H$2*'Node ratio'!$B10</f>
        <v>151.12352552182955</v>
      </c>
      <c r="I10" s="1">
        <f>'[1]Pc, Summer, S1'!I10*Main!$B$8+'EV Scenarios'!I$2*'Node ratio'!$B10</f>
        <v>181.39321769293653</v>
      </c>
      <c r="J10" s="1">
        <f>'[1]Pc, Summer, S1'!J10*Main!$B$8+'EV Scenarios'!J$2*'Node ratio'!$B10</f>
        <v>200.37035562575178</v>
      </c>
      <c r="K10" s="1">
        <f>'[1]Pc, Summer, S1'!K10*Main!$B$8+'EV Scenarios'!K$2*'Node ratio'!$B10</f>
        <v>215.23937708418688</v>
      </c>
      <c r="L10" s="1">
        <f>'[1]Pc, Summer, S1'!L10*Main!$B$8+'EV Scenarios'!L$2*'Node ratio'!$B10</f>
        <v>214.47783168636028</v>
      </c>
      <c r="M10" s="1">
        <f>'[1]Pc, Summer, S1'!M10*Main!$B$8+'EV Scenarios'!M$2*'Node ratio'!$B10</f>
        <v>235.95002459326378</v>
      </c>
      <c r="N10" s="1">
        <f>'[1]Pc, Summer, S1'!N10*Main!$B$8+'EV Scenarios'!N$2*'Node ratio'!$B10</f>
        <v>244.14155565182264</v>
      </c>
      <c r="O10" s="1">
        <f>'[1]Pc, Summer, S1'!O10*Main!$B$8+'EV Scenarios'!O$2*'Node ratio'!$B10</f>
        <v>241.35009024730263</v>
      </c>
      <c r="P10" s="1">
        <f>'[1]Pc, Summer, S1'!P10*Main!$B$8+'EV Scenarios'!P$2*'Node ratio'!$B10</f>
        <v>256.9951960067375</v>
      </c>
      <c r="Q10" s="1">
        <f>'[1]Pc, Summer, S1'!Q10*Main!$B$8+'EV Scenarios'!Q$2*'Node ratio'!$B10</f>
        <v>238.03646277001562</v>
      </c>
      <c r="R10" s="1">
        <f>'[1]Pc, Summer, S1'!R10*Main!$B$8+'EV Scenarios'!R$2*'Node ratio'!$B10</f>
        <v>227.64978667534257</v>
      </c>
      <c r="S10" s="1">
        <f>'[1]Pc, Summer, S1'!S10*Main!$B$8+'EV Scenarios'!S$2*'Node ratio'!$B10</f>
        <v>224.96681818116724</v>
      </c>
      <c r="T10" s="1">
        <f>'[1]Pc, Summer, S1'!T10*Main!$B$8+'EV Scenarios'!T$2*'Node ratio'!$B10</f>
        <v>216.34746821129866</v>
      </c>
      <c r="U10" s="1">
        <f>'[1]Pc, Summer, S1'!U10*Main!$B$8+'EV Scenarios'!U$2*'Node ratio'!$B10</f>
        <v>220.10384197344916</v>
      </c>
      <c r="V10" s="1">
        <f>'[1]Pc, Summer, S1'!V10*Main!$B$8+'EV Scenarios'!V$2*'Node ratio'!$B10</f>
        <v>215.7856888836038</v>
      </c>
      <c r="W10" s="1">
        <f>'[1]Pc, Summer, S1'!W10*Main!$B$8+'EV Scenarios'!W$2*'Node ratio'!$B10</f>
        <v>232.41439144692905</v>
      </c>
      <c r="X10" s="1">
        <f>'[1]Pc, Summer, S1'!X10*Main!$B$8+'EV Scenarios'!X$2*'Node ratio'!$B10</f>
        <v>227.38496463620714</v>
      </c>
      <c r="Y10" s="1">
        <f>'[1]Pc, Summer, S1'!Y10*Main!$B$8+'EV Scenarios'!Y$2*'Node ratio'!$B10</f>
        <v>191.80480380358074</v>
      </c>
      <c r="Z10" s="1"/>
    </row>
    <row r="11" spans="1:26" x14ac:dyDescent="0.25">
      <c r="A11">
        <v>15</v>
      </c>
      <c r="B11" s="1">
        <f>'[1]Pc, Summer, S1'!B11*Main!$B$8+'EV Scenarios'!B$2*'Node ratio'!$B11</f>
        <v>4.8230487451061936</v>
      </c>
      <c r="C11" s="1">
        <f>'[1]Pc, Summer, S1'!C11*Main!$B$8+'EV Scenarios'!C$2*'Node ratio'!$B11</f>
        <v>4.5297967036479694</v>
      </c>
      <c r="D11" s="1">
        <f>'[1]Pc, Summer, S1'!D11*Main!$B$8+'EV Scenarios'!D$2*'Node ratio'!$B11</f>
        <v>4.0912635583684125</v>
      </c>
      <c r="E11" s="1">
        <f>'[1]Pc, Summer, S1'!E11*Main!$B$8+'EV Scenarios'!E$2*'Node ratio'!$B11</f>
        <v>4.1667940924186606</v>
      </c>
      <c r="F11" s="1">
        <f>'[1]Pc, Summer, S1'!F11*Main!$B$8+'EV Scenarios'!F$2*'Node ratio'!$B11</f>
        <v>4.1510573110171345</v>
      </c>
      <c r="G11" s="1">
        <f>'[1]Pc, Summer, S1'!G11*Main!$B$8+'EV Scenarios'!G$2*'Node ratio'!$B11</f>
        <v>4.3118736984785047</v>
      </c>
      <c r="H11" s="1">
        <f>'[1]Pc, Summer, S1'!H11*Main!$B$8+'EV Scenarios'!H$2*'Node ratio'!$B11</f>
        <v>4.9075091038667935</v>
      </c>
      <c r="I11" s="1">
        <f>'[1]Pc, Summer, S1'!I11*Main!$B$8+'EV Scenarios'!I$2*'Node ratio'!$B11</f>
        <v>5.7724265736981426</v>
      </c>
      <c r="J11" s="1">
        <f>'[1]Pc, Summer, S1'!J11*Main!$B$8+'EV Scenarios'!J$2*'Node ratio'!$B11</f>
        <v>6.365901834259188</v>
      </c>
      <c r="K11" s="1">
        <f>'[1]Pc, Summer, S1'!K11*Main!$B$8+'EV Scenarios'!K$2*'Node ratio'!$B11</f>
        <v>6.7122751571053536</v>
      </c>
      <c r="L11" s="1">
        <f>'[1]Pc, Summer, S1'!L11*Main!$B$8+'EV Scenarios'!L$2*'Node ratio'!$B11</f>
        <v>6.7477470280381713</v>
      </c>
      <c r="M11" s="1">
        <f>'[1]Pc, Summer, S1'!M11*Main!$B$8+'EV Scenarios'!M$2*'Node ratio'!$B11</f>
        <v>6.8079991212255413</v>
      </c>
      <c r="N11" s="1">
        <f>'[1]Pc, Summer, S1'!N11*Main!$B$8+'EV Scenarios'!N$2*'Node ratio'!$B11</f>
        <v>7.0863085339307261</v>
      </c>
      <c r="O11" s="1">
        <f>'[1]Pc, Summer, S1'!O11*Main!$B$8+'EV Scenarios'!O$2*'Node ratio'!$B11</f>
        <v>6.971502737016178</v>
      </c>
      <c r="P11" s="1">
        <f>'[1]Pc, Summer, S1'!P11*Main!$B$8+'EV Scenarios'!P$2*'Node ratio'!$B11</f>
        <v>6.6500751495827162</v>
      </c>
      <c r="Q11" s="1">
        <f>'[1]Pc, Summer, S1'!Q11*Main!$B$8+'EV Scenarios'!Q$2*'Node ratio'!$B11</f>
        <v>6.5948332723151912</v>
      </c>
      <c r="R11" s="1">
        <f>'[1]Pc, Summer, S1'!R11*Main!$B$8+'EV Scenarios'!R$2*'Node ratio'!$B11</f>
        <v>6.2347330572445872</v>
      </c>
      <c r="S11" s="1">
        <f>'[1]Pc, Summer, S1'!S11*Main!$B$8+'EV Scenarios'!S$2*'Node ratio'!$B11</f>
        <v>6.2638612364597934</v>
      </c>
      <c r="T11" s="1">
        <f>'[1]Pc, Summer, S1'!T11*Main!$B$8+'EV Scenarios'!T$2*'Node ratio'!$B11</f>
        <v>6.1627461121293106</v>
      </c>
      <c r="U11" s="1">
        <f>'[1]Pc, Summer, S1'!U11*Main!$B$8+'EV Scenarios'!U$2*'Node ratio'!$B11</f>
        <v>6.4711444687355577</v>
      </c>
      <c r="V11" s="1">
        <f>'[1]Pc, Summer, S1'!V11*Main!$B$8+'EV Scenarios'!V$2*'Node ratio'!$B11</f>
        <v>6.4750457607023915</v>
      </c>
      <c r="W11" s="1">
        <f>'[1]Pc, Summer, S1'!W11*Main!$B$8+'EV Scenarios'!W$2*'Node ratio'!$B11</f>
        <v>6.6870742667744407</v>
      </c>
      <c r="X11" s="1">
        <f>'[1]Pc, Summer, S1'!X11*Main!$B$8+'EV Scenarios'!X$2*'Node ratio'!$B11</f>
        <v>6.2804485478458947</v>
      </c>
      <c r="Y11" s="1">
        <f>'[1]Pc, Summer, S1'!Y11*Main!$B$8+'EV Scenarios'!Y$2*'Node ratio'!$B11</f>
        <v>5.4850629637470627</v>
      </c>
      <c r="Z11" s="1"/>
    </row>
    <row r="12" spans="1:26" x14ac:dyDescent="0.25">
      <c r="A12">
        <v>16</v>
      </c>
      <c r="B12" s="1">
        <f>'[1]Pc, Summer, S1'!B12*Main!$B$8+'EV Scenarios'!B$2*'Node ratio'!$B12</f>
        <v>29.428427336106367</v>
      </c>
      <c r="C12" s="1">
        <f>'[1]Pc, Summer, S1'!C12*Main!$B$8+'EV Scenarios'!C$2*'Node ratio'!$B12</f>
        <v>29.786435110783763</v>
      </c>
      <c r="D12" s="1">
        <f>'[1]Pc, Summer, S1'!D12*Main!$B$8+'EV Scenarios'!D$2*'Node ratio'!$B12</f>
        <v>27.623694654051036</v>
      </c>
      <c r="E12" s="1">
        <f>'[1]Pc, Summer, S1'!E12*Main!$B$8+'EV Scenarios'!E$2*'Node ratio'!$B12</f>
        <v>28.962180586081885</v>
      </c>
      <c r="F12" s="1">
        <f>'[1]Pc, Summer, S1'!F12*Main!$B$8+'EV Scenarios'!F$2*'Node ratio'!$B12</f>
        <v>28.535165092257238</v>
      </c>
      <c r="G12" s="1">
        <f>'[1]Pc, Summer, S1'!G12*Main!$B$8+'EV Scenarios'!G$2*'Node ratio'!$B12</f>
        <v>29.966820891584515</v>
      </c>
      <c r="H12" s="1">
        <f>'[1]Pc, Summer, S1'!H12*Main!$B$8+'EV Scenarios'!H$2*'Node ratio'!$B12</f>
        <v>39.450204077005822</v>
      </c>
      <c r="I12" s="1">
        <f>'[1]Pc, Summer, S1'!I12*Main!$B$8+'EV Scenarios'!I$2*'Node ratio'!$B12</f>
        <v>42.327594728316527</v>
      </c>
      <c r="J12" s="1">
        <f>'[1]Pc, Summer, S1'!J12*Main!$B$8+'EV Scenarios'!J$2*'Node ratio'!$B12</f>
        <v>43.624821713617408</v>
      </c>
      <c r="K12" s="1">
        <f>'[1]Pc, Summer, S1'!K12*Main!$B$8+'EV Scenarios'!K$2*'Node ratio'!$B12</f>
        <v>44.269069293814582</v>
      </c>
      <c r="L12" s="1">
        <f>'[1]Pc, Summer, S1'!L12*Main!$B$8+'EV Scenarios'!L$2*'Node ratio'!$B12</f>
        <v>44.541287107749312</v>
      </c>
      <c r="M12" s="1">
        <f>'[1]Pc, Summer, S1'!M12*Main!$B$8+'EV Scenarios'!M$2*'Node ratio'!$B12</f>
        <v>45.572420862067268</v>
      </c>
      <c r="N12" s="1">
        <f>'[1]Pc, Summer, S1'!N12*Main!$B$8+'EV Scenarios'!N$2*'Node ratio'!$B12</f>
        <v>44.298223316326776</v>
      </c>
      <c r="O12" s="1">
        <f>'[1]Pc, Summer, S1'!O12*Main!$B$8+'EV Scenarios'!O$2*'Node ratio'!$B12</f>
        <v>43.322672221142604</v>
      </c>
      <c r="P12" s="1">
        <f>'[1]Pc, Summer, S1'!P12*Main!$B$8+'EV Scenarios'!P$2*'Node ratio'!$B12</f>
        <v>40.159303844973401</v>
      </c>
      <c r="Q12" s="1">
        <f>'[1]Pc, Summer, S1'!Q12*Main!$B$8+'EV Scenarios'!Q$2*'Node ratio'!$B12</f>
        <v>38.51535798738955</v>
      </c>
      <c r="R12" s="1">
        <f>'[1]Pc, Summer, S1'!R12*Main!$B$8+'EV Scenarios'!R$2*'Node ratio'!$B12</f>
        <v>39.141324914952612</v>
      </c>
      <c r="S12" s="1">
        <f>'[1]Pc, Summer, S1'!S12*Main!$B$8+'EV Scenarios'!S$2*'Node ratio'!$B12</f>
        <v>38.40833516656879</v>
      </c>
      <c r="T12" s="1">
        <f>'[1]Pc, Summer, S1'!T12*Main!$B$8+'EV Scenarios'!T$2*'Node ratio'!$B12</f>
        <v>38.839859630489869</v>
      </c>
      <c r="U12" s="1">
        <f>'[1]Pc, Summer, S1'!U12*Main!$B$8+'EV Scenarios'!U$2*'Node ratio'!$B12</f>
        <v>39.81736637444417</v>
      </c>
      <c r="V12" s="1">
        <f>'[1]Pc, Summer, S1'!V12*Main!$B$8+'EV Scenarios'!V$2*'Node ratio'!$B12</f>
        <v>38.420279723494765</v>
      </c>
      <c r="W12" s="1">
        <f>'[1]Pc, Summer, S1'!W12*Main!$B$8+'EV Scenarios'!W$2*'Node ratio'!$B12</f>
        <v>40.053730291544746</v>
      </c>
      <c r="X12" s="1">
        <f>'[1]Pc, Summer, S1'!X12*Main!$B$8+'EV Scenarios'!X$2*'Node ratio'!$B12</f>
        <v>39.315961026634177</v>
      </c>
      <c r="Y12" s="1">
        <f>'[1]Pc, Summer, S1'!Y12*Main!$B$8+'EV Scenarios'!Y$2*'Node ratio'!$B12</f>
        <v>33.40717678014672</v>
      </c>
      <c r="Z12" s="1"/>
    </row>
    <row r="13" spans="1:26" x14ac:dyDescent="0.25">
      <c r="A13">
        <v>17</v>
      </c>
      <c r="B13" s="1">
        <f>'[1]Pc, Summer, S1'!B13*Main!$B$8+'EV Scenarios'!B$2*'Node ratio'!$B13</f>
        <v>8.5802116682926126</v>
      </c>
      <c r="C13" s="1">
        <f>'[1]Pc, Summer, S1'!C13*Main!$B$8+'EV Scenarios'!C$2*'Node ratio'!$B13</f>
        <v>8.8664263989178096</v>
      </c>
      <c r="D13" s="1">
        <f>'[1]Pc, Summer, S1'!D13*Main!$B$8+'EV Scenarios'!D$2*'Node ratio'!$B13</f>
        <v>7.1911327815376112</v>
      </c>
      <c r="E13" s="1">
        <f>'[1]Pc, Summer, S1'!E13*Main!$B$8+'EV Scenarios'!E$2*'Node ratio'!$B13</f>
        <v>7.716411902006608</v>
      </c>
      <c r="F13" s="1">
        <f>'[1]Pc, Summer, S1'!F13*Main!$B$8+'EV Scenarios'!F$2*'Node ratio'!$B13</f>
        <v>7.7852592860669896</v>
      </c>
      <c r="G13" s="1">
        <f>'[1]Pc, Summer, S1'!G13*Main!$B$8+'EV Scenarios'!G$2*'Node ratio'!$B13</f>
        <v>7.2489783103132206</v>
      </c>
      <c r="H13" s="1">
        <f>'[1]Pc, Summer, S1'!H13*Main!$B$8+'EV Scenarios'!H$2*'Node ratio'!$B13</f>
        <v>8.37582204381909</v>
      </c>
      <c r="I13" s="1">
        <f>'[1]Pc, Summer, S1'!I13*Main!$B$8+'EV Scenarios'!I$2*'Node ratio'!$B13</f>
        <v>9.1335928095599623</v>
      </c>
      <c r="J13" s="1">
        <f>'[1]Pc, Summer, S1'!J13*Main!$B$8+'EV Scenarios'!J$2*'Node ratio'!$B13</f>
        <v>9.3300982707015923</v>
      </c>
      <c r="K13" s="1">
        <f>'[1]Pc, Summer, S1'!K13*Main!$B$8+'EV Scenarios'!K$2*'Node ratio'!$B13</f>
        <v>10.019556416666374</v>
      </c>
      <c r="L13" s="1">
        <f>'[1]Pc, Summer, S1'!L13*Main!$B$8+'EV Scenarios'!L$2*'Node ratio'!$B13</f>
        <v>9.4004364762364112</v>
      </c>
      <c r="M13" s="1">
        <f>'[1]Pc, Summer, S1'!M13*Main!$B$8+'EV Scenarios'!M$2*'Node ratio'!$B13</f>
        <v>9.7299192838590915</v>
      </c>
      <c r="N13" s="1">
        <f>'[1]Pc, Summer, S1'!N13*Main!$B$8+'EV Scenarios'!N$2*'Node ratio'!$B13</f>
        <v>10.462781543910085</v>
      </c>
      <c r="O13" s="1">
        <f>'[1]Pc, Summer, S1'!O13*Main!$B$8+'EV Scenarios'!O$2*'Node ratio'!$B13</f>
        <v>9.7374838131092751</v>
      </c>
      <c r="P13" s="1">
        <f>'[1]Pc, Summer, S1'!P13*Main!$B$8+'EV Scenarios'!P$2*'Node ratio'!$B13</f>
        <v>8.911138741849463</v>
      </c>
      <c r="Q13" s="1">
        <f>'[1]Pc, Summer, S1'!Q13*Main!$B$8+'EV Scenarios'!Q$2*'Node ratio'!$B13</f>
        <v>9.7509613232353303</v>
      </c>
      <c r="R13" s="1">
        <f>'[1]Pc, Summer, S1'!R13*Main!$B$8+'EV Scenarios'!R$2*'Node ratio'!$B13</f>
        <v>8.8930199534166796</v>
      </c>
      <c r="S13" s="1">
        <f>'[1]Pc, Summer, S1'!S13*Main!$B$8+'EV Scenarios'!S$2*'Node ratio'!$B13</f>
        <v>9.7703695300727542</v>
      </c>
      <c r="T13" s="1">
        <f>'[1]Pc, Summer, S1'!T13*Main!$B$8+'EV Scenarios'!T$2*'Node ratio'!$B13</f>
        <v>9.7366979072181721</v>
      </c>
      <c r="U13" s="1">
        <f>'[1]Pc, Summer, S1'!U13*Main!$B$8+'EV Scenarios'!U$2*'Node ratio'!$B13</f>
        <v>10.119890137527319</v>
      </c>
      <c r="V13" s="1">
        <f>'[1]Pc, Summer, S1'!V13*Main!$B$8+'EV Scenarios'!V$2*'Node ratio'!$B13</f>
        <v>10.729207856139539</v>
      </c>
      <c r="W13" s="1">
        <f>'[1]Pc, Summer, S1'!W13*Main!$B$8+'EV Scenarios'!W$2*'Node ratio'!$B13</f>
        <v>11.108457545114234</v>
      </c>
      <c r="X13" s="1">
        <f>'[1]Pc, Summer, S1'!X13*Main!$B$8+'EV Scenarios'!X$2*'Node ratio'!$B13</f>
        <v>10.394972581588586</v>
      </c>
      <c r="Y13" s="1">
        <f>'[1]Pc, Summer, S1'!Y13*Main!$B$8+'EV Scenarios'!Y$2*'Node ratio'!$B13</f>
        <v>9.3084853278537807</v>
      </c>
      <c r="Z13" s="1"/>
    </row>
    <row r="14" spans="1:26" x14ac:dyDescent="0.25">
      <c r="A14">
        <v>18</v>
      </c>
      <c r="B14" s="1">
        <f>'[1]Pc, Summer, S1'!B14*Main!$B$8+'EV Scenarios'!B$2*'Node ratio'!$B14</f>
        <v>-0.15721855969813514</v>
      </c>
      <c r="C14" s="1">
        <f>'[1]Pc, Summer, S1'!C14*Main!$B$8+'EV Scenarios'!C$2*'Node ratio'!$B14</f>
        <v>4.4850492405263738E-2</v>
      </c>
      <c r="D14" s="1">
        <f>'[1]Pc, Summer, S1'!D14*Main!$B$8+'EV Scenarios'!D$2*'Node ratio'!$B14</f>
        <v>0.10545884456758278</v>
      </c>
      <c r="E14" s="1">
        <f>'[1]Pc, Summer, S1'!E14*Main!$B$8+'EV Scenarios'!E$2*'Node ratio'!$B14</f>
        <v>0.21245286302474931</v>
      </c>
      <c r="F14" s="1">
        <f>'[1]Pc, Summer, S1'!F14*Main!$B$8+'EV Scenarios'!F$2*'Node ratio'!$B14</f>
        <v>0.14403290899097471</v>
      </c>
      <c r="G14" s="1">
        <f>'[1]Pc, Summer, S1'!G14*Main!$B$8+'EV Scenarios'!G$2*'Node ratio'!$B14</f>
        <v>0.11425599131413627</v>
      </c>
      <c r="H14" s="1">
        <f>'[1]Pc, Summer, S1'!H14*Main!$B$8+'EV Scenarios'!H$2*'Node ratio'!$B14</f>
        <v>0.2484166318721035</v>
      </c>
      <c r="I14" s="1">
        <f>'[1]Pc, Summer, S1'!I14*Main!$B$8+'EV Scenarios'!I$2*'Node ratio'!$B14</f>
        <v>0.4736694923216474</v>
      </c>
      <c r="J14" s="1">
        <f>'[1]Pc, Summer, S1'!J14*Main!$B$8+'EV Scenarios'!J$2*'Node ratio'!$B14</f>
        <v>0.14682967550686249</v>
      </c>
      <c r="K14" s="1">
        <f>'[1]Pc, Summer, S1'!K14*Main!$B$8+'EV Scenarios'!K$2*'Node ratio'!$B14</f>
        <v>0.44072614270788696</v>
      </c>
      <c r="L14" s="1">
        <f>'[1]Pc, Summer, S1'!L14*Main!$B$8+'EV Scenarios'!L$2*'Node ratio'!$B14</f>
        <v>0.44953523165547804</v>
      </c>
      <c r="M14" s="1">
        <f>'[1]Pc, Summer, S1'!M14*Main!$B$8+'EV Scenarios'!M$2*'Node ratio'!$B14</f>
        <v>0.96511195778481129</v>
      </c>
      <c r="N14" s="1">
        <f>'[1]Pc, Summer, S1'!N14*Main!$B$8+'EV Scenarios'!N$2*'Node ratio'!$B14</f>
        <v>0.52945521727441958</v>
      </c>
      <c r="O14" s="1">
        <f>'[1]Pc, Summer, S1'!O14*Main!$B$8+'EV Scenarios'!O$2*'Node ratio'!$B14</f>
        <v>1.4151670321525778</v>
      </c>
      <c r="P14" s="1">
        <f>'[1]Pc, Summer, S1'!P14*Main!$B$8+'EV Scenarios'!P$2*'Node ratio'!$B14</f>
        <v>0.1841855796315294</v>
      </c>
      <c r="Q14" s="1">
        <f>'[1]Pc, Summer, S1'!Q14*Main!$B$8+'EV Scenarios'!Q$2*'Node ratio'!$B14</f>
        <v>0.64646192206674191</v>
      </c>
      <c r="R14" s="1">
        <f>'[1]Pc, Summer, S1'!R14*Main!$B$8+'EV Scenarios'!R$2*'Node ratio'!$B14</f>
        <v>0.7153784594711432</v>
      </c>
      <c r="S14" s="1">
        <f>'[1]Pc, Summer, S1'!S14*Main!$B$8+'EV Scenarios'!S$2*'Node ratio'!$B14</f>
        <v>-0.65834499389618439</v>
      </c>
      <c r="T14" s="1">
        <f>'[1]Pc, Summer, S1'!T14*Main!$B$8+'EV Scenarios'!T$2*'Node ratio'!$B14</f>
        <v>0.36653434765962578</v>
      </c>
      <c r="U14" s="1">
        <f>'[1]Pc, Summer, S1'!U14*Main!$B$8+'EV Scenarios'!U$2*'Node ratio'!$B14</f>
        <v>1.7073616941946541E-2</v>
      </c>
      <c r="V14" s="1">
        <f>'[1]Pc, Summer, S1'!V14*Main!$B$8+'EV Scenarios'!V$2*'Node ratio'!$B14</f>
        <v>0.99829972341587003</v>
      </c>
      <c r="W14" s="1">
        <f>'[1]Pc, Summer, S1'!W14*Main!$B$8+'EV Scenarios'!W$2*'Node ratio'!$B14</f>
        <v>1.419236360317542</v>
      </c>
      <c r="X14" s="1">
        <f>'[1]Pc, Summer, S1'!X14*Main!$B$8+'EV Scenarios'!X$2*'Node ratio'!$B14</f>
        <v>0.30185632628428583</v>
      </c>
      <c r="Y14" s="1">
        <f>'[1]Pc, Summer, S1'!Y14*Main!$B$8+'EV Scenarios'!Y$2*'Node ratio'!$B14</f>
        <v>0.66419279790953556</v>
      </c>
      <c r="Z14" s="1"/>
    </row>
    <row r="15" spans="1:26" x14ac:dyDescent="0.25">
      <c r="A15">
        <v>20</v>
      </c>
      <c r="B15" s="1">
        <f>'[1]Pc, Summer, S1'!B15*Main!$B$8+'EV Scenarios'!B$2*'Node ratio'!$B15</f>
        <v>6.5885236245395467</v>
      </c>
      <c r="C15" s="1">
        <f>'[1]Pc, Summer, S1'!C15*Main!$B$8+'EV Scenarios'!C$2*'Node ratio'!$B15</f>
        <v>6.5074038570391064</v>
      </c>
      <c r="D15" s="1">
        <f>'[1]Pc, Summer, S1'!D15*Main!$B$8+'EV Scenarios'!D$2*'Node ratio'!$B15</f>
        <v>6.474794038202071</v>
      </c>
      <c r="E15" s="1">
        <f>'[1]Pc, Summer, S1'!E15*Main!$B$8+'EV Scenarios'!E$2*'Node ratio'!$B15</f>
        <v>6.4574090968908813</v>
      </c>
      <c r="F15" s="1">
        <f>'[1]Pc, Summer, S1'!F15*Main!$B$8+'EV Scenarios'!F$2*'Node ratio'!$B15</f>
        <v>6.6117681703880491</v>
      </c>
      <c r="G15" s="1">
        <f>'[1]Pc, Summer, S1'!G15*Main!$B$8+'EV Scenarios'!G$2*'Node ratio'!$B15</f>
        <v>6.6727419074245029</v>
      </c>
      <c r="H15" s="1">
        <f>'[1]Pc, Summer, S1'!H15*Main!$B$8+'EV Scenarios'!H$2*'Node ratio'!$B15</f>
        <v>5.8924192945135685</v>
      </c>
      <c r="I15" s="1">
        <f>'[1]Pc, Summer, S1'!I15*Main!$B$8+'EV Scenarios'!I$2*'Node ratio'!$B15</f>
        <v>4.1336868889858049</v>
      </c>
      <c r="J15" s="1">
        <f>'[1]Pc, Summer, S1'!J15*Main!$B$8+'EV Scenarios'!J$2*'Node ratio'!$B15</f>
        <v>4.2968041045594214</v>
      </c>
      <c r="K15" s="1">
        <f>'[1]Pc, Summer, S1'!K15*Main!$B$8+'EV Scenarios'!K$2*'Node ratio'!$B15</f>
        <v>4.6828442557653789</v>
      </c>
      <c r="L15" s="1">
        <f>'[1]Pc, Summer, S1'!L15*Main!$B$8+'EV Scenarios'!L$2*'Node ratio'!$B15</f>
        <v>4.4868948580334695</v>
      </c>
      <c r="M15" s="1">
        <f>'[1]Pc, Summer, S1'!M15*Main!$B$8+'EV Scenarios'!M$2*'Node ratio'!$B15</f>
        <v>5.9007914302388853</v>
      </c>
      <c r="N15" s="1">
        <f>'[1]Pc, Summer, S1'!N15*Main!$B$8+'EV Scenarios'!N$2*'Node ratio'!$B15</f>
        <v>7.0953398197729038</v>
      </c>
      <c r="O15" s="1">
        <f>'[1]Pc, Summer, S1'!O15*Main!$B$8+'EV Scenarios'!O$2*'Node ratio'!$B15</f>
        <v>6.8009896568452772</v>
      </c>
      <c r="P15" s="1">
        <f>'[1]Pc, Summer, S1'!P15*Main!$B$8+'EV Scenarios'!P$2*'Node ratio'!$B15</f>
        <v>6.3424897398986948</v>
      </c>
      <c r="Q15" s="1">
        <f>'[1]Pc, Summer, S1'!Q15*Main!$B$8+'EV Scenarios'!Q$2*'Node ratio'!$B15</f>
        <v>6.4720070261990346</v>
      </c>
      <c r="R15" s="1">
        <f>'[1]Pc, Summer, S1'!R15*Main!$B$8+'EV Scenarios'!R$2*'Node ratio'!$B15</f>
        <v>7.0814580959877791</v>
      </c>
      <c r="S15" s="1">
        <f>'[1]Pc, Summer, S1'!S15*Main!$B$8+'EV Scenarios'!S$2*'Node ratio'!$B15</f>
        <v>6.4208792594888999</v>
      </c>
      <c r="T15" s="1">
        <f>'[1]Pc, Summer, S1'!T15*Main!$B$8+'EV Scenarios'!T$2*'Node ratio'!$B15</f>
        <v>6.3411574056959941</v>
      </c>
      <c r="U15" s="1">
        <f>'[1]Pc, Summer, S1'!U15*Main!$B$8+'EV Scenarios'!U$2*'Node ratio'!$B15</f>
        <v>6.4226602368184968</v>
      </c>
      <c r="V15" s="1">
        <f>'[1]Pc, Summer, S1'!V15*Main!$B$8+'EV Scenarios'!V$2*'Node ratio'!$B15</f>
        <v>6.4614136415844001</v>
      </c>
      <c r="W15" s="1">
        <f>'[1]Pc, Summer, S1'!W15*Main!$B$8+'EV Scenarios'!W$2*'Node ratio'!$B15</f>
        <v>6.7671340434870384</v>
      </c>
      <c r="X15" s="1">
        <f>'[1]Pc, Summer, S1'!X15*Main!$B$8+'EV Scenarios'!X$2*'Node ratio'!$B15</f>
        <v>6.0111704366034964</v>
      </c>
      <c r="Y15" s="1">
        <f>'[1]Pc, Summer, S1'!Y15*Main!$B$8+'EV Scenarios'!Y$2*'Node ratio'!$B15</f>
        <v>5.7400211917171573</v>
      </c>
      <c r="Z15" s="1"/>
    </row>
    <row r="16" spans="1:26" x14ac:dyDescent="0.25">
      <c r="A16">
        <v>21</v>
      </c>
      <c r="B16" s="1">
        <f>'[1]Pc, Summer, S1'!B16*Main!$B$8+'EV Scenarios'!B$2*'Node ratio'!$B16</f>
        <v>8.7759935404454321</v>
      </c>
      <c r="C16" s="1">
        <f>'[1]Pc, Summer, S1'!C16*Main!$B$8+'EV Scenarios'!C$2*'Node ratio'!$B16</f>
        <v>8.1789704873180202</v>
      </c>
      <c r="D16" s="1">
        <f>'[1]Pc, Summer, S1'!D16*Main!$B$8+'EV Scenarios'!D$2*'Node ratio'!$B16</f>
        <v>7.3802896065936503</v>
      </c>
      <c r="E16" s="1">
        <f>'[1]Pc, Summer, S1'!E16*Main!$B$8+'EV Scenarios'!E$2*'Node ratio'!$B16</f>
        <v>7.2647614419589939</v>
      </c>
      <c r="F16" s="1">
        <f>'[1]Pc, Summer, S1'!F16*Main!$B$8+'EV Scenarios'!F$2*'Node ratio'!$B16</f>
        <v>7.1668725386036014</v>
      </c>
      <c r="G16" s="1">
        <f>'[1]Pc, Summer, S1'!G16*Main!$B$8+'EV Scenarios'!G$2*'Node ratio'!$B16</f>
        <v>7.0147833007181983</v>
      </c>
      <c r="H16" s="1">
        <f>'[1]Pc, Summer, S1'!H16*Main!$B$8+'EV Scenarios'!H$2*'Node ratio'!$B16</f>
        <v>9.2189340406731457</v>
      </c>
      <c r="I16" s="1">
        <f>'[1]Pc, Summer, S1'!I16*Main!$B$8+'EV Scenarios'!I$2*'Node ratio'!$B16</f>
        <v>11.626923003658181</v>
      </c>
      <c r="J16" s="1">
        <f>'[1]Pc, Summer, S1'!J16*Main!$B$8+'EV Scenarios'!J$2*'Node ratio'!$B16</f>
        <v>13.03398419355265</v>
      </c>
      <c r="K16" s="1">
        <f>'[1]Pc, Summer, S1'!K16*Main!$B$8+'EV Scenarios'!K$2*'Node ratio'!$B16</f>
        <v>12.609713201952813</v>
      </c>
      <c r="L16" s="1">
        <f>'[1]Pc, Summer, S1'!L16*Main!$B$8+'EV Scenarios'!L$2*'Node ratio'!$B16</f>
        <v>12.76430839685284</v>
      </c>
      <c r="M16" s="1">
        <f>'[1]Pc, Summer, S1'!M16*Main!$B$8+'EV Scenarios'!M$2*'Node ratio'!$B16</f>
        <v>13.240160582538561</v>
      </c>
      <c r="N16" s="1">
        <f>'[1]Pc, Summer, S1'!N16*Main!$B$8+'EV Scenarios'!N$2*'Node ratio'!$B16</f>
        <v>13.454431457395955</v>
      </c>
      <c r="O16" s="1">
        <f>'[1]Pc, Summer, S1'!O16*Main!$B$8+'EV Scenarios'!O$2*'Node ratio'!$B16</f>
        <v>13.105536795684996</v>
      </c>
      <c r="P16" s="1">
        <f>'[1]Pc, Summer, S1'!P16*Main!$B$8+'EV Scenarios'!P$2*'Node ratio'!$B16</f>
        <v>11.808850661120593</v>
      </c>
      <c r="Q16" s="1">
        <f>'[1]Pc, Summer, S1'!Q16*Main!$B$8+'EV Scenarios'!Q$2*'Node ratio'!$B16</f>
        <v>11.509431235772267</v>
      </c>
      <c r="R16" s="1">
        <f>'[1]Pc, Summer, S1'!R16*Main!$B$8+'EV Scenarios'!R$2*'Node ratio'!$B16</f>
        <v>11.435824598038018</v>
      </c>
      <c r="S16" s="1">
        <f>'[1]Pc, Summer, S1'!S16*Main!$B$8+'EV Scenarios'!S$2*'Node ratio'!$B16</f>
        <v>11.209852161782031</v>
      </c>
      <c r="T16" s="1">
        <f>'[1]Pc, Summer, S1'!T16*Main!$B$8+'EV Scenarios'!T$2*'Node ratio'!$B16</f>
        <v>10.953040790314144</v>
      </c>
      <c r="U16" s="1">
        <f>'[1]Pc, Summer, S1'!U16*Main!$B$8+'EV Scenarios'!U$2*'Node ratio'!$B16</f>
        <v>11.65847918441043</v>
      </c>
      <c r="V16" s="1">
        <f>'[1]Pc, Summer, S1'!V16*Main!$B$8+'EV Scenarios'!V$2*'Node ratio'!$B16</f>
        <v>12.024064606335466</v>
      </c>
      <c r="W16" s="1">
        <f>'[1]Pc, Summer, S1'!W16*Main!$B$8+'EV Scenarios'!W$2*'Node ratio'!$B16</f>
        <v>12.734578142181713</v>
      </c>
      <c r="X16" s="1">
        <f>'[1]Pc, Summer, S1'!X16*Main!$B$8+'EV Scenarios'!X$2*'Node ratio'!$B16</f>
        <v>12.031350511608128</v>
      </c>
      <c r="Y16" s="1">
        <f>'[1]Pc, Summer, S1'!Y16*Main!$B$8+'EV Scenarios'!Y$2*'Node ratio'!$B16</f>
        <v>10.257864438111191</v>
      </c>
      <c r="Z16" s="1"/>
    </row>
    <row r="17" spans="1:26" x14ac:dyDescent="0.25">
      <c r="A17">
        <v>26</v>
      </c>
      <c r="B17" s="1">
        <f>'[1]Pc, Summer, S1'!B17*Main!$B$8+'EV Scenarios'!B$2*'Node ratio'!$B17</f>
        <v>27.442850302605727</v>
      </c>
      <c r="C17" s="1">
        <f>'[1]Pc, Summer, S1'!C17*Main!$B$8+'EV Scenarios'!C$2*'Node ratio'!$B17</f>
        <v>24.9775220563014</v>
      </c>
      <c r="D17" s="1">
        <f>'[1]Pc, Summer, S1'!D17*Main!$B$8+'EV Scenarios'!D$2*'Node ratio'!$B17</f>
        <v>22.927893894015671</v>
      </c>
      <c r="E17" s="1">
        <f>'[1]Pc, Summer, S1'!E17*Main!$B$8+'EV Scenarios'!E$2*'Node ratio'!$B17</f>
        <v>22.657282314991487</v>
      </c>
      <c r="F17" s="1">
        <f>'[1]Pc, Summer, S1'!F17*Main!$B$8+'EV Scenarios'!F$2*'Node ratio'!$B17</f>
        <v>22.582458195190444</v>
      </c>
      <c r="G17" s="1">
        <f>'[1]Pc, Summer, S1'!G17*Main!$B$8+'EV Scenarios'!G$2*'Node ratio'!$B17</f>
        <v>22.411801386879912</v>
      </c>
      <c r="H17" s="1">
        <f>'[1]Pc, Summer, S1'!H17*Main!$B$8+'EV Scenarios'!H$2*'Node ratio'!$B17</f>
        <v>25.719029442306951</v>
      </c>
      <c r="I17" s="1">
        <f>'[1]Pc, Summer, S1'!I17*Main!$B$8+'EV Scenarios'!I$2*'Node ratio'!$B17</f>
        <v>28.129167067141058</v>
      </c>
      <c r="J17" s="1">
        <f>'[1]Pc, Summer, S1'!J17*Main!$B$8+'EV Scenarios'!J$2*'Node ratio'!$B17</f>
        <v>30.480872421211991</v>
      </c>
      <c r="K17" s="1">
        <f>'[1]Pc, Summer, S1'!K17*Main!$B$8+'EV Scenarios'!K$2*'Node ratio'!$B17</f>
        <v>31.652905174656635</v>
      </c>
      <c r="L17" s="1">
        <f>'[1]Pc, Summer, S1'!L17*Main!$B$8+'EV Scenarios'!L$2*'Node ratio'!$B17</f>
        <v>33.158233450122133</v>
      </c>
      <c r="M17" s="1">
        <f>'[1]Pc, Summer, S1'!M17*Main!$B$8+'EV Scenarios'!M$2*'Node ratio'!$B17</f>
        <v>34.38623208758861</v>
      </c>
      <c r="N17" s="1">
        <f>'[1]Pc, Summer, S1'!N17*Main!$B$8+'EV Scenarios'!N$2*'Node ratio'!$B17</f>
        <v>35.007342781147315</v>
      </c>
      <c r="O17" s="1">
        <f>'[1]Pc, Summer, S1'!O17*Main!$B$8+'EV Scenarios'!O$2*'Node ratio'!$B17</f>
        <v>35.390002078677547</v>
      </c>
      <c r="P17" s="1">
        <f>'[1]Pc, Summer, S1'!P17*Main!$B$8+'EV Scenarios'!P$2*'Node ratio'!$B17</f>
        <v>35.020304160840048</v>
      </c>
      <c r="Q17" s="1">
        <f>'[1]Pc, Summer, S1'!Q17*Main!$B$8+'EV Scenarios'!Q$2*'Node ratio'!$B17</f>
        <v>34.710997532260421</v>
      </c>
      <c r="R17" s="1">
        <f>'[1]Pc, Summer, S1'!R17*Main!$B$8+'EV Scenarios'!R$2*'Node ratio'!$B17</f>
        <v>32.467620552224496</v>
      </c>
      <c r="S17" s="1">
        <f>'[1]Pc, Summer, S1'!S17*Main!$B$8+'EV Scenarios'!S$2*'Node ratio'!$B17</f>
        <v>31.740085603384021</v>
      </c>
      <c r="T17" s="1">
        <f>'[1]Pc, Summer, S1'!T17*Main!$B$8+'EV Scenarios'!T$2*'Node ratio'!$B17</f>
        <v>31.390852924805529</v>
      </c>
      <c r="U17" s="1">
        <f>'[1]Pc, Summer, S1'!U17*Main!$B$8+'EV Scenarios'!U$2*'Node ratio'!$B17</f>
        <v>31.316344283994656</v>
      </c>
      <c r="V17" s="1">
        <f>'[1]Pc, Summer, S1'!V17*Main!$B$8+'EV Scenarios'!V$2*'Node ratio'!$B17</f>
        <v>31.37104588223028</v>
      </c>
      <c r="W17" s="1">
        <f>'[1]Pc, Summer, S1'!W17*Main!$B$8+'EV Scenarios'!W$2*'Node ratio'!$B17</f>
        <v>32.529781207737862</v>
      </c>
      <c r="X17" s="1">
        <f>'[1]Pc, Summer, S1'!X17*Main!$B$8+'EV Scenarios'!X$2*'Node ratio'!$B17</f>
        <v>34.006026341697584</v>
      </c>
      <c r="Y17" s="1">
        <f>'[1]Pc, Summer, S1'!Y17*Main!$B$8+'EV Scenarios'!Y$2*'Node ratio'!$B17</f>
        <v>30.560607626123673</v>
      </c>
      <c r="Z17" s="1"/>
    </row>
    <row r="18" spans="1:26" x14ac:dyDescent="0.25">
      <c r="A18">
        <v>30</v>
      </c>
      <c r="B18" s="1">
        <f>'[1]Pc, Summer, S1'!B18*Main!$B$8+'EV Scenarios'!B$2*'Node ratio'!$B18</f>
        <v>15.203805403931556</v>
      </c>
      <c r="C18" s="1">
        <f>'[1]Pc, Summer, S1'!C18*Main!$B$8+'EV Scenarios'!C$2*'Node ratio'!$B18</f>
        <v>14.441771892295169</v>
      </c>
      <c r="D18" s="1">
        <f>'[1]Pc, Summer, S1'!D18*Main!$B$8+'EV Scenarios'!D$2*'Node ratio'!$B18</f>
        <v>14.054029466640284</v>
      </c>
      <c r="E18" s="1">
        <f>'[1]Pc, Summer, S1'!E18*Main!$B$8+'EV Scenarios'!E$2*'Node ratio'!$B18</f>
        <v>14.024006214903052</v>
      </c>
      <c r="F18" s="1">
        <f>'[1]Pc, Summer, S1'!F18*Main!$B$8+'EV Scenarios'!F$2*'Node ratio'!$B18</f>
        <v>14.038177621564243</v>
      </c>
      <c r="G18" s="1">
        <f>'[1]Pc, Summer, S1'!G18*Main!$B$8+'EV Scenarios'!G$2*'Node ratio'!$B18</f>
        <v>14.491559305377267</v>
      </c>
      <c r="H18" s="1">
        <f>'[1]Pc, Summer, S1'!H18*Main!$B$8+'EV Scenarios'!H$2*'Node ratio'!$B18</f>
        <v>18.024358430835935</v>
      </c>
      <c r="I18" s="1">
        <f>'[1]Pc, Summer, S1'!I18*Main!$B$8+'EV Scenarios'!I$2*'Node ratio'!$B18</f>
        <v>20.302198012072942</v>
      </c>
      <c r="J18" s="1">
        <f>'[1]Pc, Summer, S1'!J18*Main!$B$8+'EV Scenarios'!J$2*'Node ratio'!$B18</f>
        <v>20.114567401089936</v>
      </c>
      <c r="K18" s="1">
        <f>'[1]Pc, Summer, S1'!K18*Main!$B$8+'EV Scenarios'!K$2*'Node ratio'!$B18</f>
        <v>20.803824963955112</v>
      </c>
      <c r="L18" s="1">
        <f>'[1]Pc, Summer, S1'!L18*Main!$B$8+'EV Scenarios'!L$2*'Node ratio'!$B18</f>
        <v>20.960883798288595</v>
      </c>
      <c r="M18" s="1">
        <f>'[1]Pc, Summer, S1'!M18*Main!$B$8+'EV Scenarios'!M$2*'Node ratio'!$B18</f>
        <v>21.592177551629515</v>
      </c>
      <c r="N18" s="1">
        <f>'[1]Pc, Summer, S1'!N18*Main!$B$8+'EV Scenarios'!N$2*'Node ratio'!$B18</f>
        <v>21.927613185934685</v>
      </c>
      <c r="O18" s="1">
        <f>'[1]Pc, Summer, S1'!O18*Main!$B$8+'EV Scenarios'!O$2*'Node ratio'!$B18</f>
        <v>21.345584877675606</v>
      </c>
      <c r="P18" s="1">
        <f>'[1]Pc, Summer, S1'!P18*Main!$B$8+'EV Scenarios'!P$2*'Node ratio'!$B18</f>
        <v>19.342022287042052</v>
      </c>
      <c r="Q18" s="1">
        <f>'[1]Pc, Summer, S1'!Q18*Main!$B$8+'EV Scenarios'!Q$2*'Node ratio'!$B18</f>
        <v>19.007726635073652</v>
      </c>
      <c r="R18" s="1">
        <f>'[1]Pc, Summer, S1'!R18*Main!$B$8+'EV Scenarios'!R$2*'Node ratio'!$B18</f>
        <v>19.288856138446224</v>
      </c>
      <c r="S18" s="1">
        <f>'[1]Pc, Summer, S1'!S18*Main!$B$8+'EV Scenarios'!S$2*'Node ratio'!$B18</f>
        <v>19.620652733169202</v>
      </c>
      <c r="T18" s="1">
        <f>'[1]Pc, Summer, S1'!T18*Main!$B$8+'EV Scenarios'!T$2*'Node ratio'!$B18</f>
        <v>19.437537030422874</v>
      </c>
      <c r="U18" s="1">
        <f>'[1]Pc, Summer, S1'!U18*Main!$B$8+'EV Scenarios'!U$2*'Node ratio'!$B18</f>
        <v>19.836171605204616</v>
      </c>
      <c r="V18" s="1">
        <f>'[1]Pc, Summer, S1'!V18*Main!$B$8+'EV Scenarios'!V$2*'Node ratio'!$B18</f>
        <v>20.855846355247035</v>
      </c>
      <c r="W18" s="1">
        <f>'[1]Pc, Summer, S1'!W18*Main!$B$8+'EV Scenarios'!W$2*'Node ratio'!$B18</f>
        <v>20.566394114880314</v>
      </c>
      <c r="X18" s="1">
        <f>'[1]Pc, Summer, S1'!X18*Main!$B$8+'EV Scenarios'!X$2*'Node ratio'!$B18</f>
        <v>18.631234327584718</v>
      </c>
      <c r="Y18" s="1">
        <f>'[1]Pc, Summer, S1'!Y18*Main!$B$8+'EV Scenarios'!Y$2*'Node ratio'!$B18</f>
        <v>17.152992587846377</v>
      </c>
      <c r="Z18" s="1"/>
    </row>
    <row r="19" spans="1:26" x14ac:dyDescent="0.25">
      <c r="A19">
        <v>35</v>
      </c>
      <c r="B19" s="1">
        <f>'[1]Pc, Summer, S1'!B19*Main!$B$8+'EV Scenarios'!B$2*'Node ratio'!$B19</f>
        <v>15.239128171461626</v>
      </c>
      <c r="C19" s="1">
        <f>'[1]Pc, Summer, S1'!C19*Main!$B$8+'EV Scenarios'!C$2*'Node ratio'!$B19</f>
        <v>13.909823422126074</v>
      </c>
      <c r="D19" s="1">
        <f>'[1]Pc, Summer, S1'!D19*Main!$B$8+'EV Scenarios'!D$2*'Node ratio'!$B19</f>
        <v>12.30256792181374</v>
      </c>
      <c r="E19" s="1">
        <f>'[1]Pc, Summer, S1'!E19*Main!$B$8+'EV Scenarios'!E$2*'Node ratio'!$B19</f>
        <v>12.414954952583308</v>
      </c>
      <c r="F19" s="1">
        <f>'[1]Pc, Summer, S1'!F19*Main!$B$8+'EV Scenarios'!F$2*'Node ratio'!$B19</f>
        <v>13.207597445523756</v>
      </c>
      <c r="G19" s="1">
        <f>'[1]Pc, Summer, S1'!G19*Main!$B$8+'EV Scenarios'!G$2*'Node ratio'!$B19</f>
        <v>13.502531589468687</v>
      </c>
      <c r="H19" s="1">
        <f>'[1]Pc, Summer, S1'!H19*Main!$B$8+'EV Scenarios'!H$2*'Node ratio'!$B19</f>
        <v>18.356377755181004</v>
      </c>
      <c r="I19" s="1">
        <f>'[1]Pc, Summer, S1'!I19*Main!$B$8+'EV Scenarios'!I$2*'Node ratio'!$B19</f>
        <v>20.151662786864751</v>
      </c>
      <c r="J19" s="1">
        <f>'[1]Pc, Summer, S1'!J19*Main!$B$8+'EV Scenarios'!J$2*'Node ratio'!$B19</f>
        <v>19.474180360685736</v>
      </c>
      <c r="K19" s="1">
        <f>'[1]Pc, Summer, S1'!K19*Main!$B$8+'EV Scenarios'!K$2*'Node ratio'!$B19</f>
        <v>19.591831658433076</v>
      </c>
      <c r="L19" s="1">
        <f>'[1]Pc, Summer, S1'!L19*Main!$B$8+'EV Scenarios'!L$2*'Node ratio'!$B19</f>
        <v>17.874779954496905</v>
      </c>
      <c r="M19" s="1">
        <f>'[1]Pc, Summer, S1'!M19*Main!$B$8+'EV Scenarios'!M$2*'Node ratio'!$B19</f>
        <v>20.347439639777697</v>
      </c>
      <c r="N19" s="1">
        <f>'[1]Pc, Summer, S1'!N19*Main!$B$8+'EV Scenarios'!N$2*'Node ratio'!$B19</f>
        <v>20.558249499389589</v>
      </c>
      <c r="O19" s="1">
        <f>'[1]Pc, Summer, S1'!O19*Main!$B$8+'EV Scenarios'!O$2*'Node ratio'!$B19</f>
        <v>19.545011692131389</v>
      </c>
      <c r="P19" s="1">
        <f>'[1]Pc, Summer, S1'!P19*Main!$B$8+'EV Scenarios'!P$2*'Node ratio'!$B19</f>
        <v>17.658476312443529</v>
      </c>
      <c r="Q19" s="1">
        <f>'[1]Pc, Summer, S1'!Q19*Main!$B$8+'EV Scenarios'!Q$2*'Node ratio'!$B19</f>
        <v>16.807107091218754</v>
      </c>
      <c r="R19" s="1">
        <f>'[1]Pc, Summer, S1'!R19*Main!$B$8+'EV Scenarios'!R$2*'Node ratio'!$B19</f>
        <v>16.917738831578614</v>
      </c>
      <c r="S19" s="1">
        <f>'[1]Pc, Summer, S1'!S19*Main!$B$8+'EV Scenarios'!S$2*'Node ratio'!$B19</f>
        <v>16.841300592243012</v>
      </c>
      <c r="T19" s="1">
        <f>'[1]Pc, Summer, S1'!T19*Main!$B$8+'EV Scenarios'!T$2*'Node ratio'!$B19</f>
        <v>18.027235861009085</v>
      </c>
      <c r="U19" s="1">
        <f>'[1]Pc, Summer, S1'!U19*Main!$B$8+'EV Scenarios'!U$2*'Node ratio'!$B19</f>
        <v>19.1344502699698</v>
      </c>
      <c r="V19" s="1">
        <f>'[1]Pc, Summer, S1'!V19*Main!$B$8+'EV Scenarios'!V$2*'Node ratio'!$B19</f>
        <v>19.194933834387253</v>
      </c>
      <c r="W19" s="1">
        <f>'[1]Pc, Summer, S1'!W19*Main!$B$8+'EV Scenarios'!W$2*'Node ratio'!$B19</f>
        <v>18.36827434978909</v>
      </c>
      <c r="X19" s="1">
        <f>'[1]Pc, Summer, S1'!X19*Main!$B$8+'EV Scenarios'!X$2*'Node ratio'!$B19</f>
        <v>17.69470326037716</v>
      </c>
      <c r="Y19" s="1">
        <f>'[1]Pc, Summer, S1'!Y19*Main!$B$8+'EV Scenarios'!Y$2*'Node ratio'!$B19</f>
        <v>16.697607565602304</v>
      </c>
      <c r="Z19" s="1"/>
    </row>
    <row r="20" spans="1:26" x14ac:dyDescent="0.25">
      <c r="A20">
        <v>36</v>
      </c>
      <c r="B20" s="1">
        <f>'[1]Pc, Summer, S1'!B20*Main!$B$8+'EV Scenarios'!B$2*'Node ratio'!$B20</f>
        <v>0.20514895289278201</v>
      </c>
      <c r="C20" s="1">
        <f>'[1]Pc, Summer, S1'!C20*Main!$B$8+'EV Scenarios'!C$2*'Node ratio'!$B20</f>
        <v>-0.40316305040915101</v>
      </c>
      <c r="D20" s="1">
        <f>'[1]Pc, Summer, S1'!D20*Main!$B$8+'EV Scenarios'!D$2*'Node ratio'!$B20</f>
        <v>0.2064222949757003</v>
      </c>
      <c r="E20" s="1">
        <f>'[1]Pc, Summer, S1'!E20*Main!$B$8+'EV Scenarios'!E$2*'Node ratio'!$B20</f>
        <v>0.64762584104491971</v>
      </c>
      <c r="F20" s="1">
        <f>'[1]Pc, Summer, S1'!F20*Main!$B$8+'EV Scenarios'!F$2*'Node ratio'!$B20</f>
        <v>1.3773225944497003</v>
      </c>
      <c r="G20" s="1">
        <f>'[1]Pc, Summer, S1'!G20*Main!$B$8+'EV Scenarios'!G$2*'Node ratio'!$B20</f>
        <v>0.59801101699213233</v>
      </c>
      <c r="H20" s="1">
        <f>'[1]Pc, Summer, S1'!H20*Main!$B$8+'EV Scenarios'!H$2*'Node ratio'!$B20</f>
        <v>1.2467882487280202</v>
      </c>
      <c r="I20" s="1">
        <f>'[1]Pc, Summer, S1'!I20*Main!$B$8+'EV Scenarios'!I$2*'Node ratio'!$B20</f>
        <v>0.7584552405518763</v>
      </c>
      <c r="J20" s="1">
        <f>'[1]Pc, Summer, S1'!J20*Main!$B$8+'EV Scenarios'!J$2*'Node ratio'!$B20</f>
        <v>9.0101957139615746E-2</v>
      </c>
      <c r="K20" s="1">
        <f>'[1]Pc, Summer, S1'!K20*Main!$B$8+'EV Scenarios'!K$2*'Node ratio'!$B20</f>
        <v>-0.19315413047931185</v>
      </c>
      <c r="L20" s="1">
        <f>'[1]Pc, Summer, S1'!L20*Main!$B$8+'EV Scenarios'!L$2*'Node ratio'!$B20</f>
        <v>0.36423364530829078</v>
      </c>
      <c r="M20" s="1">
        <f>'[1]Pc, Summer, S1'!M20*Main!$B$8+'EV Scenarios'!M$2*'Node ratio'!$B20</f>
        <v>1.8305856277292455E-2</v>
      </c>
      <c r="N20" s="1">
        <f>'[1]Pc, Summer, S1'!N20*Main!$B$8+'EV Scenarios'!N$2*'Node ratio'!$B20</f>
        <v>0.56134601495450864</v>
      </c>
      <c r="O20" s="1">
        <f>'[1]Pc, Summer, S1'!O20*Main!$B$8+'EV Scenarios'!O$2*'Node ratio'!$B20</f>
        <v>0.47650158920960667</v>
      </c>
      <c r="P20" s="1">
        <f>'[1]Pc, Summer, S1'!P20*Main!$B$8+'EV Scenarios'!P$2*'Node ratio'!$B20</f>
        <v>2.7452531775002766E-2</v>
      </c>
      <c r="Q20" s="1">
        <f>'[1]Pc, Summer, S1'!Q20*Main!$B$8+'EV Scenarios'!Q$2*'Node ratio'!$B20</f>
        <v>1.7309674389638452</v>
      </c>
      <c r="R20" s="1">
        <f>'[1]Pc, Summer, S1'!R20*Main!$B$8+'EV Scenarios'!R$2*'Node ratio'!$B20</f>
        <v>0.92816765049605388</v>
      </c>
      <c r="S20" s="1">
        <f>'[1]Pc, Summer, S1'!S20*Main!$B$8+'EV Scenarios'!S$2*'Node ratio'!$B20</f>
        <v>0.66317533313063726</v>
      </c>
      <c r="T20" s="1">
        <f>'[1]Pc, Summer, S1'!T20*Main!$B$8+'EV Scenarios'!T$2*'Node ratio'!$B20</f>
        <v>1.5416866035987036</v>
      </c>
      <c r="U20" s="1">
        <f>'[1]Pc, Summer, S1'!U20*Main!$B$8+'EV Scenarios'!U$2*'Node ratio'!$B20</f>
        <v>0.81198944676343532</v>
      </c>
      <c r="V20" s="1">
        <f>'[1]Pc, Summer, S1'!V20*Main!$B$8+'EV Scenarios'!V$2*'Node ratio'!$B20</f>
        <v>1.5743307232885011</v>
      </c>
      <c r="W20" s="1">
        <f>'[1]Pc, Summer, S1'!W20*Main!$B$8+'EV Scenarios'!W$2*'Node ratio'!$B20</f>
        <v>1.1291960665915077</v>
      </c>
      <c r="X20" s="1">
        <f>'[1]Pc, Summer, S1'!X20*Main!$B$8+'EV Scenarios'!X$2*'Node ratio'!$B20</f>
        <v>0.97008458716825707</v>
      </c>
      <c r="Y20" s="1">
        <f>'[1]Pc, Summer, S1'!Y20*Main!$B$8+'EV Scenarios'!Y$2*'Node ratio'!$B20</f>
        <v>0.12160250003271601</v>
      </c>
      <c r="Z20" s="1"/>
    </row>
    <row r="21" spans="1:26" x14ac:dyDescent="0.25">
      <c r="A21">
        <v>42</v>
      </c>
      <c r="B21" s="1">
        <f>'[1]Pc, Summer, S1'!B21*Main!$B$8+'EV Scenarios'!B$2*'Node ratio'!$B21</f>
        <v>26.471278989907255</v>
      </c>
      <c r="C21" s="1">
        <f>'[1]Pc, Summer, S1'!C21*Main!$B$8+'EV Scenarios'!C$2*'Node ratio'!$B21</f>
        <v>24.858765219817663</v>
      </c>
      <c r="D21" s="1">
        <f>'[1]Pc, Summer, S1'!D21*Main!$B$8+'EV Scenarios'!D$2*'Node ratio'!$B21</f>
        <v>23.661474673405937</v>
      </c>
      <c r="E21" s="1">
        <f>'[1]Pc, Summer, S1'!E21*Main!$B$8+'EV Scenarios'!E$2*'Node ratio'!$B21</f>
        <v>22.795778634953873</v>
      </c>
      <c r="F21" s="1">
        <f>'[1]Pc, Summer, S1'!F21*Main!$B$8+'EV Scenarios'!F$2*'Node ratio'!$B21</f>
        <v>23.470292989851814</v>
      </c>
      <c r="G21" s="1">
        <f>'[1]Pc, Summer, S1'!G21*Main!$B$8+'EV Scenarios'!G$2*'Node ratio'!$B21</f>
        <v>23.371239847774405</v>
      </c>
      <c r="H21" s="1">
        <f>'[1]Pc, Summer, S1'!H21*Main!$B$8+'EV Scenarios'!H$2*'Node ratio'!$B21</f>
        <v>26.877036441595575</v>
      </c>
      <c r="I21" s="1">
        <f>'[1]Pc, Summer, S1'!I21*Main!$B$8+'EV Scenarios'!I$2*'Node ratio'!$B21</f>
        <v>28.450782437912981</v>
      </c>
      <c r="J21" s="1">
        <f>'[1]Pc, Summer, S1'!J21*Main!$B$8+'EV Scenarios'!J$2*'Node ratio'!$B21</f>
        <v>30.337433896616673</v>
      </c>
      <c r="K21" s="1">
        <f>'[1]Pc, Summer, S1'!K21*Main!$B$8+'EV Scenarios'!K$2*'Node ratio'!$B21</f>
        <v>30.819279543371152</v>
      </c>
      <c r="L21" s="1">
        <f>'[1]Pc, Summer, S1'!L21*Main!$B$8+'EV Scenarios'!L$2*'Node ratio'!$B21</f>
        <v>30.502006976021509</v>
      </c>
      <c r="M21" s="1">
        <f>'[1]Pc, Summer, S1'!M21*Main!$B$8+'EV Scenarios'!M$2*'Node ratio'!$B21</f>
        <v>32.405689995735422</v>
      </c>
      <c r="N21" s="1">
        <f>'[1]Pc, Summer, S1'!N21*Main!$B$8+'EV Scenarios'!N$2*'Node ratio'!$B21</f>
        <v>32.408527435810853</v>
      </c>
      <c r="O21" s="1">
        <f>'[1]Pc, Summer, S1'!O21*Main!$B$8+'EV Scenarios'!O$2*'Node ratio'!$B21</f>
        <v>31.890018209738322</v>
      </c>
      <c r="P21" s="1">
        <f>'[1]Pc, Summer, S1'!P21*Main!$B$8+'EV Scenarios'!P$2*'Node ratio'!$B21</f>
        <v>30.646261739819476</v>
      </c>
      <c r="Q21" s="1">
        <f>'[1]Pc, Summer, S1'!Q21*Main!$B$8+'EV Scenarios'!Q$2*'Node ratio'!$B21</f>
        <v>29.643430902671756</v>
      </c>
      <c r="R21" s="1">
        <f>'[1]Pc, Summer, S1'!R21*Main!$B$8+'EV Scenarios'!R$2*'Node ratio'!$B21</f>
        <v>29.189690521485286</v>
      </c>
      <c r="S21" s="1">
        <f>'[1]Pc, Summer, S1'!S21*Main!$B$8+'EV Scenarios'!S$2*'Node ratio'!$B21</f>
        <v>29.360726475288413</v>
      </c>
      <c r="T21" s="1">
        <f>'[1]Pc, Summer, S1'!T21*Main!$B$8+'EV Scenarios'!T$2*'Node ratio'!$B21</f>
        <v>28.572476064280636</v>
      </c>
      <c r="U21" s="1">
        <f>'[1]Pc, Summer, S1'!U21*Main!$B$8+'EV Scenarios'!U$2*'Node ratio'!$B21</f>
        <v>28.791572577164736</v>
      </c>
      <c r="V21" s="1">
        <f>'[1]Pc, Summer, S1'!V21*Main!$B$8+'EV Scenarios'!V$2*'Node ratio'!$B21</f>
        <v>29.922611871564506</v>
      </c>
      <c r="W21" s="1">
        <f>'[1]Pc, Summer, S1'!W21*Main!$B$8+'EV Scenarios'!W$2*'Node ratio'!$B21</f>
        <v>32.214631088293373</v>
      </c>
      <c r="X21" s="1">
        <f>'[1]Pc, Summer, S1'!X21*Main!$B$8+'EV Scenarios'!X$2*'Node ratio'!$B21</f>
        <v>31.393565471986932</v>
      </c>
      <c r="Y21" s="1">
        <f>'[1]Pc, Summer, S1'!Y21*Main!$B$8+'EV Scenarios'!Y$2*'Node ratio'!$B21</f>
        <v>27.920516683065632</v>
      </c>
      <c r="Z21" s="1"/>
    </row>
    <row r="22" spans="1:26" x14ac:dyDescent="0.25">
      <c r="A22">
        <v>55</v>
      </c>
      <c r="B22" s="1">
        <f>'[1]Pc, Summer, S1'!B22*Main!$B$8+'EV Scenarios'!B$2*'Node ratio'!$B22</f>
        <v>4.4106167565640382</v>
      </c>
      <c r="C22" s="1">
        <f>'[1]Pc, Summer, S1'!C22*Main!$B$8+'EV Scenarios'!C$2*'Node ratio'!$B22</f>
        <v>4.8266568936657377</v>
      </c>
      <c r="D22" s="1">
        <f>'[1]Pc, Summer, S1'!D22*Main!$B$8+'EV Scenarios'!D$2*'Node ratio'!$B22</f>
        <v>2.7486007950637337</v>
      </c>
      <c r="E22" s="1">
        <f>'[1]Pc, Summer, S1'!E22*Main!$B$8+'EV Scenarios'!E$2*'Node ratio'!$B22</f>
        <v>2.8569226745471239</v>
      </c>
      <c r="F22" s="1">
        <f>'[1]Pc, Summer, S1'!F22*Main!$B$8+'EV Scenarios'!F$2*'Node ratio'!$B22</f>
        <v>3.0224707656128058</v>
      </c>
      <c r="G22" s="1">
        <f>'[1]Pc, Summer, S1'!G22*Main!$B$8+'EV Scenarios'!G$2*'Node ratio'!$B22</f>
        <v>3.0767483559565609</v>
      </c>
      <c r="H22" s="1">
        <f>'[1]Pc, Summer, S1'!H22*Main!$B$8+'EV Scenarios'!H$2*'Node ratio'!$B22</f>
        <v>6.5366284282674254</v>
      </c>
      <c r="I22" s="1">
        <f>'[1]Pc, Summer, S1'!I22*Main!$B$8+'EV Scenarios'!I$2*'Node ratio'!$B22</f>
        <v>8.4008485327995039</v>
      </c>
      <c r="J22" s="1">
        <f>'[1]Pc, Summer, S1'!J22*Main!$B$8+'EV Scenarios'!J$2*'Node ratio'!$B22</f>
        <v>9.6793296943366745</v>
      </c>
      <c r="K22" s="1">
        <f>'[1]Pc, Summer, S1'!K22*Main!$B$8+'EV Scenarios'!K$2*'Node ratio'!$B22</f>
        <v>9.4603595899878385</v>
      </c>
      <c r="L22" s="1">
        <f>'[1]Pc, Summer, S1'!L22*Main!$B$8+'EV Scenarios'!L$2*'Node ratio'!$B22</f>
        <v>9.2469371529543061</v>
      </c>
      <c r="M22" s="1">
        <f>'[1]Pc, Summer, S1'!M22*Main!$B$8+'EV Scenarios'!M$2*'Node ratio'!$B22</f>
        <v>9.3769957432505944</v>
      </c>
      <c r="N22" s="1">
        <f>'[1]Pc, Summer, S1'!N22*Main!$B$8+'EV Scenarios'!N$2*'Node ratio'!$B22</f>
        <v>9.7128824612679932</v>
      </c>
      <c r="O22" s="1">
        <f>'[1]Pc, Summer, S1'!O22*Main!$B$8+'EV Scenarios'!O$2*'Node ratio'!$B22</f>
        <v>9.3308947919076992</v>
      </c>
      <c r="P22" s="1">
        <f>'[1]Pc, Summer, S1'!P22*Main!$B$8+'EV Scenarios'!P$2*'Node ratio'!$B22</f>
        <v>8.35180968777129</v>
      </c>
      <c r="Q22" s="1">
        <f>'[1]Pc, Summer, S1'!Q22*Main!$B$8+'EV Scenarios'!Q$2*'Node ratio'!$B22</f>
        <v>7.3030200399847622</v>
      </c>
      <c r="R22" s="1">
        <f>'[1]Pc, Summer, S1'!R22*Main!$B$8+'EV Scenarios'!R$2*'Node ratio'!$B22</f>
        <v>7.3442267427590959</v>
      </c>
      <c r="S22" s="1">
        <f>'[1]Pc, Summer, S1'!S22*Main!$B$8+'EV Scenarios'!S$2*'Node ratio'!$B22</f>
        <v>6.617766375262903</v>
      </c>
      <c r="T22" s="1">
        <f>'[1]Pc, Summer, S1'!T22*Main!$B$8+'EV Scenarios'!T$2*'Node ratio'!$B22</f>
        <v>6.9442181926541036</v>
      </c>
      <c r="U22" s="1">
        <f>'[1]Pc, Summer, S1'!U22*Main!$B$8+'EV Scenarios'!U$2*'Node ratio'!$B22</f>
        <v>8.2857008201053404</v>
      </c>
      <c r="V22" s="1">
        <f>'[1]Pc, Summer, S1'!V22*Main!$B$8+'EV Scenarios'!V$2*'Node ratio'!$B22</f>
        <v>8.9225583507649588</v>
      </c>
      <c r="W22" s="1">
        <f>'[1]Pc, Summer, S1'!W22*Main!$B$8+'EV Scenarios'!W$2*'Node ratio'!$B22</f>
        <v>10.091835395733458</v>
      </c>
      <c r="X22" s="1">
        <f>'[1]Pc, Summer, S1'!X22*Main!$B$8+'EV Scenarios'!X$2*'Node ratio'!$B22</f>
        <v>8.0836613881528034</v>
      </c>
      <c r="Y22" s="1">
        <f>'[1]Pc, Summer, S1'!Y22*Main!$B$8+'EV Scenarios'!Y$2*'Node ratio'!$B22</f>
        <v>6.2209768901409559</v>
      </c>
      <c r="Z22" s="1"/>
    </row>
    <row r="23" spans="1:26" x14ac:dyDescent="0.25">
      <c r="A23">
        <v>68</v>
      </c>
      <c r="B23" s="1">
        <f>'[1]Pc, Summer, S1'!B23*Main!$B$8+'EV Scenarios'!B$2*'Node ratio'!$B23</f>
        <v>3.2053403042617337</v>
      </c>
      <c r="C23" s="1">
        <f>'[1]Pc, Summer, S1'!C23*Main!$B$8+'EV Scenarios'!C$2*'Node ratio'!$B23</f>
        <v>3.189485847718236</v>
      </c>
      <c r="D23" s="1">
        <f>'[1]Pc, Summer, S1'!D23*Main!$B$8+'EV Scenarios'!D$2*'Node ratio'!$B23</f>
        <v>2.0857392367165941</v>
      </c>
      <c r="E23" s="1">
        <f>'[1]Pc, Summer, S1'!E23*Main!$B$8+'EV Scenarios'!E$2*'Node ratio'!$B23</f>
        <v>2.0566853732461374</v>
      </c>
      <c r="F23" s="1">
        <f>'[1]Pc, Summer, S1'!F23*Main!$B$8+'EV Scenarios'!F$2*'Node ratio'!$B23</f>
        <v>2.0393067835970808</v>
      </c>
      <c r="G23" s="1">
        <f>'[1]Pc, Summer, S1'!G23*Main!$B$8+'EV Scenarios'!G$2*'Node ratio'!$B23</f>
        <v>2.0334683344651681</v>
      </c>
      <c r="H23" s="1">
        <f>'[1]Pc, Summer, S1'!H23*Main!$B$8+'EV Scenarios'!H$2*'Node ratio'!$B23</f>
        <v>2.592735454673428</v>
      </c>
      <c r="I23" s="1">
        <f>'[1]Pc, Summer, S1'!I23*Main!$B$8+'EV Scenarios'!I$2*'Node ratio'!$B23</f>
        <v>2.8696740752500043</v>
      </c>
      <c r="J23" s="1">
        <f>'[1]Pc, Summer, S1'!J23*Main!$B$8+'EV Scenarios'!J$2*'Node ratio'!$B23</f>
        <v>2.8669384126781092</v>
      </c>
      <c r="K23" s="1">
        <f>'[1]Pc, Summer, S1'!K23*Main!$B$8+'EV Scenarios'!K$2*'Node ratio'!$B23</f>
        <v>2.8895672002458088</v>
      </c>
      <c r="L23" s="1">
        <f>'[1]Pc, Summer, S1'!L23*Main!$B$8+'EV Scenarios'!L$2*'Node ratio'!$B23</f>
        <v>2.8733572953941202</v>
      </c>
      <c r="M23" s="1">
        <f>'[1]Pc, Summer, S1'!M23*Main!$B$8+'EV Scenarios'!M$2*'Node ratio'!$B23</f>
        <v>2.8659022214660568</v>
      </c>
      <c r="N23" s="1">
        <f>'[1]Pc, Summer, S1'!N23*Main!$B$8+'EV Scenarios'!N$2*'Node ratio'!$B23</f>
        <v>2.8749682346417824</v>
      </c>
      <c r="O23" s="1">
        <f>'[1]Pc, Summer, S1'!O23*Main!$B$8+'EV Scenarios'!O$2*'Node ratio'!$B23</f>
        <v>2.8858485469512907</v>
      </c>
      <c r="P23" s="1">
        <f>'[1]Pc, Summer, S1'!P23*Main!$B$8+'EV Scenarios'!P$2*'Node ratio'!$B23</f>
        <v>2.8857781882887439</v>
      </c>
      <c r="Q23" s="1">
        <f>'[1]Pc, Summer, S1'!Q23*Main!$B$8+'EV Scenarios'!Q$2*'Node ratio'!$B23</f>
        <v>2.886735390987865</v>
      </c>
      <c r="R23" s="1">
        <f>'[1]Pc, Summer, S1'!R23*Main!$B$8+'EV Scenarios'!R$2*'Node ratio'!$B23</f>
        <v>2.8996535663199401</v>
      </c>
      <c r="S23" s="1">
        <f>'[1]Pc, Summer, S1'!S23*Main!$B$8+'EV Scenarios'!S$2*'Node ratio'!$B23</f>
        <v>2.8970677585617812</v>
      </c>
      <c r="T23" s="1">
        <f>'[1]Pc, Summer, S1'!T23*Main!$B$8+'EV Scenarios'!T$2*'Node ratio'!$B23</f>
        <v>3.1458637856719847</v>
      </c>
      <c r="U23" s="1">
        <f>'[1]Pc, Summer, S1'!U23*Main!$B$8+'EV Scenarios'!U$2*'Node ratio'!$B23</f>
        <v>3.9492929444359808</v>
      </c>
      <c r="V23" s="1">
        <f>'[1]Pc, Summer, S1'!V23*Main!$B$8+'EV Scenarios'!V$2*'Node ratio'!$B23</f>
        <v>3.954198049866894</v>
      </c>
      <c r="W23" s="1">
        <f>'[1]Pc, Summer, S1'!W23*Main!$B$8+'EV Scenarios'!W$2*'Node ratio'!$B23</f>
        <v>3.9503403036897073</v>
      </c>
      <c r="X23" s="1">
        <f>'[1]Pc, Summer, S1'!X23*Main!$B$8+'EV Scenarios'!X$2*'Node ratio'!$B23</f>
        <v>3.9939710400439141</v>
      </c>
      <c r="Y23" s="1">
        <f>'[1]Pc, Summer, S1'!Y23*Main!$B$8+'EV Scenarios'!Y$2*'Node ratio'!$B23</f>
        <v>3.1999636028892189</v>
      </c>
      <c r="Z23" s="1"/>
    </row>
    <row r="24" spans="1:26" x14ac:dyDescent="0.25">
      <c r="A24">
        <v>72</v>
      </c>
      <c r="B24" s="1">
        <f>'[1]Pc, Summer, S1'!B24*Main!$B$8+'EV Scenarios'!B$2*'Node ratio'!$B24</f>
        <v>120.56408965145725</v>
      </c>
      <c r="C24" s="1">
        <f>'[1]Pc, Summer, S1'!C24*Main!$B$8+'EV Scenarios'!C$2*'Node ratio'!$B24</f>
        <v>114.70393905948487</v>
      </c>
      <c r="D24" s="1">
        <f>'[1]Pc, Summer, S1'!D24*Main!$B$8+'EV Scenarios'!D$2*'Node ratio'!$B24</f>
        <v>94.512685811389701</v>
      </c>
      <c r="E24" s="1">
        <f>'[1]Pc, Summer, S1'!E24*Main!$B$8+'EV Scenarios'!E$2*'Node ratio'!$B24</f>
        <v>100.29972354108205</v>
      </c>
      <c r="F24" s="1">
        <f>'[1]Pc, Summer, S1'!F24*Main!$B$8+'EV Scenarios'!F$2*'Node ratio'!$B24</f>
        <v>94.343056669414679</v>
      </c>
      <c r="G24" s="1">
        <f>'[1]Pc, Summer, S1'!G24*Main!$B$8+'EV Scenarios'!G$2*'Node ratio'!$B24</f>
        <v>105.88203131193184</v>
      </c>
      <c r="H24" s="1">
        <f>'[1]Pc, Summer, S1'!H24*Main!$B$8+'EV Scenarios'!H$2*'Node ratio'!$B24</f>
        <v>87.278654311637496</v>
      </c>
      <c r="I24" s="1">
        <f>'[1]Pc, Summer, S1'!I24*Main!$B$8+'EV Scenarios'!I$2*'Node ratio'!$B24</f>
        <v>57.116356872555535</v>
      </c>
      <c r="J24" s="1">
        <f>'[1]Pc, Summer, S1'!J24*Main!$B$8+'EV Scenarios'!J$2*'Node ratio'!$B24</f>
        <v>69.082963746841727</v>
      </c>
      <c r="K24" s="1">
        <f>'[1]Pc, Summer, S1'!K24*Main!$B$8+'EV Scenarios'!K$2*'Node ratio'!$B24</f>
        <v>65.160955769579317</v>
      </c>
      <c r="L24" s="1">
        <f>'[1]Pc, Summer, S1'!L24*Main!$B$8+'EV Scenarios'!L$2*'Node ratio'!$B24</f>
        <v>76.887638242997227</v>
      </c>
      <c r="M24" s="1">
        <f>'[1]Pc, Summer, S1'!M24*Main!$B$8+'EV Scenarios'!M$2*'Node ratio'!$B24</f>
        <v>84.403898145201111</v>
      </c>
      <c r="N24" s="1">
        <f>'[1]Pc, Summer, S1'!N24*Main!$B$8+'EV Scenarios'!N$2*'Node ratio'!$B24</f>
        <v>100.04789903588824</v>
      </c>
      <c r="O24" s="1">
        <f>'[1]Pc, Summer, S1'!O24*Main!$B$8+'EV Scenarios'!O$2*'Node ratio'!$B24</f>
        <v>108.04287743542295</v>
      </c>
      <c r="P24" s="1">
        <f>'[1]Pc, Summer, S1'!P24*Main!$B$8+'EV Scenarios'!P$2*'Node ratio'!$B24</f>
        <v>112.21100604085481</v>
      </c>
      <c r="Q24" s="1">
        <f>'[1]Pc, Summer, S1'!Q24*Main!$B$8+'EV Scenarios'!Q$2*'Node ratio'!$B24</f>
        <v>105.95106736698918</v>
      </c>
      <c r="R24" s="1">
        <f>'[1]Pc, Summer, S1'!R24*Main!$B$8+'EV Scenarios'!R$2*'Node ratio'!$B24</f>
        <v>107.19861062490693</v>
      </c>
      <c r="S24" s="1">
        <f>'[1]Pc, Summer, S1'!S24*Main!$B$8+'EV Scenarios'!S$2*'Node ratio'!$B24</f>
        <v>96.369269958094463</v>
      </c>
      <c r="T24" s="1">
        <f>'[1]Pc, Summer, S1'!T24*Main!$B$8+'EV Scenarios'!T$2*'Node ratio'!$B24</f>
        <v>79.266298502250208</v>
      </c>
      <c r="U24" s="1">
        <f>'[1]Pc, Summer, S1'!U24*Main!$B$8+'EV Scenarios'!U$2*'Node ratio'!$B24</f>
        <v>79.13730949580345</v>
      </c>
      <c r="V24" s="1">
        <f>'[1]Pc, Summer, S1'!V24*Main!$B$8+'EV Scenarios'!V$2*'Node ratio'!$B24</f>
        <v>101.65315918471157</v>
      </c>
      <c r="W24" s="1">
        <f>'[1]Pc, Summer, S1'!W24*Main!$B$8+'EV Scenarios'!W$2*'Node ratio'!$B24</f>
        <v>107.80353129254048</v>
      </c>
      <c r="X24" s="1">
        <f>'[1]Pc, Summer, S1'!X24*Main!$B$8+'EV Scenarios'!X$2*'Node ratio'!$B24</f>
        <v>119.10844126227246</v>
      </c>
      <c r="Y24" s="1">
        <f>'[1]Pc, Summer, S1'!Y24*Main!$B$8+'EV Scenarios'!Y$2*'Node ratio'!$B24</f>
        <v>103.88767309069685</v>
      </c>
      <c r="Z24" s="1"/>
    </row>
    <row r="25" spans="1:26" x14ac:dyDescent="0.25">
      <c r="A25">
        <v>103</v>
      </c>
      <c r="B25" s="1">
        <f>'[1]Pc, Summer, S1'!B25*Main!$B$8+'EV Scenarios'!B$2*'Node ratio'!$B25</f>
        <v>56.411586196185382</v>
      </c>
      <c r="C25" s="1">
        <f>'[1]Pc, Summer, S1'!C25*Main!$B$8+'EV Scenarios'!C$2*'Node ratio'!$B25</f>
        <v>48.798199585970707</v>
      </c>
      <c r="D25" s="1">
        <f>'[1]Pc, Summer, S1'!D25*Main!$B$8+'EV Scenarios'!D$2*'Node ratio'!$B25</f>
        <v>47.940809600638069</v>
      </c>
      <c r="E25" s="1">
        <f>'[1]Pc, Summer, S1'!E25*Main!$B$8+'EV Scenarios'!E$2*'Node ratio'!$B25</f>
        <v>44.1219027908962</v>
      </c>
      <c r="F25" s="1">
        <f>'[1]Pc, Summer, S1'!F25*Main!$B$8+'EV Scenarios'!F$2*'Node ratio'!$B25</f>
        <v>42.712903833873746</v>
      </c>
      <c r="G25" s="1">
        <f>'[1]Pc, Summer, S1'!G25*Main!$B$8+'EV Scenarios'!G$2*'Node ratio'!$B25</f>
        <v>41.658343376900071</v>
      </c>
      <c r="H25" s="1">
        <f>'[1]Pc, Summer, S1'!H25*Main!$B$8+'EV Scenarios'!H$2*'Node ratio'!$B25</f>
        <v>49.96797368787648</v>
      </c>
      <c r="I25" s="1">
        <f>'[1]Pc, Summer, S1'!I25*Main!$B$8+'EV Scenarios'!I$2*'Node ratio'!$B25</f>
        <v>56.743743931499978</v>
      </c>
      <c r="J25" s="1">
        <f>'[1]Pc, Summer, S1'!J25*Main!$B$8+'EV Scenarios'!J$2*'Node ratio'!$B25</f>
        <v>65.116707298537136</v>
      </c>
      <c r="K25" s="1">
        <f>'[1]Pc, Summer, S1'!K25*Main!$B$8+'EV Scenarios'!K$2*'Node ratio'!$B25</f>
        <v>84.046141798029865</v>
      </c>
      <c r="L25" s="1">
        <f>'[1]Pc, Summer, S1'!L25*Main!$B$8+'EV Scenarios'!L$2*'Node ratio'!$B25</f>
        <v>86.620785123770929</v>
      </c>
      <c r="M25" s="1">
        <f>'[1]Pc, Summer, S1'!M25*Main!$B$8+'EV Scenarios'!M$2*'Node ratio'!$B25</f>
        <v>90.960997054632514</v>
      </c>
      <c r="N25" s="1">
        <f>'[1]Pc, Summer, S1'!N25*Main!$B$8+'EV Scenarios'!N$2*'Node ratio'!$B25</f>
        <v>94.819049424340122</v>
      </c>
      <c r="O25" s="1">
        <f>'[1]Pc, Summer, S1'!O25*Main!$B$8+'EV Scenarios'!O$2*'Node ratio'!$B25</f>
        <v>97.309734031354452</v>
      </c>
      <c r="P25" s="1">
        <f>'[1]Pc, Summer, S1'!P25*Main!$B$8+'EV Scenarios'!P$2*'Node ratio'!$B25</f>
        <v>86.796661616242872</v>
      </c>
      <c r="Q25" s="1">
        <f>'[1]Pc, Summer, S1'!Q25*Main!$B$8+'EV Scenarios'!Q$2*'Node ratio'!$B25</f>
        <v>78.800551492115488</v>
      </c>
      <c r="R25" s="1">
        <f>'[1]Pc, Summer, S1'!R25*Main!$B$8+'EV Scenarios'!R$2*'Node ratio'!$B25</f>
        <v>72.694791463384789</v>
      </c>
      <c r="S25" s="1">
        <f>'[1]Pc, Summer, S1'!S25*Main!$B$8+'EV Scenarios'!S$2*'Node ratio'!$B25</f>
        <v>70.113927168556472</v>
      </c>
      <c r="T25" s="1">
        <f>'[1]Pc, Summer, S1'!T25*Main!$B$8+'EV Scenarios'!T$2*'Node ratio'!$B25</f>
        <v>59.210267033165572</v>
      </c>
      <c r="U25" s="1">
        <f>'[1]Pc, Summer, S1'!U25*Main!$B$8+'EV Scenarios'!U$2*'Node ratio'!$B25</f>
        <v>56.645097912477446</v>
      </c>
      <c r="V25" s="1">
        <f>'[1]Pc, Summer, S1'!V25*Main!$B$8+'EV Scenarios'!V$2*'Node ratio'!$B25</f>
        <v>52.552424151543299</v>
      </c>
      <c r="W25" s="1">
        <f>'[1]Pc, Summer, S1'!W25*Main!$B$8+'EV Scenarios'!W$2*'Node ratio'!$B25</f>
        <v>56.203745832928242</v>
      </c>
      <c r="X25" s="1">
        <f>'[1]Pc, Summer, S1'!X25*Main!$B$8+'EV Scenarios'!X$2*'Node ratio'!$B25</f>
        <v>53.979845121833087</v>
      </c>
      <c r="Y25" s="1">
        <f>'[1]Pc, Summer, S1'!Y25*Main!$B$8+'EV Scenarios'!Y$2*'Node ratio'!$B25</f>
        <v>47.0405613089413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415-669A-4F1C-B7BA-BE1D7D91C438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0.42633489211458953</v>
      </c>
      <c r="C2" s="1">
        <f>'[1]Qc, Summer, S1'!C2*Main!$B$8</f>
        <v>0.31483411978735976</v>
      </c>
      <c r="D2" s="1">
        <f>'[1]Qc, Summer, S1'!D2*Main!$B$8</f>
        <v>0.3885708220023627</v>
      </c>
      <c r="E2" s="1">
        <f>'[1]Qc, Summer, S1'!E2*Main!$B$8</f>
        <v>-3.4242073523331362E-2</v>
      </c>
      <c r="F2" s="1">
        <f>'[1]Qc, Summer, S1'!F2*Main!$B$8</f>
        <v>1.284629485321914</v>
      </c>
      <c r="G2" s="1">
        <f>'[1]Qc, Summer, S1'!G2*Main!$B$8</f>
        <v>1.0917165554636741</v>
      </c>
      <c r="H2" s="1">
        <f>'[1]Qc, Summer, S1'!H2*Main!$B$8</f>
        <v>0.9106640024512701</v>
      </c>
      <c r="I2" s="1">
        <f>'[1]Qc, Summer, S1'!I2*Main!$B$8</f>
        <v>-8.0653267941523943E-2</v>
      </c>
      <c r="J2" s="1">
        <f>'[1]Qc, Summer, S1'!J2*Main!$B$8</f>
        <v>0.76365093527761385</v>
      </c>
      <c r="K2" s="1">
        <f>'[1]Qc, Summer, S1'!K2*Main!$B$8</f>
        <v>0.62613158362374488</v>
      </c>
      <c r="L2" s="1">
        <f>'[1]Qc, Summer, S1'!L2*Main!$B$8</f>
        <v>0.11101122730360308</v>
      </c>
      <c r="M2" s="1">
        <f>'[1]Qc, Summer, S1'!M2*Main!$B$8</f>
        <v>1.8695524436207918</v>
      </c>
      <c r="N2" s="1">
        <f>'[1]Qc, Summer, S1'!N2*Main!$B$8</f>
        <v>0.49391504407855891</v>
      </c>
      <c r="O2" s="1">
        <f>'[1]Qc, Summer, S1'!O2*Main!$B$8</f>
        <v>0.20174322113112819</v>
      </c>
      <c r="P2" s="1">
        <f>'[1]Qc, Summer, S1'!P2*Main!$B$8</f>
        <v>0.72393798913171892</v>
      </c>
      <c r="Q2" s="1">
        <f>'[1]Qc, Summer, S1'!Q2*Main!$B$8</f>
        <v>0.72101399139102185</v>
      </c>
      <c r="R2" s="1">
        <f>'[1]Qc, Summer, S1'!R2*Main!$B$8</f>
        <v>0.97446732903130562</v>
      </c>
      <c r="S2" s="1">
        <f>'[1]Qc, Summer, S1'!S2*Main!$B$8</f>
        <v>1.1213664565416421</v>
      </c>
      <c r="T2" s="1">
        <f>'[1]Qc, Summer, S1'!T2*Main!$B$8</f>
        <v>1.1822860235676316</v>
      </c>
      <c r="U2" s="1">
        <f>'[1]Qc, Summer, S1'!U2*Main!$B$8</f>
        <v>0.37814810367690499</v>
      </c>
      <c r="V2" s="1">
        <f>'[1]Qc, Summer, S1'!V2*Main!$B$8</f>
        <v>0.28933772965150623</v>
      </c>
      <c r="W2" s="1">
        <f>'[1]Qc, Summer, S1'!W2*Main!$B$8</f>
        <v>-0.20436066785292384</v>
      </c>
      <c r="X2" s="1">
        <f>'[1]Qc, Summer, S1'!X2*Main!$B$8</f>
        <v>0.63988193797991733</v>
      </c>
      <c r="Y2" s="1">
        <f>'[1]Qc, Summer, S1'!Y2*Main!$B$8</f>
        <v>0.52463286924099239</v>
      </c>
    </row>
    <row r="3" spans="1:25" x14ac:dyDescent="0.25">
      <c r="A3">
        <v>2</v>
      </c>
      <c r="B3" s="1">
        <f>'[1]Qc, Summer, S1'!B3*Main!$B$8</f>
        <v>-1.9825610090076791</v>
      </c>
      <c r="C3" s="1">
        <f>'[1]Qc, Summer, S1'!C3*Main!$B$8</f>
        <v>-2.5775727511075019</v>
      </c>
      <c r="D3" s="1">
        <f>'[1]Qc, Summer, S1'!D3*Main!$B$8</f>
        <v>-2.8409826054193745</v>
      </c>
      <c r="E3" s="1">
        <f>'[1]Qc, Summer, S1'!E3*Main!$B$8</f>
        <v>-2.5925454684731251</v>
      </c>
      <c r="F3" s="1">
        <f>'[1]Qc, Summer, S1'!F3*Main!$B$8</f>
        <v>-2.7788599394565865</v>
      </c>
      <c r="G3" s="1">
        <f>'[1]Qc, Summer, S1'!G3*Main!$B$8</f>
        <v>-2.8429096360011816</v>
      </c>
      <c r="H3" s="1">
        <f>'[1]Qc, Summer, S1'!H3*Main!$B$8</f>
        <v>-2.4639221630980512</v>
      </c>
      <c r="I3" s="1">
        <f>'[1]Qc, Summer, S1'!I3*Main!$B$8</f>
        <v>-0.38333093223567644</v>
      </c>
      <c r="J3" s="1">
        <f>'[1]Qc, Summer, S1'!J3*Main!$B$8</f>
        <v>1.2304640855729476</v>
      </c>
      <c r="K3" s="1">
        <f>'[1]Qc, Summer, S1'!K3*Main!$B$8</f>
        <v>1.7913165345097464</v>
      </c>
      <c r="L3" s="1">
        <f>'[1]Qc, Summer, S1'!L3*Main!$B$8</f>
        <v>1.4081349437093917</v>
      </c>
      <c r="M3" s="1">
        <f>'[1]Qc, Summer, S1'!M3*Main!$B$8</f>
        <v>1.875674407959244</v>
      </c>
      <c r="N3" s="1">
        <f>'[1]Qc, Summer, S1'!N3*Main!$B$8</f>
        <v>1.6645107485380981</v>
      </c>
      <c r="O3" s="1">
        <f>'[1]Qc, Summer, S1'!O3*Main!$B$8</f>
        <v>1.7146271456733613</v>
      </c>
      <c r="P3" s="1">
        <f>'[1]Qc, Summer, S1'!P3*Main!$B$8</f>
        <v>0.88468468227997654</v>
      </c>
      <c r="Q3" s="1">
        <f>'[1]Qc, Summer, S1'!Q3*Main!$B$8</f>
        <v>0.22365899681039575</v>
      </c>
      <c r="R3" s="1">
        <f>'[1]Qc, Summer, S1'!R3*Main!$B$8</f>
        <v>0.49755214864146491</v>
      </c>
      <c r="S3" s="1">
        <f>'[1]Qc, Summer, S1'!S3*Main!$B$8</f>
        <v>0.60435383177790913</v>
      </c>
      <c r="T3" s="1">
        <f>'[1]Qc, Summer, S1'!T3*Main!$B$8</f>
        <v>0.36410042404016546</v>
      </c>
      <c r="U3" s="1">
        <f>'[1]Qc, Summer, S1'!U3*Main!$B$8</f>
        <v>-6.7921647873597196E-2</v>
      </c>
      <c r="V3" s="1">
        <f>'[1]Qc, Summer, S1'!V3*Main!$B$8</f>
        <v>-0.26515520279090377</v>
      </c>
      <c r="W3" s="1">
        <f>'[1]Qc, Summer, S1'!W3*Main!$B$8</f>
        <v>-0.18447534435912583</v>
      </c>
      <c r="X3" s="1">
        <f>'[1]Qc, Summer, S1'!X3*Main!$B$8</f>
        <v>-0.88469627401063211</v>
      </c>
      <c r="Y3" s="1">
        <f>'[1]Qc, Summer, S1'!Y3*Main!$B$8</f>
        <v>-1.197508439604253</v>
      </c>
    </row>
    <row r="4" spans="1:25" x14ac:dyDescent="0.25">
      <c r="A4">
        <v>3</v>
      </c>
      <c r="B4" s="1">
        <f>'[1]Qc, Summer, S1'!B4*Main!$B$8</f>
        <v>-4.6817602844654473</v>
      </c>
      <c r="C4" s="1">
        <f>'[1]Qc, Summer, S1'!C4*Main!$B$8</f>
        <v>-4.6817602844654473</v>
      </c>
      <c r="D4" s="1">
        <f>'[1]Qc, Summer, S1'!D4*Main!$B$8</f>
        <v>-5.4352475922622565</v>
      </c>
      <c r="E4" s="1">
        <f>'[1]Qc, Summer, S1'!E4*Main!$B$8</f>
        <v>-6.1887349000590675</v>
      </c>
      <c r="F4" s="1">
        <f>'[1]Qc, Summer, S1'!F4*Main!$B$8</f>
        <v>-6.1887349000590675</v>
      </c>
      <c r="G4" s="1">
        <f>'[1]Qc, Summer, S1'!G4*Main!$B$8</f>
        <v>-6.1887349000590675</v>
      </c>
      <c r="H4" s="1">
        <f>'[1]Qc, Summer, S1'!H4*Main!$B$8</f>
        <v>-2.467668498183698</v>
      </c>
      <c r="I4" s="1">
        <f>'[1]Qc, Summer, S1'!I4*Main!$B$8</f>
        <v>0.51150437272593041</v>
      </c>
      <c r="J4" s="1">
        <f>'[1]Qc, Summer, S1'!J4*Main!$B$8</f>
        <v>1.6243490209686948</v>
      </c>
      <c r="K4" s="1">
        <f>'[1]Qc, Summer, S1'!K4*Main!$B$8</f>
        <v>1.6243490209686948</v>
      </c>
      <c r="L4" s="1">
        <f>'[1]Qc, Summer, S1'!L4*Main!$B$8</f>
        <v>1.4852411061724751</v>
      </c>
      <c r="M4" s="1">
        <f>'[1]Qc, Summer, S1'!M4*Main!$B$8</f>
        <v>2.0880279591848789</v>
      </c>
      <c r="N4" s="1">
        <f>'[1]Qc, Summer, S1'!N4*Main!$B$8</f>
        <v>2.829922726993503</v>
      </c>
      <c r="O4" s="1">
        <f>'[1]Qc, Summer, S1'!O4*Main!$B$8</f>
        <v>2.9168667377436508</v>
      </c>
      <c r="P4" s="1">
        <f>'[1]Qc, Summer, S1'!P4*Main!$B$8</f>
        <v>1.6359403110602484</v>
      </c>
      <c r="Q4" s="1">
        <f>'[1]Qc, Summer, S1'!Q4*Main!$B$8</f>
        <v>1.2765829640874189</v>
      </c>
      <c r="R4" s="1">
        <f>'[1]Qc, Summer, S1'!R4*Main!$B$8</f>
        <v>-0.20720658458357946</v>
      </c>
      <c r="S4" s="1">
        <f>'[1]Qc, Summer, S1'!S4*Main!$B$8</f>
        <v>-0.20720658458357946</v>
      </c>
      <c r="T4" s="1">
        <f>'[1]Qc, Summer, S1'!T4*Main!$B$8</f>
        <v>-0.20720658458357946</v>
      </c>
      <c r="U4" s="1">
        <f>'[1]Qc, Summer, S1'!U4*Main!$B$8</f>
        <v>-0.20720658458357946</v>
      </c>
      <c r="V4" s="1">
        <f>'[1]Qc, Summer, S1'!V4*Main!$B$8</f>
        <v>-1.3200524761961019</v>
      </c>
      <c r="W4" s="1">
        <f>'[1]Qc, Summer, S1'!W4*Main!$B$8</f>
        <v>-1.6910011067336093</v>
      </c>
      <c r="X4" s="1">
        <f>'[1]Qc, Summer, S1'!X4*Main!$B$8</f>
        <v>-4.7281254448316608</v>
      </c>
      <c r="Y4" s="1">
        <f>'[1]Qc, Summer, S1'!Y4*Main!$B$8</f>
        <v>-4.7281254448316608</v>
      </c>
    </row>
    <row r="5" spans="1:25" x14ac:dyDescent="0.25">
      <c r="A5">
        <v>4</v>
      </c>
      <c r="B5" s="1">
        <f>'[1]Qc, Summer, S1'!B5*Main!$B$8</f>
        <v>5.5770549117542831</v>
      </c>
      <c r="C5" s="1">
        <f>'[1]Qc, Summer, S1'!C5*Main!$B$8</f>
        <v>4.2731047657708219</v>
      </c>
      <c r="D5" s="1">
        <f>'[1]Qc, Summer, S1'!D5*Main!$B$8</f>
        <v>4.0494068263585357</v>
      </c>
      <c r="E5" s="1">
        <f>'[1]Qc, Summer, S1'!E5*Main!$B$8</f>
        <v>3.5366462977259299</v>
      </c>
      <c r="F5" s="1">
        <f>'[1]Qc, Summer, S1'!F5*Main!$B$8</f>
        <v>4.0713798459982291</v>
      </c>
      <c r="G5" s="1">
        <f>'[1]Qc, Summer, S1'!G5*Main!$B$8</f>
        <v>1.8895904894713536</v>
      </c>
      <c r="H5" s="1">
        <f>'[1]Qc, Summer, S1'!H5*Main!$B$8</f>
        <v>3.2968941018015365</v>
      </c>
      <c r="I5" s="1">
        <f>'[1]Qc, Summer, S1'!I5*Main!$B$8</f>
        <v>6.3353715525398711</v>
      </c>
      <c r="J5" s="1">
        <f>'[1]Qc, Summer, S1'!J5*Main!$B$8</f>
        <v>9.2160316305375094</v>
      </c>
      <c r="K5" s="1">
        <f>'[1]Qc, Summer, S1'!K5*Main!$B$8</f>
        <v>10.951208881541644</v>
      </c>
      <c r="L5" s="1">
        <f>'[1]Qc, Summer, S1'!L5*Main!$B$8</f>
        <v>11.955349193945658</v>
      </c>
      <c r="M5" s="1">
        <f>'[1]Qc, Summer, S1'!M5*Main!$B$8</f>
        <v>12.391825825664503</v>
      </c>
      <c r="N5" s="1">
        <f>'[1]Qc, Summer, S1'!N5*Main!$B$8</f>
        <v>12.948838096101596</v>
      </c>
      <c r="O5" s="1">
        <f>'[1]Qc, Summer, S1'!O5*Main!$B$8</f>
        <v>13.046808133638514</v>
      </c>
      <c r="P5" s="1">
        <f>'[1]Qc, Summer, S1'!P5*Main!$B$8</f>
        <v>12.954202153145307</v>
      </c>
      <c r="Q5" s="1">
        <f>'[1]Qc, Summer, S1'!Q5*Main!$B$8</f>
        <v>12.522975302672773</v>
      </c>
      <c r="R5" s="1">
        <f>'[1]Qc, Summer, S1'!R5*Main!$B$8</f>
        <v>11.917608787020084</v>
      </c>
      <c r="S5" s="1">
        <f>'[1]Qc, Summer, S1'!S5*Main!$B$8</f>
        <v>10.575535909332547</v>
      </c>
      <c r="T5" s="1">
        <f>'[1]Qc, Summer, S1'!T5*Main!$B$8</f>
        <v>10.526607919137627</v>
      </c>
      <c r="U5" s="1">
        <f>'[1]Qc, Summer, S1'!U5*Main!$B$8</f>
        <v>10.013981703809808</v>
      </c>
      <c r="V5" s="1">
        <f>'[1]Qc, Summer, S1'!V5*Main!$B$8</f>
        <v>9.0265839624040183</v>
      </c>
      <c r="W5" s="1">
        <f>'[1]Qc, Summer, S1'!W5*Main!$B$8</f>
        <v>10.821111363880688</v>
      </c>
      <c r="X5" s="1">
        <f>'[1]Qc, Summer, S1'!X5*Main!$B$8</f>
        <v>9.6961096596721816</v>
      </c>
      <c r="Y5" s="1">
        <f>'[1]Qc, Summer, S1'!Y5*Main!$B$8</f>
        <v>7.8030386845392803</v>
      </c>
    </row>
    <row r="6" spans="1:25" x14ac:dyDescent="0.25">
      <c r="A6">
        <v>5</v>
      </c>
      <c r="B6" s="1">
        <f>'[1]Qc, Summer, S1'!B6*Main!$B$8</f>
        <v>-1.0958116149734201</v>
      </c>
      <c r="C6" s="1">
        <f>'[1]Qc, Summer, S1'!C6*Main!$B$8</f>
        <v>-0.98337601134081531</v>
      </c>
      <c r="D6" s="1">
        <f>'[1]Qc, Summer, S1'!D6*Main!$B$8</f>
        <v>-1.0717182909184881</v>
      </c>
      <c r="E6" s="1">
        <f>'[1]Qc, Summer, S1'!E6*Main!$B$8</f>
        <v>-0.86692483901358552</v>
      </c>
      <c r="F6" s="1">
        <f>'[1]Qc, Summer, S1'!F6*Main!$B$8</f>
        <v>-0.94723599751919674</v>
      </c>
      <c r="G6" s="1">
        <f>'[1]Qc, Summer, S1'!G6*Main!$B$8</f>
        <v>-0.98739158003544014</v>
      </c>
      <c r="H6" s="1">
        <f>'[1]Qc, Summer, S1'!H6*Main!$B$8</f>
        <v>-1.1480138807294746</v>
      </c>
      <c r="I6" s="1">
        <f>'[1]Qc, Summer, S1'!I6*Main!$B$8</f>
        <v>-0.87094038812758434</v>
      </c>
      <c r="J6" s="1">
        <f>'[1]Qc, Summer, S1'!J6*Main!$B$8</f>
        <v>-0.99140712914943907</v>
      </c>
      <c r="K6" s="1">
        <f>'[1]Qc, Summer, S1'!K6*Main!$B$8</f>
        <v>-0.94723597793857073</v>
      </c>
      <c r="L6" s="1">
        <f>'[1]Qc, Summer, S1'!L6*Main!$B$8</f>
        <v>-1.0717182746012996</v>
      </c>
      <c r="M6" s="1">
        <f>'[1]Qc, Summer, S1'!M6*Main!$B$8</f>
        <v>-1.1921850352037804</v>
      </c>
      <c r="N6" s="1">
        <f>'[1]Qc, Summer, S1'!N6*Main!$B$8</f>
        <v>-0.90306485283520399</v>
      </c>
      <c r="O6" s="1">
        <f>'[1]Qc, Summer, S1'!O6*Main!$B$8</f>
        <v>-0.8669248455404609</v>
      </c>
      <c r="P6" s="1">
        <f>'[1]Qc, Summer, S1'!P6*Main!$B$8</f>
        <v>-0.93117373905788559</v>
      </c>
      <c r="Q6" s="1">
        <f>'[1]Qc, Summer, S1'!Q6*Main!$B$8</f>
        <v>-1.0034537993354991</v>
      </c>
      <c r="R6" s="1">
        <f>'[1]Qc, Summer, S1'!R6*Main!$B$8</f>
        <v>-0.93117374232132322</v>
      </c>
      <c r="S6" s="1">
        <f>'[1]Qc, Summer, S1'!S6*Main!$B$8</f>
        <v>-0.86290928337271111</v>
      </c>
      <c r="T6" s="1">
        <f>'[1]Qc, Summer, S1'!T6*Main!$B$8</f>
        <v>-0.87094037833727111</v>
      </c>
      <c r="U6" s="1">
        <f>'[1]Qc, Summer, S1'!U6*Main!$B$8</f>
        <v>-0.76252031729178982</v>
      </c>
      <c r="V6" s="1">
        <f>'[1]Qc, Summer, S1'!V6*Main!$B$8</f>
        <v>-0.89904928087714131</v>
      </c>
      <c r="W6" s="1">
        <f>'[1]Qc, Summer, S1'!W6*Main!$B$8</f>
        <v>-0.95526709901063223</v>
      </c>
      <c r="X6" s="1">
        <f>'[1]Qc, Summer, S1'!X6*Main!$B$8</f>
        <v>-1.0114849008269347</v>
      </c>
      <c r="Y6" s="1">
        <f>'[1]Qc, Summer, S1'!Y6*Main!$B$8</f>
        <v>-1.019516041479622</v>
      </c>
    </row>
    <row r="7" spans="1:25" x14ac:dyDescent="0.25">
      <c r="A7">
        <v>8</v>
      </c>
      <c r="B7" s="1">
        <f>'[1]Qc, Summer, S1'!B7*Main!$B$8</f>
        <v>132.83370049992621</v>
      </c>
      <c r="C7" s="1">
        <f>'[1]Qc, Summer, S1'!C7*Main!$B$8</f>
        <v>133.40084828332843</v>
      </c>
      <c r="D7" s="1">
        <f>'[1]Qc, Summer, S1'!D7*Main!$B$8</f>
        <v>134.53586589551094</v>
      </c>
      <c r="E7" s="1">
        <f>'[1]Qc, Summer, S1'!E7*Main!$B$8</f>
        <v>134.78428124574722</v>
      </c>
      <c r="F7" s="1">
        <f>'[1]Qc, Summer, S1'!F7*Main!$B$8</f>
        <v>135.10786382284408</v>
      </c>
      <c r="G7" s="1">
        <f>'[1]Qc, Summer, S1'!G7*Main!$B$8</f>
        <v>135.56756156289134</v>
      </c>
      <c r="H7" s="1">
        <f>'[1]Qc, Summer, S1'!H7*Main!$B$8</f>
        <v>133.79866440471062</v>
      </c>
      <c r="I7" s="1">
        <f>'[1]Qc, Summer, S1'!I7*Main!$B$8</f>
        <v>128.06032533120205</v>
      </c>
      <c r="J7" s="1">
        <f>'[1]Qc, Summer, S1'!J7*Main!$B$8</f>
        <v>127.1916297509008</v>
      </c>
      <c r="K7" s="1">
        <f>'[1]Qc, Summer, S1'!K7*Main!$B$8</f>
        <v>126.90647732786475</v>
      </c>
      <c r="L7" s="1">
        <f>'[1]Qc, Summer, S1'!L7*Main!$B$8</f>
        <v>127.01518969176021</v>
      </c>
      <c r="M7" s="1">
        <f>'[1]Qc, Summer, S1'!M7*Main!$B$8</f>
        <v>126.22975071501774</v>
      </c>
      <c r="N7" s="1">
        <f>'[1]Qc, Summer, S1'!N7*Main!$B$8</f>
        <v>125.23826042694922</v>
      </c>
      <c r="O7" s="1">
        <f>'[1]Qc, Summer, S1'!O7*Main!$B$8</f>
        <v>125.64659348862966</v>
      </c>
      <c r="P7" s="1">
        <f>'[1]Qc, Summer, S1'!P7*Main!$B$8</f>
        <v>126.30431540685179</v>
      </c>
      <c r="Q7" s="1">
        <f>'[1]Qc, Summer, S1'!Q7*Main!$B$8</f>
        <v>127.81015964595396</v>
      </c>
      <c r="R7" s="1">
        <f>'[1]Qc, Summer, S1'!R7*Main!$B$8</f>
        <v>128.1527942146781</v>
      </c>
      <c r="S7" s="1">
        <f>'[1]Qc, Summer, S1'!S7*Main!$B$8</f>
        <v>127.87839525937686</v>
      </c>
      <c r="T7" s="1">
        <f>'[1]Qc, Summer, S1'!T7*Main!$B$8</f>
        <v>128.10846821334908</v>
      </c>
      <c r="U7" s="1">
        <f>'[1]Qc, Summer, S1'!U7*Main!$B$8</f>
        <v>128.69954800581809</v>
      </c>
      <c r="V7" s="1">
        <f>'[1]Qc, Summer, S1'!V7*Main!$B$8</f>
        <v>128.62722911715889</v>
      </c>
      <c r="W7" s="1">
        <f>'[1]Qc, Summer, S1'!W7*Main!$B$8</f>
        <v>128.16278331351154</v>
      </c>
      <c r="X7" s="1">
        <f>'[1]Qc, Summer, S1'!X7*Main!$B$8</f>
        <v>129.18050121388072</v>
      </c>
      <c r="Y7" s="1">
        <f>'[1]Qc, Summer, S1'!Y7*Main!$B$8</f>
        <v>130.23529231786773</v>
      </c>
    </row>
    <row r="8" spans="1:25" x14ac:dyDescent="0.25">
      <c r="A8">
        <v>9</v>
      </c>
      <c r="B8" s="1">
        <f>'[1]Qc, Summer, S1'!B8*Main!$B$8</f>
        <v>35.427081968620797</v>
      </c>
      <c r="C8" s="1">
        <f>'[1]Qc, Summer, S1'!C8*Main!$B$8</f>
        <v>31.788789148892505</v>
      </c>
      <c r="D8" s="1">
        <f>'[1]Qc, Summer, S1'!D8*Main!$B$8</f>
        <v>27.353676443103961</v>
      </c>
      <c r="E8" s="1">
        <f>'[1]Qc, Summer, S1'!E8*Main!$B$8</f>
        <v>28.139666914707625</v>
      </c>
      <c r="F8" s="1">
        <f>'[1]Qc, Summer, S1'!F8*Main!$B$8</f>
        <v>26.579584749217371</v>
      </c>
      <c r="G8" s="1">
        <f>'[1]Qc, Summer, S1'!G8*Main!$B$8</f>
        <v>30.049657613290019</v>
      </c>
      <c r="H8" s="1">
        <f>'[1]Qc, Summer, S1'!H8*Main!$B$8</f>
        <v>32.429953865903727</v>
      </c>
      <c r="I8" s="1">
        <f>'[1]Qc, Summer, S1'!I8*Main!$B$8</f>
        <v>26.299548877584176</v>
      </c>
      <c r="J8" s="1">
        <f>'[1]Qc, Summer, S1'!J8*Main!$B$8</f>
        <v>18.587048113496753</v>
      </c>
      <c r="K8" s="1">
        <f>'[1]Qc, Summer, S1'!K8*Main!$B$8</f>
        <v>13.817802289958655</v>
      </c>
      <c r="L8" s="1">
        <f>'[1]Qc, Summer, S1'!L8*Main!$B$8</f>
        <v>17.769521770806261</v>
      </c>
      <c r="M8" s="1">
        <f>'[1]Qc, Summer, S1'!M8*Main!$B$8</f>
        <v>19.920777098981102</v>
      </c>
      <c r="N8" s="1">
        <f>'[1]Qc, Summer, S1'!N8*Main!$B$8</f>
        <v>18.963385929548142</v>
      </c>
      <c r="O8" s="1">
        <f>'[1]Qc, Summer, S1'!O8*Main!$B$8</f>
        <v>18.753505300443006</v>
      </c>
      <c r="P8" s="1">
        <f>'[1]Qc, Summer, S1'!P8*Main!$B$8</f>
        <v>23.303121656851744</v>
      </c>
      <c r="Q8" s="1">
        <f>'[1]Qc, Summer, S1'!Q8*Main!$B$8</f>
        <v>25.655207168089195</v>
      </c>
      <c r="R8" s="1">
        <f>'[1]Qc, Summer, S1'!R8*Main!$B$8</f>
        <v>27.561642416582995</v>
      </c>
      <c r="S8" s="1">
        <f>'[1]Qc, Summer, S1'!S8*Main!$B$8</f>
        <v>33.881923702731847</v>
      </c>
      <c r="T8" s="1">
        <f>'[1]Qc, Summer, S1'!T8*Main!$B$8</f>
        <v>33.016507191981688</v>
      </c>
      <c r="U8" s="1">
        <f>'[1]Qc, Summer, S1'!U8*Main!$B$8</f>
        <v>31.489255601210871</v>
      </c>
      <c r="V8" s="1">
        <f>'[1]Qc, Summer, S1'!V8*Main!$B$8</f>
        <v>34.169463849320742</v>
      </c>
      <c r="W8" s="1">
        <f>'[1]Qc, Summer, S1'!W8*Main!$B$8</f>
        <v>31.201018302746608</v>
      </c>
      <c r="X8" s="1">
        <f>'[1]Qc, Summer, S1'!X8*Main!$B$8</f>
        <v>33.737805053499713</v>
      </c>
      <c r="Y8" s="1">
        <f>'[1]Qc, Summer, S1'!Y8*Main!$B$8</f>
        <v>34.647665832560548</v>
      </c>
    </row>
    <row r="9" spans="1:25" x14ac:dyDescent="0.25">
      <c r="A9">
        <v>10</v>
      </c>
      <c r="B9" s="1">
        <f>'[1]Qc, Summer, S1'!B9*Main!$B$8</f>
        <v>-11.774426493118725</v>
      </c>
      <c r="C9" s="1">
        <f>'[1]Qc, Summer, S1'!C9*Main!$B$8</f>
        <v>-15.102623391287658</v>
      </c>
      <c r="D9" s="1">
        <f>'[1]Qc, Summer, S1'!D9*Main!$B$8</f>
        <v>-15.237340536695218</v>
      </c>
      <c r="E9" s="1">
        <f>'[1]Qc, Summer, S1'!E9*Main!$B$8</f>
        <v>-15.329958183978148</v>
      </c>
      <c r="F9" s="1">
        <f>'[1]Qc, Summer, S1'!F9*Main!$B$8</f>
        <v>-15.161561441376259</v>
      </c>
      <c r="G9" s="1">
        <f>'[1]Qc, Summer, S1'!G9*Main!$B$8</f>
        <v>-15.097010751668638</v>
      </c>
      <c r="H9" s="1">
        <f>'[1]Qc, Summer, S1'!H9*Main!$B$8</f>
        <v>-12.507625312330184</v>
      </c>
      <c r="I9" s="1">
        <f>'[1]Qc, Summer, S1'!I9*Main!$B$8</f>
        <v>-7.4189029167749574</v>
      </c>
      <c r="J9" s="1">
        <f>'[1]Qc, Summer, S1'!J9*Main!$B$8</f>
        <v>-4.9354173030419375</v>
      </c>
      <c r="K9" s="1">
        <f>'[1]Qc, Summer, S1'!K9*Main!$B$8</f>
        <v>-4.8387282039574719</v>
      </c>
      <c r="L9" s="1">
        <f>'[1]Qc, Summer, S1'!L9*Main!$B$8</f>
        <v>-4.8016531336532795</v>
      </c>
      <c r="M9" s="1">
        <f>'[1]Qc, Summer, S1'!M9*Main!$B$8</f>
        <v>-2.304404493635559</v>
      </c>
      <c r="N9" s="1">
        <f>'[1]Qc, Summer, S1'!N9*Main!$B$8</f>
        <v>-1.6545456914500896</v>
      </c>
      <c r="O9" s="1">
        <f>'[1]Qc, Summer, S1'!O9*Main!$B$8</f>
        <v>-2.0198275256202018</v>
      </c>
      <c r="P9" s="1">
        <f>'[1]Qc, Summer, S1'!P9*Main!$B$8</f>
        <v>-0.41964020098936833</v>
      </c>
      <c r="Q9" s="1">
        <f>'[1]Qc, Summer, S1'!Q9*Main!$B$8</f>
        <v>-3.1889374162728892</v>
      </c>
      <c r="R9" s="1">
        <f>'[1]Qc, Summer, S1'!R9*Main!$B$8</f>
        <v>-5.6377313330921455</v>
      </c>
      <c r="S9" s="1">
        <f>'[1]Qc, Summer, S1'!S9*Main!$B$8</f>
        <v>-5.5142410366361503</v>
      </c>
      <c r="T9" s="1">
        <f>'[1]Qc, Summer, S1'!T9*Main!$B$8</f>
        <v>-6.5693614051683422</v>
      </c>
      <c r="U9" s="1">
        <f>'[1]Qc, Summer, S1'!U9*Main!$B$8</f>
        <v>-5.9823580477702318</v>
      </c>
      <c r="V9" s="1">
        <f>'[1]Qc, Summer, S1'!V9*Main!$B$8</f>
        <v>-6.0833955927200254</v>
      </c>
      <c r="W9" s="1">
        <f>'[1]Qc, Summer, S1'!W9*Main!$B$8</f>
        <v>-4.923417368546958</v>
      </c>
      <c r="X9" s="1">
        <f>'[1]Qc, Summer, S1'!X9*Main!$B$8</f>
        <v>-7.3080443269787372</v>
      </c>
      <c r="Y9" s="1">
        <f>'[1]Qc, Summer, S1'!Y9*Main!$B$8</f>
        <v>-9.7960601470023665</v>
      </c>
    </row>
    <row r="10" spans="1:25" x14ac:dyDescent="0.25">
      <c r="A10">
        <v>12</v>
      </c>
      <c r="B10" s="1">
        <f>'[1]Qc, Summer, S1'!B10*Main!$B$8</f>
        <v>-41.8627400152983</v>
      </c>
      <c r="C10" s="1">
        <f>'[1]Qc, Summer, S1'!C10*Main!$B$8</f>
        <v>-57.933769187300655</v>
      </c>
      <c r="D10" s="1">
        <f>'[1]Qc, Summer, S1'!D10*Main!$B$8</f>
        <v>-60.837327146441233</v>
      </c>
      <c r="E10" s="1">
        <f>'[1]Qc, Summer, S1'!E10*Main!$B$8</f>
        <v>-59.157895807427657</v>
      </c>
      <c r="F10" s="1">
        <f>'[1]Qc, Summer, S1'!F10*Main!$B$8</f>
        <v>-61.41262565590668</v>
      </c>
      <c r="G10" s="1">
        <f>'[1]Qc, Summer, S1'!G10*Main!$B$8</f>
        <v>-64.024977949143533</v>
      </c>
      <c r="H10" s="1">
        <f>'[1]Qc, Summer, S1'!H10*Main!$B$8</f>
        <v>-55.361306672844073</v>
      </c>
      <c r="I10" s="1">
        <f>'[1]Qc, Summer, S1'!I10*Main!$B$8</f>
        <v>-23.026332406408745</v>
      </c>
      <c r="J10" s="1">
        <f>'[1]Qc, Summer, S1'!J10*Main!$B$8</f>
        <v>-0.9499241466184285</v>
      </c>
      <c r="K10" s="1">
        <f>'[1]Qc, Summer, S1'!K10*Main!$B$8</f>
        <v>9.1911601462935621</v>
      </c>
      <c r="L10" s="1">
        <f>'[1]Qc, Summer, S1'!L10*Main!$B$8</f>
        <v>8.4002758268015363</v>
      </c>
      <c r="M10" s="1">
        <f>'[1]Qc, Summer, S1'!M10*Main!$B$8</f>
        <v>9.4033296951122303</v>
      </c>
      <c r="N10" s="1">
        <f>'[1]Qc, Summer, S1'!N10*Main!$B$8</f>
        <v>13.835879290416424</v>
      </c>
      <c r="O10" s="1">
        <f>'[1]Qc, Summer, S1'!O10*Main!$B$8</f>
        <v>12.184559458165978</v>
      </c>
      <c r="P10" s="1">
        <f>'[1]Qc, Summer, S1'!P10*Main!$B$8</f>
        <v>3.4481673943295927</v>
      </c>
      <c r="Q10" s="1">
        <f>'[1]Qc, Summer, S1'!Q10*Main!$B$8</f>
        <v>1.9149230289279393</v>
      </c>
      <c r="R10" s="1">
        <f>'[1]Qc, Summer, S1'!R10*Main!$B$8</f>
        <v>1.2291026054784411</v>
      </c>
      <c r="S10" s="1">
        <f>'[1]Qc, Summer, S1'!S10*Main!$B$8</f>
        <v>-3.7430901647076205</v>
      </c>
      <c r="T10" s="1">
        <f>'[1]Qc, Summer, S1'!T10*Main!$B$8</f>
        <v>-5.4386879180596575</v>
      </c>
      <c r="U10" s="1">
        <f>'[1]Qc, Summer, S1'!U10*Main!$B$8</f>
        <v>-3.9601322772740706</v>
      </c>
      <c r="V10" s="1">
        <f>'[1]Qc, Summer, S1'!V10*Main!$B$8</f>
        <v>-11.660722335779683</v>
      </c>
      <c r="W10" s="1">
        <f>'[1]Qc, Summer, S1'!W10*Main!$B$8</f>
        <v>-4.3264848225044314</v>
      </c>
      <c r="X10" s="1">
        <f>'[1]Qc, Summer, S1'!X10*Main!$B$8</f>
        <v>-13.619159523907268</v>
      </c>
      <c r="Y10" s="1">
        <f>'[1]Qc, Summer, S1'!Y10*Main!$B$8</f>
        <v>-20.346111561429417</v>
      </c>
    </row>
    <row r="11" spans="1:25" x14ac:dyDescent="0.25">
      <c r="A11">
        <v>15</v>
      </c>
      <c r="B11" s="1">
        <f>'[1]Qc, Summer, S1'!B11*Main!$B$8</f>
        <v>-5.6039642790313069</v>
      </c>
      <c r="C11" s="1">
        <f>'[1]Qc, Summer, S1'!C11*Main!$B$8</f>
        <v>-5.6039642790313069</v>
      </c>
      <c r="D11" s="1">
        <f>'[1]Qc, Summer, S1'!D11*Main!$B$8</f>
        <v>-5.6039642790313069</v>
      </c>
      <c r="E11" s="1">
        <f>'[1]Qc, Summer, S1'!E11*Main!$B$8</f>
        <v>-5.6039642790313069</v>
      </c>
      <c r="F11" s="1">
        <f>'[1]Qc, Summer, S1'!F11*Main!$B$8</f>
        <v>-5.6039642790313069</v>
      </c>
      <c r="G11" s="1">
        <f>'[1]Qc, Summer, S1'!G11*Main!$B$8</f>
        <v>-5.6039642790313069</v>
      </c>
      <c r="H11" s="1">
        <f>'[1]Qc, Summer, S1'!H11*Main!$B$8</f>
        <v>-5.6039642790313069</v>
      </c>
      <c r="I11" s="1">
        <f>'[1]Qc, Summer, S1'!I11*Main!$B$8</f>
        <v>-5.3061362495717672</v>
      </c>
      <c r="J11" s="1">
        <f>'[1]Qc, Summer, S1'!J11*Main!$B$8</f>
        <v>-4.9854069906822218</v>
      </c>
      <c r="K11" s="1">
        <f>'[1]Qc, Summer, S1'!K11*Main!$B$8</f>
        <v>-4.9115892409923223</v>
      </c>
      <c r="L11" s="1">
        <f>'[1]Qc, Summer, S1'!L11*Main!$B$8</f>
        <v>-4.8046645490992335</v>
      </c>
      <c r="M11" s="1">
        <f>'[1]Qc, Summer, S1'!M11*Main!$B$8</f>
        <v>-4.8784847855286477</v>
      </c>
      <c r="N11" s="1">
        <f>'[1]Qc, Summer, S1'!N11*Main!$B$8</f>
        <v>-4.8784847855286477</v>
      </c>
      <c r="O11" s="1">
        <f>'[1]Qc, Summer, S1'!O11*Main!$B$8</f>
        <v>-4.8784847855286477</v>
      </c>
      <c r="P11" s="1">
        <f>'[1]Qc, Summer, S1'!P11*Main!$B$8</f>
        <v>-4.8784847855286477</v>
      </c>
      <c r="Q11" s="1">
        <f>'[1]Qc, Summer, S1'!Q11*Main!$B$8</f>
        <v>-4.8784847855286477</v>
      </c>
      <c r="R11" s="1">
        <f>'[1]Qc, Summer, S1'!R11*Main!$B$8</f>
        <v>-4.9605786490844661</v>
      </c>
      <c r="S11" s="1">
        <f>'[1]Qc, Summer, S1'!S11*Main!$B$8</f>
        <v>-5.2068602397519204</v>
      </c>
      <c r="T11" s="1">
        <f>'[1]Qc, Summer, S1'!T11*Main!$B$8</f>
        <v>-5.2068602397519204</v>
      </c>
      <c r="U11" s="1">
        <f>'[1]Qc, Summer, S1'!U11*Main!$B$8</f>
        <v>-5.2068602397519204</v>
      </c>
      <c r="V11" s="1">
        <f>'[1]Qc, Summer, S1'!V11*Main!$B$8</f>
        <v>-5.2068602397519204</v>
      </c>
      <c r="W11" s="1">
        <f>'[1]Qc, Summer, S1'!W11*Main!$B$8</f>
        <v>-5.3570452998228006</v>
      </c>
      <c r="X11" s="1">
        <f>'[1]Qc, Summer, S1'!X11*Main!$B$8</f>
        <v>-5.5072303598936809</v>
      </c>
      <c r="Y11" s="1">
        <f>'[1]Qc, Summer, S1'!Y11*Main!$B$8</f>
        <v>-5.5072303598936809</v>
      </c>
    </row>
    <row r="12" spans="1:25" x14ac:dyDescent="0.25">
      <c r="A12">
        <v>16</v>
      </c>
      <c r="B12" s="1">
        <f>'[1]Qc, Summer, S1'!B12*Main!$B$8</f>
        <v>-2.1460366213821622</v>
      </c>
      <c r="C12" s="1">
        <f>'[1]Qc, Summer, S1'!C12*Main!$B$8</f>
        <v>-2.3522858830478444</v>
      </c>
      <c r="D12" s="1">
        <f>'[1]Qc, Summer, S1'!D12*Main!$B$8</f>
        <v>-2.4658535144713531</v>
      </c>
      <c r="E12" s="1">
        <f>'[1]Qc, Summer, S1'!E12*Main!$B$8</f>
        <v>-1.326261075014767</v>
      </c>
      <c r="F12" s="1">
        <f>'[1]Qc, Summer, S1'!F12*Main!$B$8</f>
        <v>-2.0011399881866514</v>
      </c>
      <c r="G12" s="1">
        <f>'[1]Qc, Summer, S1'!G12*Main!$B$8</f>
        <v>-2.1486473715298291</v>
      </c>
      <c r="H12" s="1">
        <f>'[1]Qc, Summer, S1'!H12*Main!$B$8</f>
        <v>0.66443591258121693</v>
      </c>
      <c r="I12" s="1">
        <f>'[1]Qc, Summer, S1'!I12*Main!$B$8</f>
        <v>3.533650324867101</v>
      </c>
      <c r="J12" s="1">
        <f>'[1]Qc, Summer, S1'!J12*Main!$B$8</f>
        <v>4.4304430005906674</v>
      </c>
      <c r="K12" s="1">
        <f>'[1]Qc, Summer, S1'!K12*Main!$B$8</f>
        <v>5.3024335499114015</v>
      </c>
      <c r="L12" s="1">
        <f>'[1]Qc, Summer, S1'!L12*Main!$B$8</f>
        <v>5.9329297105729495</v>
      </c>
      <c r="M12" s="1">
        <f>'[1]Qc, Summer, S1'!M12*Main!$B$8</f>
        <v>5.8467749556999422</v>
      </c>
      <c r="N12" s="1">
        <f>'[1]Qc, Summer, S1'!N12*Main!$B$8</f>
        <v>6.0451919669226228</v>
      </c>
      <c r="O12" s="1">
        <f>'[1]Qc, Summer, S1'!O12*Main!$B$8</f>
        <v>5.5439279385705857</v>
      </c>
      <c r="P12" s="1">
        <f>'[1]Qc, Summer, S1'!P12*Main!$B$8</f>
        <v>4.1889486119314832</v>
      </c>
      <c r="Q12" s="1">
        <f>'[1]Qc, Summer, S1'!Q12*Main!$B$8</f>
        <v>3.4018074424099236</v>
      </c>
      <c r="R12" s="1">
        <f>'[1]Qc, Summer, S1'!R12*Main!$B$8</f>
        <v>2.6864619019492029</v>
      </c>
      <c r="S12" s="1">
        <f>'[1]Qc, Summer, S1'!S12*Main!$B$8</f>
        <v>2.7164855286473726</v>
      </c>
      <c r="T12" s="1">
        <f>'[1]Qc, Summer, S1'!T12*Main!$B$8</f>
        <v>2.1016538688718254</v>
      </c>
      <c r="U12" s="1">
        <f>'[1]Qc, Summer, S1'!U12*Main!$B$8</f>
        <v>2.1068753691671591</v>
      </c>
      <c r="V12" s="1">
        <f>'[1]Qc, Summer, S1'!V12*Main!$B$8</f>
        <v>1.3119019492025989</v>
      </c>
      <c r="W12" s="1">
        <f>'[1]Qc, Summer, S1'!W12*Main!$B$8</f>
        <v>1.5886414648552871</v>
      </c>
      <c r="X12" s="1">
        <f>'[1]Qc, Summer, S1'!X12*Main!$B$8</f>
        <v>1.0704075605434138</v>
      </c>
      <c r="Y12" s="1">
        <f>'[1]Qc, Summer, S1'!Y12*Main!$B$8</f>
        <v>-0.66443591258121693</v>
      </c>
    </row>
    <row r="13" spans="1:25" x14ac:dyDescent="0.25">
      <c r="A13">
        <v>17</v>
      </c>
      <c r="B13" s="1">
        <f>'[1]Qc, Summer, S1'!B13*Main!$B$8</f>
        <v>-1.2025182961754284</v>
      </c>
      <c r="C13" s="1">
        <f>'[1]Qc, Summer, S1'!C13*Main!$B$8</f>
        <v>-1.1876944601004136</v>
      </c>
      <c r="D13" s="1">
        <f>'[1]Qc, Summer, S1'!D13*Main!$B$8</f>
        <v>-1.4920852464264622</v>
      </c>
      <c r="E13" s="1">
        <f>'[1]Qc, Summer, S1'!E13*Main!$B$8</f>
        <v>-1.3670266560395747</v>
      </c>
      <c r="F13" s="1">
        <f>'[1]Qc, Summer, S1'!F13*Main!$B$8</f>
        <v>-1.2114328820437097</v>
      </c>
      <c r="G13" s="1">
        <f>'[1]Qc, Summer, S1'!G13*Main!$B$8</f>
        <v>-1.6144634579592441</v>
      </c>
      <c r="H13" s="1">
        <f>'[1]Qc, Summer, S1'!H13*Main!$B$8</f>
        <v>-1.226773039648553</v>
      </c>
      <c r="I13" s="1">
        <f>'[1]Qc, Summer, S1'!I13*Main!$B$8</f>
        <v>-0.81070279799173084</v>
      </c>
      <c r="J13" s="1">
        <f>'[1]Qc, Summer, S1'!J13*Main!$B$8</f>
        <v>-0.54991627111636143</v>
      </c>
      <c r="K13" s="1">
        <f>'[1]Qc, Summer, S1'!K13*Main!$B$8</f>
        <v>-0.27452992358239819</v>
      </c>
      <c r="L13" s="1">
        <f>'[1]Qc, Summer, S1'!L13*Main!$B$8</f>
        <v>-0.35438453694624911</v>
      </c>
      <c r="M13" s="1">
        <f>'[1]Qc, Summer, S1'!M13*Main!$B$8</f>
        <v>-0.24377492133786213</v>
      </c>
      <c r="N13" s="1">
        <f>'[1]Qc, Summer, S1'!N13*Main!$B$8</f>
        <v>-0.10261285200826938</v>
      </c>
      <c r="O13" s="1">
        <f>'[1]Qc, Summer, S1'!O13*Main!$B$8</f>
        <v>-0.15336724794743065</v>
      </c>
      <c r="P13" s="1">
        <f>'[1]Qc, Summer, S1'!P13*Main!$B$8</f>
        <v>-0.29734986404311869</v>
      </c>
      <c r="Q13" s="1">
        <f>'[1]Qc, Summer, S1'!Q13*Main!$B$8</f>
        <v>-0.23718338747785009</v>
      </c>
      <c r="R13" s="1">
        <f>'[1]Qc, Summer, S1'!R13*Main!$B$8</f>
        <v>-0.54327895448907249</v>
      </c>
      <c r="S13" s="1">
        <f>'[1]Qc, Summer, S1'!S13*Main!$B$8</f>
        <v>-0.48706259184878925</v>
      </c>
      <c r="T13" s="1">
        <f>'[1]Qc, Summer, S1'!T13*Main!$B$8</f>
        <v>-0.70757411070584775</v>
      </c>
      <c r="U13" s="1">
        <f>'[1]Qc, Summer, S1'!U13*Main!$B$8</f>
        <v>-0.71179979257235693</v>
      </c>
      <c r="V13" s="1">
        <f>'[1]Qc, Summer, S1'!V13*Main!$B$8</f>
        <v>-0.7065149293709394</v>
      </c>
      <c r="W13" s="1">
        <f>'[1]Qc, Summer, S1'!W13*Main!$B$8</f>
        <v>-0.60926425792971073</v>
      </c>
      <c r="X13" s="1">
        <f>'[1]Qc, Summer, S1'!X13*Main!$B$8</f>
        <v>-0.80266580599527493</v>
      </c>
      <c r="Y13" s="1">
        <f>'[1]Qc, Summer, S1'!Y13*Main!$B$8</f>
        <v>-0.89085658700531623</v>
      </c>
    </row>
    <row r="14" spans="1:25" x14ac:dyDescent="0.25">
      <c r="A14">
        <v>18</v>
      </c>
      <c r="B14" s="1">
        <f>'[1]Qc, Summer, S1'!B14*Main!$B$8</f>
        <v>-2.0115829887773184</v>
      </c>
      <c r="C14" s="1">
        <f>'[1]Qc, Summer, S1'!C14*Main!$B$8</f>
        <v>-1.770088600118134</v>
      </c>
      <c r="D14" s="1">
        <f>'[1]Qc, Summer, S1'!D14*Main!$B$8</f>
        <v>-1.8340519787359719</v>
      </c>
      <c r="E14" s="1">
        <f>'[1]Qc, Summer, S1'!E14*Main!$B$8</f>
        <v>-2.0455227406969878</v>
      </c>
      <c r="F14" s="1">
        <f>'[1]Qc, Summer, S1'!F14*Main!$B$8</f>
        <v>-1.9906969875959837</v>
      </c>
      <c r="G14" s="1">
        <f>'[1]Qc, Summer, S1'!G14*Main!$B$8</f>
        <v>-1.6056113408151214</v>
      </c>
      <c r="H14" s="1">
        <f>'[1]Qc, Summer, S1'!H14*Main!$B$8</f>
        <v>-1.5547017129356175</v>
      </c>
      <c r="I14" s="1">
        <f>'[1]Qc, Summer, S1'!I14*Main!$B$8</f>
        <v>-1.6186650915534557</v>
      </c>
      <c r="J14" s="1">
        <f>'[1]Qc, Summer, S1'!J14*Main!$B$8</f>
        <v>-1.5768930891907857</v>
      </c>
      <c r="K14" s="1">
        <f>'[1]Qc, Summer, S1'!K14*Main!$B$8</f>
        <v>-1.2962374483165979</v>
      </c>
      <c r="L14" s="1">
        <f>'[1]Qc, Summer, S1'!L14*Main!$B$8</f>
        <v>-1.1761429415239222</v>
      </c>
      <c r="M14" s="1">
        <f>'[1]Qc, Summer, S1'!M14*Main!$B$8</f>
        <v>-1.1108741878322506</v>
      </c>
      <c r="N14" s="1">
        <f>'[1]Qc, Summer, S1'!N14*Main!$B$8</f>
        <v>-0.90593030124040175</v>
      </c>
      <c r="O14" s="1">
        <f>'[1]Qc, Summer, S1'!O14*Main!$B$8</f>
        <v>-1.1356763142350859</v>
      </c>
      <c r="P14" s="1">
        <f>'[1]Qc, Summer, S1'!P14*Main!$B$8</f>
        <v>-1.6734908446544599</v>
      </c>
      <c r="Q14" s="1">
        <f>'[1]Qc, Summer, S1'!Q14*Main!$B$8</f>
        <v>-1.2074719432959247</v>
      </c>
      <c r="R14" s="1">
        <f>'[1]Qc, Summer, S1'!R14*Main!$B$8</f>
        <v>-1.1865859421145897</v>
      </c>
      <c r="S14" s="1">
        <f>'[1]Qc, Summer, S1'!S14*Main!$B$8</f>
        <v>-1.909763733018311</v>
      </c>
      <c r="T14" s="1">
        <f>'[1]Qc, Summer, S1'!T14*Main!$B$8</f>
        <v>-1.9136798582398113</v>
      </c>
      <c r="U14" s="1">
        <f>'[1]Qc, Summer, S1'!U14*Main!$B$8</f>
        <v>-1.5181512108682815</v>
      </c>
      <c r="V14" s="1">
        <f>'[1]Qc, Summer, S1'!V14*Main!$B$8</f>
        <v>-1.7622563496751333</v>
      </c>
      <c r="W14" s="1">
        <f>'[1]Qc, Summer, S1'!W14*Main!$B$8</f>
        <v>-1.5050974601299472</v>
      </c>
      <c r="X14" s="1">
        <f>'[1]Qc, Summer, S1'!X14*Main!$B$8</f>
        <v>-1.7713939751919672</v>
      </c>
      <c r="Y14" s="1">
        <f>'[1]Qc, Summer, S1'!Y14*Main!$B$8</f>
        <v>-1.9802539870053162</v>
      </c>
    </row>
    <row r="15" spans="1:25" x14ac:dyDescent="0.25">
      <c r="A15">
        <v>20</v>
      </c>
      <c r="B15" s="1">
        <f>'[1]Qc, Summer, S1'!B15*Main!$B$8</f>
        <v>-0.21444444554046074</v>
      </c>
      <c r="C15" s="1">
        <f>'[1]Qc, Summer, S1'!C15*Main!$B$8</f>
        <v>-0.21444444554046074</v>
      </c>
      <c r="D15" s="1">
        <f>'[1]Qc, Summer, S1'!D15*Main!$B$8</f>
        <v>-0.21444444554046074</v>
      </c>
      <c r="E15" s="1">
        <f>'[1]Qc, Summer, S1'!E15*Main!$B$8</f>
        <v>-0.21444444554046074</v>
      </c>
      <c r="F15" s="1">
        <f>'[1]Qc, Summer, S1'!F15*Main!$B$8</f>
        <v>-0.21444444554046074</v>
      </c>
      <c r="G15" s="1">
        <f>'[1]Qc, Summer, S1'!G15*Main!$B$8</f>
        <v>-0.21444444554046074</v>
      </c>
      <c r="H15" s="1">
        <f>'[1]Qc, Summer, S1'!H15*Main!$B$8</f>
        <v>-0.95582507505906689</v>
      </c>
      <c r="I15" s="1">
        <f>'[1]Qc, Summer, S1'!I15*Main!$B$8</f>
        <v>-1.2029519515652689</v>
      </c>
      <c r="J15" s="1">
        <f>'[1]Qc, Summer, S1'!J15*Main!$B$8</f>
        <v>-1.2029519515652689</v>
      </c>
      <c r="K15" s="1">
        <f>'[1]Qc, Summer, S1'!K15*Main!$B$8</f>
        <v>-0.46157132204666279</v>
      </c>
      <c r="L15" s="1">
        <f>'[1]Qc, Summer, S1'!L15*Main!$B$8</f>
        <v>-0.21444444554046074</v>
      </c>
      <c r="M15" s="1">
        <f>'[1]Qc, Summer, S1'!M15*Main!$B$8</f>
        <v>-0.95582507505906689</v>
      </c>
      <c r="N15" s="1">
        <f>'[1]Qc, Summer, S1'!N15*Main!$B$8</f>
        <v>-0.15713908027170706</v>
      </c>
      <c r="O15" s="1">
        <f>'[1]Qc, Summer, S1'!O15*Main!$B$8</f>
        <v>-0.15713908027170706</v>
      </c>
      <c r="P15" s="1">
        <f>'[1]Qc, Summer, S1'!P15*Main!$B$8</f>
        <v>-0.15713908027170706</v>
      </c>
      <c r="Q15" s="1">
        <f>'[1]Qc, Summer, S1'!Q15*Main!$B$8</f>
        <v>-0.15713908027170706</v>
      </c>
      <c r="R15" s="1">
        <f>'[1]Qc, Summer, S1'!R15*Main!$B$8</f>
        <v>-0.15713908027170706</v>
      </c>
      <c r="S15" s="1">
        <f>'[1]Qc, Summer, S1'!S15*Main!$B$8</f>
        <v>-0.15713908027170706</v>
      </c>
      <c r="T15" s="1">
        <f>'[1]Qc, Summer, S1'!T15*Main!$B$8</f>
        <v>-0.15713908027170706</v>
      </c>
      <c r="U15" s="1">
        <f>'[1]Qc, Summer, S1'!U15*Main!$B$8</f>
        <v>-0.15713908027170706</v>
      </c>
      <c r="V15" s="1">
        <f>'[1]Qc, Summer, S1'!V15*Main!$B$8</f>
        <v>-0.15713908027170706</v>
      </c>
      <c r="W15" s="1">
        <f>'[1]Qc, Summer, S1'!W15*Main!$B$8</f>
        <v>-0.15713908027170706</v>
      </c>
      <c r="X15" s="1">
        <f>'[1]Qc, Summer, S1'!X15*Main!$B$8</f>
        <v>-0.15713908027170706</v>
      </c>
      <c r="Y15" s="1">
        <f>'[1]Qc, Summer, S1'!Y15*Main!$B$8</f>
        <v>-0.15713908027170706</v>
      </c>
    </row>
    <row r="16" spans="1:25" x14ac:dyDescent="0.25">
      <c r="A16">
        <v>21</v>
      </c>
      <c r="B16" s="1">
        <f>'[1]Qc, Summer, S1'!B16*Main!$B$8</f>
        <v>-1.4608260691671591</v>
      </c>
      <c r="C16" s="1">
        <f>'[1]Qc, Summer, S1'!C16*Main!$B$8</f>
        <v>-1.4608260691671591</v>
      </c>
      <c r="D16" s="1">
        <f>'[1]Qc, Summer, S1'!D16*Main!$B$8</f>
        <v>-1.4608260691671591</v>
      </c>
      <c r="E16" s="1">
        <f>'[1]Qc, Summer, S1'!E16*Main!$B$8</f>
        <v>-1.4608260691671591</v>
      </c>
      <c r="F16" s="1">
        <f>'[1]Qc, Summer, S1'!F16*Main!$B$8</f>
        <v>-1.4608260691671591</v>
      </c>
      <c r="G16" s="1">
        <f>'[1]Qc, Summer, S1'!G16*Main!$B$8</f>
        <v>-1.4608260691671591</v>
      </c>
      <c r="H16" s="1">
        <f>'[1]Qc, Summer, S1'!H16*Main!$B$8</f>
        <v>-1.4608260691671591</v>
      </c>
      <c r="I16" s="1">
        <f>'[1]Qc, Summer, S1'!I16*Main!$B$8</f>
        <v>-0.47231732303603086</v>
      </c>
      <c r="J16" s="1">
        <f>'[1]Qc, Summer, S1'!J16*Main!$B$8</f>
        <v>0.5161889428824572</v>
      </c>
      <c r="K16" s="1">
        <f>'[1]Qc, Summer, S1'!K16*Main!$B$8</f>
        <v>0.5161889428824572</v>
      </c>
      <c r="L16" s="1">
        <f>'[1]Qc, Summer, S1'!L16*Main!$B$8</f>
        <v>0.5161889428824572</v>
      </c>
      <c r="M16" s="1">
        <f>'[1]Qc, Summer, S1'!M16*Main!$B$8</f>
        <v>0.5161889428824572</v>
      </c>
      <c r="N16" s="1">
        <f>'[1]Qc, Summer, S1'!N16*Main!$B$8</f>
        <v>0.5161889428824572</v>
      </c>
      <c r="O16" s="1">
        <f>'[1]Qc, Summer, S1'!O16*Main!$B$8</f>
        <v>0.5161889428824572</v>
      </c>
      <c r="P16" s="1">
        <f>'[1]Qc, Summer, S1'!P16*Main!$B$8</f>
        <v>0.5161889428824572</v>
      </c>
      <c r="Q16" s="1">
        <f>'[1]Qc, Summer, S1'!Q16*Main!$B$8</f>
        <v>0.5161889428824572</v>
      </c>
      <c r="R16" s="1">
        <f>'[1]Qc, Summer, S1'!R16*Main!$B$8</f>
        <v>0.5161889428824572</v>
      </c>
      <c r="S16" s="1">
        <f>'[1]Qc, Summer, S1'!S16*Main!$B$8</f>
        <v>0.5161889428824572</v>
      </c>
      <c r="T16" s="1">
        <f>'[1]Qc, Summer, S1'!T16*Main!$B$8</f>
        <v>-0.22518982647666869</v>
      </c>
      <c r="U16" s="1">
        <f>'[1]Qc, Summer, S1'!U16*Main!$B$8</f>
        <v>-0.47231608292971067</v>
      </c>
      <c r="V16" s="1">
        <f>'[1]Qc, Summer, S1'!V16*Main!$B$8</f>
        <v>-0.47231608292971067</v>
      </c>
      <c r="W16" s="1">
        <f>'[1]Qc, Summer, S1'!W16*Main!$B$8</f>
        <v>-0.47231608292971067</v>
      </c>
      <c r="X16" s="1">
        <f>'[1]Qc, Summer, S1'!X16*Main!$B$8</f>
        <v>-0.47231608292971067</v>
      </c>
      <c r="Y16" s="1">
        <f>'[1]Qc, Summer, S1'!Y16*Main!$B$8</f>
        <v>-0.47231608292971067</v>
      </c>
    </row>
    <row r="17" spans="1:25" x14ac:dyDescent="0.25">
      <c r="A17">
        <v>26</v>
      </c>
      <c r="B17" s="1">
        <f>'[1]Qc, Summer, S1'!B17*Main!$B$8</f>
        <v>1.8637811519787362</v>
      </c>
      <c r="C17" s="1">
        <f>'[1]Qc, Summer, S1'!C17*Main!$B$8</f>
        <v>1.571896283106911</v>
      </c>
      <c r="D17" s="1">
        <f>'[1]Qc, Summer, S1'!D17*Main!$B$8</f>
        <v>1.2800114272888365</v>
      </c>
      <c r="E17" s="1">
        <f>'[1]Qc, Summer, S1'!E17*Main!$B$8</f>
        <v>1.2800114272888365</v>
      </c>
      <c r="F17" s="1">
        <f>'[1]Qc, Summer, S1'!F17*Main!$B$8</f>
        <v>1.2800114272888365</v>
      </c>
      <c r="G17" s="1">
        <f>'[1]Qc, Summer, S1'!G17*Main!$B$8</f>
        <v>1.3529826412433552</v>
      </c>
      <c r="H17" s="1">
        <f>'[1]Qc, Summer, S1'!H17*Main!$B$8</f>
        <v>2.2073599702894273</v>
      </c>
      <c r="I17" s="1">
        <f>'[1]Qc, Summer, S1'!I17*Main!$B$8</f>
        <v>3.2854849050059074</v>
      </c>
      <c r="J17" s="1">
        <f>'[1]Qc, Summer, S1'!J17*Main!$B$8</f>
        <v>4.6444997236266987</v>
      </c>
      <c r="K17" s="1">
        <f>'[1]Qc, Summer, S1'!K17*Main!$B$8</f>
        <v>5.6195330241287671</v>
      </c>
      <c r="L17" s="1">
        <f>'[1]Qc, Summer, S1'!L17*Main!$B$8</f>
        <v>5.7037320171145911</v>
      </c>
      <c r="M17" s="1">
        <f>'[1]Qc, Summer, S1'!M17*Main!$B$8</f>
        <v>5.9282608049173078</v>
      </c>
      <c r="N17" s="1">
        <f>'[1]Qc, Summer, S1'!N17*Main!$B$8</f>
        <v>6.2159354018753703</v>
      </c>
      <c r="O17" s="1">
        <f>'[1]Qc, Summer, S1'!O17*Main!$B$8</f>
        <v>6.9689844985233318</v>
      </c>
      <c r="P17" s="1">
        <f>'[1]Qc, Summer, S1'!P17*Main!$B$8</f>
        <v>6.2864572720466638</v>
      </c>
      <c r="Q17" s="1">
        <f>'[1]Qc, Summer, S1'!Q17*Main!$B$8</f>
        <v>6.1349022012551702</v>
      </c>
      <c r="R17" s="1">
        <f>'[1]Qc, Summer, S1'!R17*Main!$B$8</f>
        <v>5.9777313644713539</v>
      </c>
      <c r="S17" s="1">
        <f>'[1]Qc, Summer, S1'!S17*Main!$B$8</f>
        <v>5.1301387582693456</v>
      </c>
      <c r="T17" s="1">
        <f>'[1]Qc, Summer, S1'!T17*Main!$B$8</f>
        <v>5.2143371279385722</v>
      </c>
      <c r="U17" s="1">
        <f>'[1]Qc, Summer, S1'!U17*Main!$B$8</f>
        <v>4.922449778854106</v>
      </c>
      <c r="V17" s="1">
        <f>'[1]Qc, Summer, S1'!V17*Main!$B$8</f>
        <v>4.7035361272002376</v>
      </c>
      <c r="W17" s="1">
        <f>'[1]Qc, Summer, S1'!W17*Main!$B$8</f>
        <v>4.2424714799616066</v>
      </c>
      <c r="X17" s="1">
        <f>'[1]Qc, Summer, S1'!X17*Main!$B$8</f>
        <v>3.8319274784111053</v>
      </c>
      <c r="Y17" s="1">
        <f>'[1]Qc, Summer, S1'!Y17*Main!$B$8</f>
        <v>3.0849808862226826</v>
      </c>
    </row>
    <row r="18" spans="1:25" x14ac:dyDescent="0.25">
      <c r="A18">
        <v>30</v>
      </c>
      <c r="B18" s="1">
        <f>'[1]Qc, Summer, S1'!B18*Main!$B$8</f>
        <v>-2.1631855784849385</v>
      </c>
      <c r="C18" s="1">
        <f>'[1]Qc, Summer, S1'!C18*Main!$B$8</f>
        <v>-2.5346219363112823</v>
      </c>
      <c r="D18" s="1">
        <f>'[1]Qc, Summer, S1'!D18*Main!$B$8</f>
        <v>-2.4614584634524519</v>
      </c>
      <c r="E18" s="1">
        <f>'[1]Qc, Summer, S1'!E18*Main!$B$8</f>
        <v>-2.371685920304194</v>
      </c>
      <c r="F18" s="1">
        <f>'[1]Qc, Summer, S1'!F18*Main!$B$8</f>
        <v>-2.4582765692852933</v>
      </c>
      <c r="G18" s="1">
        <f>'[1]Qc, Summer, S1'!G18*Main!$B$8</f>
        <v>-2.375609427421737</v>
      </c>
      <c r="H18" s="1">
        <f>'[1]Qc, Summer, S1'!H18*Main!$B$8</f>
        <v>-0.88687491237448335</v>
      </c>
      <c r="I18" s="1">
        <f>'[1]Qc, Summer, S1'!I18*Main!$B$8</f>
        <v>0.32427343706438283</v>
      </c>
      <c r="J18" s="1">
        <f>'[1]Qc, Summer, S1'!J18*Main!$B$8</f>
        <v>0.34894976773479036</v>
      </c>
      <c r="K18" s="1">
        <f>'[1]Qc, Summer, S1'!K18*Main!$B$8</f>
        <v>0.88351282749557014</v>
      </c>
      <c r="L18" s="1">
        <f>'[1]Qc, Summer, S1'!L18*Main!$B$8</f>
        <v>0.87509395781157717</v>
      </c>
      <c r="M18" s="1">
        <f>'[1]Qc, Summer, S1'!M18*Main!$B$8</f>
        <v>0.96627317313939753</v>
      </c>
      <c r="N18" s="1">
        <f>'[1]Qc, Summer, S1'!N18*Main!$B$8</f>
        <v>1.2858800933845247</v>
      </c>
      <c r="O18" s="1">
        <f>'[1]Qc, Summer, S1'!O18*Main!$B$8</f>
        <v>1.1516253705699944</v>
      </c>
      <c r="P18" s="1">
        <f>'[1]Qc, Summer, S1'!P18*Main!$B$8</f>
        <v>-5.3245570466627298E-2</v>
      </c>
      <c r="Q18" s="1">
        <f>'[1]Qc, Summer, S1'!Q18*Main!$B$8</f>
        <v>1.4110787994683989E-2</v>
      </c>
      <c r="R18" s="1">
        <f>'[1]Qc, Summer, S1'!R18*Main!$B$8</f>
        <v>8.9534968148257552E-2</v>
      </c>
      <c r="S18" s="1">
        <f>'[1]Qc, Summer, S1'!S18*Main!$B$8</f>
        <v>0.24687528830478445</v>
      </c>
      <c r="T18" s="1">
        <f>'[1]Qc, Summer, S1'!T18*Main!$B$8</f>
        <v>1.936775206733609E-2</v>
      </c>
      <c r="U18" s="1">
        <f>'[1]Qc, Summer, S1'!U18*Main!$B$8</f>
        <v>6.9231591760189032E-2</v>
      </c>
      <c r="V18" s="1">
        <f>'[1]Qc, Summer, S1'!V18*Main!$B$8</f>
        <v>0.29604502090962792</v>
      </c>
      <c r="W18" s="1">
        <f>'[1]Qc, Summer, S1'!W18*Main!$B$8</f>
        <v>-0.15582730559657418</v>
      </c>
      <c r="X18" s="1">
        <f>'[1]Qc, Summer, S1'!X18*Main!$B$8</f>
        <v>-1.1231549933549911</v>
      </c>
      <c r="Y18" s="1">
        <f>'[1]Qc, Summer, S1'!Y18*Main!$B$8</f>
        <v>-1.3201715166125223</v>
      </c>
    </row>
    <row r="19" spans="1:25" x14ac:dyDescent="0.25">
      <c r="A19">
        <v>35</v>
      </c>
      <c r="B19" s="1">
        <f>'[1]Qc, Summer, S1'!B19*Main!$B$8</f>
        <v>2.3122473796219731</v>
      </c>
      <c r="C19" s="1">
        <f>'[1]Qc, Summer, S1'!C19*Main!$B$8</f>
        <v>2.3122473796219731</v>
      </c>
      <c r="D19" s="1">
        <f>'[1]Qc, Summer, S1'!D19*Main!$B$8</f>
        <v>2.3122473796219731</v>
      </c>
      <c r="E19" s="1">
        <f>'[1]Qc, Summer, S1'!E19*Main!$B$8</f>
        <v>2.3122473796219731</v>
      </c>
      <c r="F19" s="1">
        <f>'[1]Qc, Summer, S1'!F19*Main!$B$8</f>
        <v>2.3122473796219731</v>
      </c>
      <c r="G19" s="1">
        <f>'[1]Qc, Summer, S1'!G19*Main!$B$8</f>
        <v>2.3122473796219731</v>
      </c>
      <c r="H19" s="1">
        <f>'[1]Qc, Summer, S1'!H19*Main!$B$8</f>
        <v>1.6021511569994098</v>
      </c>
      <c r="I19" s="1">
        <f>'[1]Qc, Summer, S1'!I19*Main!$B$8</f>
        <v>-0.15787233555818075</v>
      </c>
      <c r="J19" s="1">
        <f>'[1]Qc, Summer, S1'!J19*Main!$B$8</f>
        <v>-0.50784809220318972</v>
      </c>
      <c r="K19" s="1">
        <f>'[1]Qc, Summer, S1'!K19*Main!$B$8</f>
        <v>-0.50784809220318972</v>
      </c>
      <c r="L19" s="1">
        <f>'[1]Qc, Summer, S1'!L19*Main!$B$8</f>
        <v>-0.50784809220318972</v>
      </c>
      <c r="M19" s="1">
        <f>'[1]Qc, Summer, S1'!M19*Main!$B$8</f>
        <v>-0.50784809220318972</v>
      </c>
      <c r="N19" s="1">
        <f>'[1]Qc, Summer, S1'!N19*Main!$B$8</f>
        <v>-0.50784809220318972</v>
      </c>
      <c r="O19" s="1">
        <f>'[1]Qc, Summer, S1'!O19*Main!$B$8</f>
        <v>-0.50784809220318972</v>
      </c>
      <c r="P19" s="1">
        <f>'[1]Qc, Summer, S1'!P19*Main!$B$8</f>
        <v>-0.50784809220318972</v>
      </c>
      <c r="Q19" s="1">
        <f>'[1]Qc, Summer, S1'!Q19*Main!$B$8</f>
        <v>-0.50784809220318972</v>
      </c>
      <c r="R19" s="1">
        <f>'[1]Qc, Summer, S1'!R19*Main!$B$8</f>
        <v>-0.50784809220318972</v>
      </c>
      <c r="S19" s="1">
        <f>'[1]Qc, Summer, S1'!S19*Main!$B$8</f>
        <v>0.54207917773183711</v>
      </c>
      <c r="T19" s="1">
        <f>'[1]Qc, Summer, S1'!T19*Main!$B$8</f>
        <v>0.89205493437684602</v>
      </c>
      <c r="U19" s="1">
        <f>'[1]Qc, Summer, S1'!U19*Main!$B$8</f>
        <v>0.89205493437684602</v>
      </c>
      <c r="V19" s="1">
        <f>'[1]Qc, Summer, S1'!V19*Main!$B$8</f>
        <v>0.89205493437684602</v>
      </c>
      <c r="W19" s="1">
        <f>'[1]Qc, Summer, S1'!W19*Main!$B$8</f>
        <v>0.89205493437684602</v>
      </c>
      <c r="X19" s="1">
        <f>'[1]Qc, Summer, S1'!X19*Main!$B$8</f>
        <v>0.89205493437684602</v>
      </c>
      <c r="Y19" s="1">
        <f>'[1]Qc, Summer, S1'!Y19*Main!$B$8</f>
        <v>1.9419840742616661</v>
      </c>
    </row>
    <row r="20" spans="1:25" x14ac:dyDescent="0.25">
      <c r="A20">
        <v>36</v>
      </c>
      <c r="B20" s="1">
        <f>'[1]Qc, Summer, S1'!B20*Main!$B$8</f>
        <v>2.3222622563496755</v>
      </c>
      <c r="C20" s="1">
        <f>'[1]Qc, Summer, S1'!C20*Main!$B$8</f>
        <v>1.716568222090963</v>
      </c>
      <c r="D20" s="1">
        <f>'[1]Qc, Summer, S1'!D20*Main!$B$8</f>
        <v>1.5664500886001183</v>
      </c>
      <c r="E20" s="1">
        <f>'[1]Qc, Summer, S1'!E20*Main!$B$8</f>
        <v>1.3902244536326049</v>
      </c>
      <c r="F20" s="1">
        <f>'[1]Qc, Summer, S1'!F20*Main!$B$8</f>
        <v>2.1721441228588305</v>
      </c>
      <c r="G20" s="1">
        <f>'[1]Qc, Summer, S1'!G20*Main!$B$8</f>
        <v>2.0429119905493209</v>
      </c>
      <c r="H20" s="1">
        <f>'[1]Qc, Summer, S1'!H20*Main!$B$8</f>
        <v>2.6721027761370353</v>
      </c>
      <c r="I20" s="1">
        <f>'[1]Qc, Summer, S1'!I20*Main!$B$8</f>
        <v>2.7700059066745424</v>
      </c>
      <c r="J20" s="1">
        <f>'[1]Qc, Summer, S1'!J20*Main!$B$8</f>
        <v>1.6878499704666274</v>
      </c>
      <c r="K20" s="1">
        <f>'[1]Qc, Summer, S1'!K20*Main!$B$8</f>
        <v>0.91245717660956893</v>
      </c>
      <c r="L20" s="1">
        <f>'[1]Qc, Summer, S1'!L20*Main!$B$8</f>
        <v>2.0859893679858246</v>
      </c>
      <c r="M20" s="1">
        <f>'[1]Qc, Summer, S1'!M20*Main!$B$8</f>
        <v>1.9698109864146487</v>
      </c>
      <c r="N20" s="1">
        <f>'[1]Qc, Summer, S1'!N20*Main!$B$8</f>
        <v>2.1786709982279979</v>
      </c>
      <c r="O20" s="1">
        <f>'[1]Qc, Summer, S1'!O20*Main!$B$8</f>
        <v>1.5625339633786182</v>
      </c>
      <c r="P20" s="1">
        <f>'[1]Qc, Summer, S1'!P20*Main!$B$8</f>
        <v>1.613443591258122</v>
      </c>
      <c r="Q20" s="1">
        <f>'[1]Qc, Summer, S1'!Q20*Main!$B$8</f>
        <v>1.5272888363851154</v>
      </c>
      <c r="R20" s="1">
        <f>'[1]Qc, Summer, S1'!R20*Main!$B$8</f>
        <v>1.6630478440637924</v>
      </c>
      <c r="S20" s="1">
        <f>'[1]Qc, Summer, S1'!S20*Main!$B$8</f>
        <v>2.9618960425280574</v>
      </c>
      <c r="T20" s="1">
        <f>'[1]Qc, Summer, S1'!T20*Main!$B$8</f>
        <v>2.6969049025398704</v>
      </c>
      <c r="U20" s="1">
        <f>'[1]Qc, Summer, S1'!U20*Main!$B$8</f>
        <v>2.8874896633195517</v>
      </c>
      <c r="V20" s="1">
        <f>'[1]Qc, Summer, S1'!V20*Main!$B$8</f>
        <v>3.0898227997637333</v>
      </c>
      <c r="W20" s="1">
        <f>'[1]Qc, Summer, S1'!W20*Main!$B$8</f>
        <v>2.8548552864737156</v>
      </c>
      <c r="X20" s="1">
        <f>'[1]Qc, Summer, S1'!X20*Main!$B$8</f>
        <v>2.0755463673951571</v>
      </c>
      <c r="Y20" s="1">
        <f>'[1]Qc, Summer, S1'!Y20*Main!$B$8</f>
        <v>1.9136798582398113</v>
      </c>
    </row>
    <row r="21" spans="1:25" x14ac:dyDescent="0.25">
      <c r="A21">
        <v>42</v>
      </c>
      <c r="B21" s="1">
        <f>'[1]Qc, Summer, S1'!B21*Main!$B$8</f>
        <v>-0.40975202396633204</v>
      </c>
      <c r="C21" s="1">
        <f>'[1]Qc, Summer, S1'!C21*Main!$B$8</f>
        <v>-0.47268629709096288</v>
      </c>
      <c r="D21" s="1">
        <f>'[1]Qc, Summer, S1'!D21*Main!$B$8</f>
        <v>-0.82353284660366233</v>
      </c>
      <c r="E21" s="1">
        <f>'[1]Qc, Summer, S1'!E21*Main!$B$8</f>
        <v>-0.83268873431777912</v>
      </c>
      <c r="F21" s="1">
        <f>'[1]Qc, Summer, S1'!F21*Main!$B$8</f>
        <v>-0.50382248191080925</v>
      </c>
      <c r="G21" s="1">
        <f>'[1]Qc, Summer, S1'!G21*Main!$B$8</f>
        <v>-0.82589548411104563</v>
      </c>
      <c r="H21" s="1">
        <f>'[1]Qc, Summer, S1'!H21*Main!$B$8</f>
        <v>-0.66972250214116957</v>
      </c>
      <c r="I21" s="1">
        <f>'[1]Qc, Summer, S1'!I21*Main!$B$8</f>
        <v>0.63462546342291803</v>
      </c>
      <c r="J21" s="1">
        <f>'[1]Qc, Summer, S1'!J21*Main!$B$8</f>
        <v>1.8168051772445364</v>
      </c>
      <c r="K21" s="1">
        <f>'[1]Qc, Summer, S1'!K21*Main!$B$8</f>
        <v>2.3686899866066162</v>
      </c>
      <c r="L21" s="1">
        <f>'[1]Qc, Summer, S1'!L21*Main!$B$8</f>
        <v>1.5810784186503251</v>
      </c>
      <c r="M21" s="1">
        <f>'[1]Qc, Summer, S1'!M21*Main!$B$8</f>
        <v>1.9255631803160074</v>
      </c>
      <c r="N21" s="1">
        <f>'[1]Qc, Summer, S1'!N21*Main!$B$8</f>
        <v>2.2147486379651511</v>
      </c>
      <c r="O21" s="1">
        <f>'[1]Qc, Summer, S1'!O21*Main!$B$8</f>
        <v>2.2813216375812169</v>
      </c>
      <c r="P21" s="1">
        <f>'[1]Qc, Summer, S1'!P21*Main!$B$8</f>
        <v>2.04325430231837</v>
      </c>
      <c r="Q21" s="1">
        <f>'[1]Qc, Summer, S1'!Q21*Main!$B$8</f>
        <v>1.4558851918783227</v>
      </c>
      <c r="R21" s="1">
        <f>'[1]Qc, Summer, S1'!R21*Main!$B$8</f>
        <v>1.4703041397666867</v>
      </c>
      <c r="S21" s="1">
        <f>'[1]Qc, Summer, S1'!S21*Main!$B$8</f>
        <v>1.3619529633638514</v>
      </c>
      <c r="T21" s="1">
        <f>'[1]Qc, Summer, S1'!T21*Main!$B$8</f>
        <v>0.99391635375073861</v>
      </c>
      <c r="U21" s="1">
        <f>'[1]Qc, Summer, S1'!U21*Main!$B$8</f>
        <v>1.070654410233314</v>
      </c>
      <c r="V21" s="1">
        <f>'[1]Qc, Summer, S1'!V21*Main!$B$8</f>
        <v>1.439309558771412</v>
      </c>
      <c r="W21" s="1">
        <f>'[1]Qc, Summer, S1'!W21*Main!$B$8</f>
        <v>1.0186366592439458</v>
      </c>
      <c r="X21" s="1">
        <f>'[1]Qc, Summer, S1'!X21*Main!$B$8</f>
        <v>0.57214111718842298</v>
      </c>
      <c r="Y21" s="1">
        <f>'[1]Qc, Summer, S1'!Y21*Main!$B$8</f>
        <v>0.15302854554046072</v>
      </c>
    </row>
    <row r="22" spans="1:25" x14ac:dyDescent="0.25">
      <c r="A22">
        <v>55</v>
      </c>
      <c r="B22" s="1">
        <f>'[1]Qc, Summer, S1'!B22*Main!$B$8</f>
        <v>0.49473715298287074</v>
      </c>
      <c r="C22" s="1">
        <f>'[1]Qc, Summer, S1'!C22*Main!$B$8</f>
        <v>0.56783815711754293</v>
      </c>
      <c r="D22" s="1">
        <f>'[1]Qc, Summer, S1'!D22*Main!$B$8</f>
        <v>0.82238629651506212</v>
      </c>
      <c r="E22" s="1">
        <f>'[1]Qc, Summer, S1'!E22*Main!$B$8</f>
        <v>0.94639692852923818</v>
      </c>
      <c r="F22" s="1">
        <f>'[1]Qc, Summer, S1'!F22*Main!$B$8</f>
        <v>-0.85763142350856481</v>
      </c>
      <c r="G22" s="1">
        <f>'[1]Qc, Summer, S1'!G22*Main!$B$8</f>
        <v>-0.67618428824571775</v>
      </c>
      <c r="H22" s="1">
        <f>'[1]Qc, Summer, S1'!H22*Main!$B$8</f>
        <v>0.19711163614884822</v>
      </c>
      <c r="I22" s="1">
        <f>'[1]Qc, Summer, S1'!I22*Main!$B$8</f>
        <v>1.3197341996455996</v>
      </c>
      <c r="J22" s="1">
        <f>'[1]Qc, Summer, S1'!J22*Main!$B$8</f>
        <v>1.670880094506793</v>
      </c>
      <c r="K22" s="1">
        <f>'[1]Qc, Summer, S1'!K22*Main!$B$8</f>
        <v>1.7596455995274665</v>
      </c>
      <c r="L22" s="1">
        <f>'[1]Qc, Summer, S1'!L22*Main!$B$8</f>
        <v>1.6852392203189606</v>
      </c>
      <c r="M22" s="1">
        <f>'[1]Qc, Summer, S1'!M22*Main!$B$8</f>
        <v>1.5964737152982875</v>
      </c>
      <c r="N22" s="1">
        <f>'[1]Qc, Summer, S1'!N22*Main!$B$8</f>
        <v>1.930649734199646</v>
      </c>
      <c r="O22" s="1">
        <f>'[1]Qc, Summer, S1'!O22*Main!$B$8</f>
        <v>1.8444949793266394</v>
      </c>
      <c r="P22" s="1">
        <f>'[1]Qc, Summer, S1'!P22*Main!$B$8</f>
        <v>1.5364264619019494</v>
      </c>
      <c r="Q22" s="1">
        <f>'[1]Qc, Summer, S1'!Q22*Main!$B$8</f>
        <v>1.2962374483165979</v>
      </c>
      <c r="R22" s="1">
        <f>'[1]Qc, Summer, S1'!R22*Main!$B$8</f>
        <v>1.1069580626107502</v>
      </c>
      <c r="S22" s="1">
        <f>'[1]Qc, Summer, S1'!S22*Main!$B$8</f>
        <v>1.0443000590667457</v>
      </c>
      <c r="T22" s="1">
        <f>'[1]Qc, Summer, S1'!T22*Main!$B$8</f>
        <v>1.1304548139397521</v>
      </c>
      <c r="U22" s="1">
        <f>'[1]Qc, Summer, S1'!U22*Main!$B$8</f>
        <v>1.3902244536326049</v>
      </c>
      <c r="V22" s="1">
        <f>'[1]Qc, Summer, S1'!V22*Main!$B$8</f>
        <v>1.2988481984642648</v>
      </c>
      <c r="W22" s="1">
        <f>'[1]Qc, Summer, S1'!W22*Main!$B$8</f>
        <v>1.3419255759007682</v>
      </c>
      <c r="X22" s="1">
        <f>'[1]Qc, Summer, S1'!X22*Main!$B$8</f>
        <v>0.44904902539870056</v>
      </c>
      <c r="Y22" s="1">
        <f>'[1]Qc, Summer, S1'!Y22*Main!$B$8</f>
        <v>-0.53650915534554056</v>
      </c>
    </row>
    <row r="23" spans="1:25" x14ac:dyDescent="0.25">
      <c r="A23">
        <v>68</v>
      </c>
      <c r="B23" s="1">
        <f>'[1]Qc, Summer, S1'!B23*Main!$B$8</f>
        <v>0.48056480023626708</v>
      </c>
      <c r="C23" s="1">
        <f>'[1]Qc, Summer, S1'!C23*Main!$B$8</f>
        <v>0.48056480023626708</v>
      </c>
      <c r="D23" s="1">
        <f>'[1]Qc, Summer, S1'!D23*Main!$B$8</f>
        <v>0.48056480023626708</v>
      </c>
      <c r="E23" s="1">
        <f>'[1]Qc, Summer, S1'!E23*Main!$B$8</f>
        <v>0.48056480023626708</v>
      </c>
      <c r="F23" s="1">
        <f>'[1]Qc, Summer, S1'!F23*Main!$B$8</f>
        <v>0.48056480023626708</v>
      </c>
      <c r="G23" s="1">
        <f>'[1]Qc, Summer, S1'!G23*Main!$B$8</f>
        <v>0.48056480023626708</v>
      </c>
      <c r="H23" s="1">
        <f>'[1]Qc, Summer, S1'!H23*Main!$B$8</f>
        <v>0.48056480023626708</v>
      </c>
      <c r="I23" s="1">
        <f>'[1]Qc, Summer, S1'!I23*Main!$B$8</f>
        <v>0.17453286373301835</v>
      </c>
      <c r="J23" s="1">
        <f>'[1]Qc, Summer, S1'!J23*Main!$B$8</f>
        <v>-0.13149907277023037</v>
      </c>
      <c r="K23" s="1">
        <f>'[1]Qc, Summer, S1'!K23*Main!$B$8</f>
        <v>-0.1478925701565269</v>
      </c>
      <c r="L23" s="1">
        <f>'[1]Qc, Summer, S1'!L23*Main!$B$8</f>
        <v>-7.1383962714116969E-2</v>
      </c>
      <c r="M23" s="1">
        <f>'[1]Qc, Summer, S1'!M23*Main!$B$8</f>
        <v>-4.4059593857058488E-2</v>
      </c>
      <c r="N23" s="1">
        <f>'[1]Qc, Summer, S1'!N23*Main!$B$8</f>
        <v>-4.4059593857058488E-2</v>
      </c>
      <c r="O23" s="1">
        <f>'[1]Qc, Summer, S1'!O23*Main!$B$8</f>
        <v>-4.4059593857058488E-2</v>
      </c>
      <c r="P23" s="1">
        <f>'[1]Qc, Summer, S1'!P23*Main!$B$8</f>
        <v>-4.4059593857058488E-2</v>
      </c>
      <c r="Q23" s="1">
        <f>'[1]Qc, Summer, S1'!Q23*Main!$B$8</f>
        <v>-4.4059593857058488E-2</v>
      </c>
      <c r="R23" s="1">
        <f>'[1]Qc, Summer, S1'!R23*Main!$B$8</f>
        <v>-4.4059593857058488E-2</v>
      </c>
      <c r="S23" s="1">
        <f>'[1]Qc, Summer, S1'!S23*Main!$B$8</f>
        <v>-4.4059593857058488E-2</v>
      </c>
      <c r="T23" s="1">
        <f>'[1]Qc, Summer, S1'!T23*Main!$B$8</f>
        <v>0.48602930262847022</v>
      </c>
      <c r="U23" s="1">
        <f>'[1]Qc, Summer, S1'!U23*Main!$B$8</f>
        <v>0.24011185286473719</v>
      </c>
      <c r="V23" s="1">
        <f>'[1]Qc, Summer, S1'!V23*Main!$B$8</f>
        <v>0.24011185286473719</v>
      </c>
      <c r="W23" s="1">
        <f>'[1]Qc, Summer, S1'!W23*Main!$B$8</f>
        <v>0.24011185286473719</v>
      </c>
      <c r="X23" s="1">
        <f>'[1]Qc, Summer, S1'!X23*Main!$B$8</f>
        <v>0.24011185286473719</v>
      </c>
      <c r="Y23" s="1">
        <f>'[1]Qc, Summer, S1'!Y23*Main!$B$8</f>
        <v>0.24011185286473719</v>
      </c>
    </row>
    <row r="24" spans="1:25" x14ac:dyDescent="0.25">
      <c r="A24">
        <v>72</v>
      </c>
      <c r="B24" s="1">
        <f>'[1]Qc, Summer, S1'!B24*Main!$B$8</f>
        <v>-32.328629732383355</v>
      </c>
      <c r="C24" s="1">
        <f>'[1]Qc, Summer, S1'!C24*Main!$B$8</f>
        <v>-31.245832387079155</v>
      </c>
      <c r="D24" s="1">
        <f>'[1]Qc, Summer, S1'!D24*Main!$B$8</f>
        <v>-32.238798075324873</v>
      </c>
      <c r="E24" s="1">
        <f>'[1]Qc, Summer, S1'!E24*Main!$B$8</f>
        <v>-33.03028858815712</v>
      </c>
      <c r="F24" s="1">
        <f>'[1]Qc, Summer, S1'!F24*Main!$B$8</f>
        <v>-32.175839509170117</v>
      </c>
      <c r="G24" s="1">
        <f>'[1]Qc, Summer, S1'!G24*Main!$B$8</f>
        <v>-41.343434515534561</v>
      </c>
      <c r="H24" s="1">
        <f>'[1]Qc, Summer, S1'!H24*Main!$B$8</f>
        <v>-35.234847879489074</v>
      </c>
      <c r="I24" s="1">
        <f>'[1]Qc, Summer, S1'!I24*Main!$B$8</f>
        <v>-6.6563888913910221</v>
      </c>
      <c r="J24" s="1">
        <f>'[1]Qc, Summer, S1'!J24*Main!$B$8</f>
        <v>0.67760631163614948</v>
      </c>
      <c r="K24" s="1">
        <f>'[1]Qc, Summer, S1'!K24*Main!$B$8</f>
        <v>-5.9003706440785599</v>
      </c>
      <c r="L24" s="1">
        <f>'[1]Qc, Summer, S1'!L24*Main!$B$8</f>
        <v>-8.7341886853514499</v>
      </c>
      <c r="M24" s="1">
        <f>'[1]Qc, Summer, S1'!M24*Main!$B$8</f>
        <v>-11.957981636163616</v>
      </c>
      <c r="N24" s="1">
        <f>'[1]Qc, Summer, S1'!N24*Main!$B$8</f>
        <v>-14.445322071441232</v>
      </c>
      <c r="O24" s="1">
        <f>'[1]Qc, Summer, S1'!O24*Main!$B$8</f>
        <v>-15.680582029976376</v>
      </c>
      <c r="P24" s="1">
        <f>'[1]Qc, Summer, S1'!P24*Main!$B$8</f>
        <v>-17.2014401220762</v>
      </c>
      <c r="Q24" s="1">
        <f>'[1]Qc, Summer, S1'!Q24*Main!$B$8</f>
        <v>-13.213921147548731</v>
      </c>
      <c r="R24" s="1">
        <f>'[1]Qc, Summer, S1'!R24*Main!$B$8</f>
        <v>-11.2649617983166</v>
      </c>
      <c r="S24" s="1">
        <f>'[1]Qc, Summer, S1'!S24*Main!$B$8</f>
        <v>-12.324542532309513</v>
      </c>
      <c r="T24" s="1">
        <f>'[1]Qc, Summer, S1'!T24*Main!$B$8</f>
        <v>-10.448527783697578</v>
      </c>
      <c r="U24" s="1">
        <f>'[1]Qc, Summer, S1'!U24*Main!$B$8</f>
        <v>-13.941015628248673</v>
      </c>
      <c r="V24" s="1">
        <f>'[1]Qc, Summer, S1'!V24*Main!$B$8</f>
        <v>-22.471924718222095</v>
      </c>
      <c r="W24" s="1">
        <f>'[1]Qc, Summer, S1'!W24*Main!$B$8</f>
        <v>-17.062930506364445</v>
      </c>
      <c r="X24" s="1">
        <f>'[1]Qc, Summer, S1'!X24*Main!$B$8</f>
        <v>-19.513219443148262</v>
      </c>
      <c r="Y24" s="1">
        <f>'[1]Qc, Summer, S1'!Y24*Main!$B$8</f>
        <v>-28.154677416154758</v>
      </c>
    </row>
    <row r="25" spans="1:25" x14ac:dyDescent="0.25">
      <c r="A25">
        <v>103</v>
      </c>
      <c r="B25" s="1">
        <f>'[1]Qc, Summer, S1'!B25*Main!$B$8</f>
        <v>-10.367339768857059</v>
      </c>
      <c r="C25" s="1">
        <f>'[1]Qc, Summer, S1'!C25*Main!$B$8</f>
        <v>-16.644893175428233</v>
      </c>
      <c r="D25" s="1">
        <f>'[1]Qc, Summer, S1'!D25*Main!$B$8</f>
        <v>-14.850581017247496</v>
      </c>
      <c r="E25" s="1">
        <f>'[1]Qc, Summer, S1'!E25*Main!$B$8</f>
        <v>-14.621894893753693</v>
      </c>
      <c r="F25" s="1">
        <f>'[1]Qc, Summer, S1'!F25*Main!$B$8</f>
        <v>-13.947748021869465</v>
      </c>
      <c r="G25" s="1">
        <f>'[1]Qc, Summer, S1'!G25*Main!$B$8</f>
        <v>-17.005027961370349</v>
      </c>
      <c r="H25" s="1">
        <f>'[1]Qc, Summer, S1'!H25*Main!$B$8</f>
        <v>-10.842520043768458</v>
      </c>
      <c r="I25" s="1">
        <f>'[1]Qc, Summer, S1'!I25*Main!$B$8</f>
        <v>-1.6812672283077386</v>
      </c>
      <c r="J25" s="1">
        <f>'[1]Qc, Summer, S1'!J25*Main!$B$8</f>
        <v>0.65193904790312884</v>
      </c>
      <c r="K25" s="1">
        <f>'[1]Qc, Summer, S1'!K25*Main!$B$8</f>
        <v>11.372152695348495</v>
      </c>
      <c r="L25" s="1">
        <f>'[1]Qc, Summer, S1'!L25*Main!$B$8</f>
        <v>12.946724279400474</v>
      </c>
      <c r="M25" s="1">
        <f>'[1]Qc, Summer, S1'!M25*Main!$B$8</f>
        <v>11.88464489434436</v>
      </c>
      <c r="N25" s="1">
        <f>'[1]Qc, Summer, S1'!N25*Main!$B$8</f>
        <v>14.297869765135857</v>
      </c>
      <c r="O25" s="1">
        <f>'[1]Qc, Summer, S1'!O25*Main!$B$8</f>
        <v>15.762918859731247</v>
      </c>
      <c r="P25" s="1">
        <f>'[1]Qc, Summer, S1'!P25*Main!$B$8</f>
        <v>12.462378081704079</v>
      </c>
      <c r="Q25" s="1">
        <f>'[1]Qc, Summer, S1'!Q25*Main!$B$8</f>
        <v>7.19385034069699</v>
      </c>
      <c r="R25" s="1">
        <f>'[1]Qc, Summer, S1'!R25*Main!$B$8</f>
        <v>-1.0174748297401053</v>
      </c>
      <c r="S25" s="1">
        <f>'[1]Qc, Summer, S1'!S25*Main!$B$8</f>
        <v>-1.92074323297401</v>
      </c>
      <c r="T25" s="1">
        <f>'[1]Qc, Summer, S1'!T25*Main!$B$8</f>
        <v>-2.1386684383047823</v>
      </c>
      <c r="U25" s="1">
        <f>'[1]Qc, Summer, S1'!U25*Main!$B$8</f>
        <v>-4.7618576388511551</v>
      </c>
      <c r="V25" s="1">
        <f>'[1]Qc, Summer, S1'!V25*Main!$B$8</f>
        <v>-5.9725886761961027</v>
      </c>
      <c r="W25" s="1">
        <f>'[1]Qc, Summer, S1'!W25*Main!$B$8</f>
        <v>-2.012901202215001</v>
      </c>
      <c r="X25" s="1">
        <f>'[1]Qc, Summer, S1'!X25*Main!$B$8</f>
        <v>-8.6593556867247496</v>
      </c>
      <c r="Y25" s="1">
        <f>'[1]Qc,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A738-3131-4993-8E83-F8083ECDF17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0.42633489211458953</v>
      </c>
      <c r="C2" s="1">
        <f>'[1]Qc, Summer, S1'!C2*Main!$B$8</f>
        <v>0.31483411978735976</v>
      </c>
      <c r="D2" s="1">
        <f>'[1]Qc, Summer, S1'!D2*Main!$B$8</f>
        <v>0.3885708220023627</v>
      </c>
      <c r="E2" s="1">
        <f>'[1]Qc, Summer, S1'!E2*Main!$B$8</f>
        <v>-3.4242073523331362E-2</v>
      </c>
      <c r="F2" s="1">
        <f>'[1]Qc, Summer, S1'!F2*Main!$B$8</f>
        <v>1.284629485321914</v>
      </c>
      <c r="G2" s="1">
        <f>'[1]Qc, Summer, S1'!G2*Main!$B$8</f>
        <v>1.0917165554636741</v>
      </c>
      <c r="H2" s="1">
        <f>'[1]Qc, Summer, S1'!H2*Main!$B$8</f>
        <v>0.9106640024512701</v>
      </c>
      <c r="I2" s="1">
        <f>'[1]Qc, Summer, S1'!I2*Main!$B$8</f>
        <v>-8.0653267941523943E-2</v>
      </c>
      <c r="J2" s="1">
        <f>'[1]Qc, Summer, S1'!J2*Main!$B$8</f>
        <v>0.76365093527761385</v>
      </c>
      <c r="K2" s="1">
        <f>'[1]Qc, Summer, S1'!K2*Main!$B$8</f>
        <v>0.62613158362374488</v>
      </c>
      <c r="L2" s="1">
        <f>'[1]Qc, Summer, S1'!L2*Main!$B$8</f>
        <v>0.11101122730360308</v>
      </c>
      <c r="M2" s="1">
        <f>'[1]Qc, Summer, S1'!M2*Main!$B$8</f>
        <v>1.8695524436207918</v>
      </c>
      <c r="N2" s="1">
        <f>'[1]Qc, Summer, S1'!N2*Main!$B$8</f>
        <v>0.49391504407855891</v>
      </c>
      <c r="O2" s="1">
        <f>'[1]Qc, Summer, S1'!O2*Main!$B$8</f>
        <v>0.20174322113112819</v>
      </c>
      <c r="P2" s="1">
        <f>'[1]Qc, Summer, S1'!P2*Main!$B$8</f>
        <v>0.72393798913171892</v>
      </c>
      <c r="Q2" s="1">
        <f>'[1]Qc, Summer, S1'!Q2*Main!$B$8</f>
        <v>0.72101399139102185</v>
      </c>
      <c r="R2" s="1">
        <f>'[1]Qc, Summer, S1'!R2*Main!$B$8</f>
        <v>0.97446732903130562</v>
      </c>
      <c r="S2" s="1">
        <f>'[1]Qc, Summer, S1'!S2*Main!$B$8</f>
        <v>1.1213664565416421</v>
      </c>
      <c r="T2" s="1">
        <f>'[1]Qc, Summer, S1'!T2*Main!$B$8</f>
        <v>1.1822860235676316</v>
      </c>
      <c r="U2" s="1">
        <f>'[1]Qc, Summer, S1'!U2*Main!$B$8</f>
        <v>0.37814810367690499</v>
      </c>
      <c r="V2" s="1">
        <f>'[1]Qc, Summer, S1'!V2*Main!$B$8</f>
        <v>0.28933772965150623</v>
      </c>
      <c r="W2" s="1">
        <f>'[1]Qc, Summer, S1'!W2*Main!$B$8</f>
        <v>-0.20436066785292384</v>
      </c>
      <c r="X2" s="1">
        <f>'[1]Qc, Summer, S1'!X2*Main!$B$8</f>
        <v>0.63988193797991733</v>
      </c>
      <c r="Y2" s="1">
        <f>'[1]Qc, Summer, S1'!Y2*Main!$B$8</f>
        <v>0.52463286924099239</v>
      </c>
    </row>
    <row r="3" spans="1:25" x14ac:dyDescent="0.25">
      <c r="A3">
        <v>2</v>
      </c>
      <c r="B3" s="1">
        <f>'[1]Qc, Summer, S1'!B3*Main!$B$8</f>
        <v>-1.9825610090076791</v>
      </c>
      <c r="C3" s="1">
        <f>'[1]Qc, Summer, S1'!C3*Main!$B$8</f>
        <v>-2.5775727511075019</v>
      </c>
      <c r="D3" s="1">
        <f>'[1]Qc, Summer, S1'!D3*Main!$B$8</f>
        <v>-2.8409826054193745</v>
      </c>
      <c r="E3" s="1">
        <f>'[1]Qc, Summer, S1'!E3*Main!$B$8</f>
        <v>-2.5925454684731251</v>
      </c>
      <c r="F3" s="1">
        <f>'[1]Qc, Summer, S1'!F3*Main!$B$8</f>
        <v>-2.7788599394565865</v>
      </c>
      <c r="G3" s="1">
        <f>'[1]Qc, Summer, S1'!G3*Main!$B$8</f>
        <v>-2.8429096360011816</v>
      </c>
      <c r="H3" s="1">
        <f>'[1]Qc, Summer, S1'!H3*Main!$B$8</f>
        <v>-2.4639221630980512</v>
      </c>
      <c r="I3" s="1">
        <f>'[1]Qc, Summer, S1'!I3*Main!$B$8</f>
        <v>-0.38333093223567644</v>
      </c>
      <c r="J3" s="1">
        <f>'[1]Qc, Summer, S1'!J3*Main!$B$8</f>
        <v>1.2304640855729476</v>
      </c>
      <c r="K3" s="1">
        <f>'[1]Qc, Summer, S1'!K3*Main!$B$8</f>
        <v>1.7913165345097464</v>
      </c>
      <c r="L3" s="1">
        <f>'[1]Qc, Summer, S1'!L3*Main!$B$8</f>
        <v>1.4081349437093917</v>
      </c>
      <c r="M3" s="1">
        <f>'[1]Qc, Summer, S1'!M3*Main!$B$8</f>
        <v>1.875674407959244</v>
      </c>
      <c r="N3" s="1">
        <f>'[1]Qc, Summer, S1'!N3*Main!$B$8</f>
        <v>1.6645107485380981</v>
      </c>
      <c r="O3" s="1">
        <f>'[1]Qc, Summer, S1'!O3*Main!$B$8</f>
        <v>1.7146271456733613</v>
      </c>
      <c r="P3" s="1">
        <f>'[1]Qc, Summer, S1'!P3*Main!$B$8</f>
        <v>0.88468468227997654</v>
      </c>
      <c r="Q3" s="1">
        <f>'[1]Qc, Summer, S1'!Q3*Main!$B$8</f>
        <v>0.22365899681039575</v>
      </c>
      <c r="R3" s="1">
        <f>'[1]Qc, Summer, S1'!R3*Main!$B$8</f>
        <v>0.49755214864146491</v>
      </c>
      <c r="S3" s="1">
        <f>'[1]Qc, Summer, S1'!S3*Main!$B$8</f>
        <v>0.60435383177790913</v>
      </c>
      <c r="T3" s="1">
        <f>'[1]Qc, Summer, S1'!T3*Main!$B$8</f>
        <v>0.36410042404016546</v>
      </c>
      <c r="U3" s="1">
        <f>'[1]Qc, Summer, S1'!U3*Main!$B$8</f>
        <v>-6.7921647873597196E-2</v>
      </c>
      <c r="V3" s="1">
        <f>'[1]Qc, Summer, S1'!V3*Main!$B$8</f>
        <v>-0.26515520279090377</v>
      </c>
      <c r="W3" s="1">
        <f>'[1]Qc, Summer, S1'!W3*Main!$B$8</f>
        <v>-0.18447534435912583</v>
      </c>
      <c r="X3" s="1">
        <f>'[1]Qc, Summer, S1'!X3*Main!$B$8</f>
        <v>-0.88469627401063211</v>
      </c>
      <c r="Y3" s="1">
        <f>'[1]Qc, Summer, S1'!Y3*Main!$B$8</f>
        <v>-1.197508439604253</v>
      </c>
    </row>
    <row r="4" spans="1:25" x14ac:dyDescent="0.25">
      <c r="A4">
        <v>3</v>
      </c>
      <c r="B4" s="1">
        <f>'[1]Qc, Summer, S1'!B4*Main!$B$8</f>
        <v>-4.6817602844654473</v>
      </c>
      <c r="C4" s="1">
        <f>'[1]Qc, Summer, S1'!C4*Main!$B$8</f>
        <v>-4.6817602844654473</v>
      </c>
      <c r="D4" s="1">
        <f>'[1]Qc, Summer, S1'!D4*Main!$B$8</f>
        <v>-5.4352475922622565</v>
      </c>
      <c r="E4" s="1">
        <f>'[1]Qc, Summer, S1'!E4*Main!$B$8</f>
        <v>-6.1887349000590675</v>
      </c>
      <c r="F4" s="1">
        <f>'[1]Qc, Summer, S1'!F4*Main!$B$8</f>
        <v>-6.1887349000590675</v>
      </c>
      <c r="G4" s="1">
        <f>'[1]Qc, Summer, S1'!G4*Main!$B$8</f>
        <v>-6.1887349000590675</v>
      </c>
      <c r="H4" s="1">
        <f>'[1]Qc, Summer, S1'!H4*Main!$B$8</f>
        <v>-2.467668498183698</v>
      </c>
      <c r="I4" s="1">
        <f>'[1]Qc, Summer, S1'!I4*Main!$B$8</f>
        <v>0.51150437272593041</v>
      </c>
      <c r="J4" s="1">
        <f>'[1]Qc, Summer, S1'!J4*Main!$B$8</f>
        <v>1.6243490209686948</v>
      </c>
      <c r="K4" s="1">
        <f>'[1]Qc, Summer, S1'!K4*Main!$B$8</f>
        <v>1.6243490209686948</v>
      </c>
      <c r="L4" s="1">
        <f>'[1]Qc, Summer, S1'!L4*Main!$B$8</f>
        <v>1.4852411061724751</v>
      </c>
      <c r="M4" s="1">
        <f>'[1]Qc, Summer, S1'!M4*Main!$B$8</f>
        <v>2.0880279591848789</v>
      </c>
      <c r="N4" s="1">
        <f>'[1]Qc, Summer, S1'!N4*Main!$B$8</f>
        <v>2.829922726993503</v>
      </c>
      <c r="O4" s="1">
        <f>'[1]Qc, Summer, S1'!O4*Main!$B$8</f>
        <v>2.9168667377436508</v>
      </c>
      <c r="P4" s="1">
        <f>'[1]Qc, Summer, S1'!P4*Main!$B$8</f>
        <v>1.6359403110602484</v>
      </c>
      <c r="Q4" s="1">
        <f>'[1]Qc, Summer, S1'!Q4*Main!$B$8</f>
        <v>1.2765829640874189</v>
      </c>
      <c r="R4" s="1">
        <f>'[1]Qc, Summer, S1'!R4*Main!$B$8</f>
        <v>-0.20720658458357946</v>
      </c>
      <c r="S4" s="1">
        <f>'[1]Qc, Summer, S1'!S4*Main!$B$8</f>
        <v>-0.20720658458357946</v>
      </c>
      <c r="T4" s="1">
        <f>'[1]Qc, Summer, S1'!T4*Main!$B$8</f>
        <v>-0.20720658458357946</v>
      </c>
      <c r="U4" s="1">
        <f>'[1]Qc, Summer, S1'!U4*Main!$B$8</f>
        <v>-0.20720658458357946</v>
      </c>
      <c r="V4" s="1">
        <f>'[1]Qc, Summer, S1'!V4*Main!$B$8</f>
        <v>-1.3200524761961019</v>
      </c>
      <c r="W4" s="1">
        <f>'[1]Qc, Summer, S1'!W4*Main!$B$8</f>
        <v>-1.6910011067336093</v>
      </c>
      <c r="X4" s="1">
        <f>'[1]Qc, Summer, S1'!X4*Main!$B$8</f>
        <v>-4.7281254448316608</v>
      </c>
      <c r="Y4" s="1">
        <f>'[1]Qc, Summer, S1'!Y4*Main!$B$8</f>
        <v>-4.7281254448316608</v>
      </c>
    </row>
    <row r="5" spans="1:25" x14ac:dyDescent="0.25">
      <c r="A5">
        <v>4</v>
      </c>
      <c r="B5" s="1">
        <f>'[1]Qc, Summer, S1'!B5*Main!$B$8</f>
        <v>5.5770549117542831</v>
      </c>
      <c r="C5" s="1">
        <f>'[1]Qc, Summer, S1'!C5*Main!$B$8</f>
        <v>4.2731047657708219</v>
      </c>
      <c r="D5" s="1">
        <f>'[1]Qc, Summer, S1'!D5*Main!$B$8</f>
        <v>4.0494068263585357</v>
      </c>
      <c r="E5" s="1">
        <f>'[1]Qc, Summer, S1'!E5*Main!$B$8</f>
        <v>3.5366462977259299</v>
      </c>
      <c r="F5" s="1">
        <f>'[1]Qc, Summer, S1'!F5*Main!$B$8</f>
        <v>4.0713798459982291</v>
      </c>
      <c r="G5" s="1">
        <f>'[1]Qc, Summer, S1'!G5*Main!$B$8</f>
        <v>1.8895904894713536</v>
      </c>
      <c r="H5" s="1">
        <f>'[1]Qc, Summer, S1'!H5*Main!$B$8</f>
        <v>3.2968941018015365</v>
      </c>
      <c r="I5" s="1">
        <f>'[1]Qc, Summer, S1'!I5*Main!$B$8</f>
        <v>6.3353715525398711</v>
      </c>
      <c r="J5" s="1">
        <f>'[1]Qc, Summer, S1'!J5*Main!$B$8</f>
        <v>9.2160316305375094</v>
      </c>
      <c r="K5" s="1">
        <f>'[1]Qc, Summer, S1'!K5*Main!$B$8</f>
        <v>10.951208881541644</v>
      </c>
      <c r="L5" s="1">
        <f>'[1]Qc, Summer, S1'!L5*Main!$B$8</f>
        <v>11.955349193945658</v>
      </c>
      <c r="M5" s="1">
        <f>'[1]Qc, Summer, S1'!M5*Main!$B$8</f>
        <v>12.391825825664503</v>
      </c>
      <c r="N5" s="1">
        <f>'[1]Qc, Summer, S1'!N5*Main!$B$8</f>
        <v>12.948838096101596</v>
      </c>
      <c r="O5" s="1">
        <f>'[1]Qc, Summer, S1'!O5*Main!$B$8</f>
        <v>13.046808133638514</v>
      </c>
      <c r="P5" s="1">
        <f>'[1]Qc, Summer, S1'!P5*Main!$B$8</f>
        <v>12.954202153145307</v>
      </c>
      <c r="Q5" s="1">
        <f>'[1]Qc, Summer, S1'!Q5*Main!$B$8</f>
        <v>12.522975302672773</v>
      </c>
      <c r="R5" s="1">
        <f>'[1]Qc, Summer, S1'!R5*Main!$B$8</f>
        <v>11.917608787020084</v>
      </c>
      <c r="S5" s="1">
        <f>'[1]Qc, Summer, S1'!S5*Main!$B$8</f>
        <v>10.575535909332547</v>
      </c>
      <c r="T5" s="1">
        <f>'[1]Qc, Summer, S1'!T5*Main!$B$8</f>
        <v>10.526607919137627</v>
      </c>
      <c r="U5" s="1">
        <f>'[1]Qc, Summer, S1'!U5*Main!$B$8</f>
        <v>10.013981703809808</v>
      </c>
      <c r="V5" s="1">
        <f>'[1]Qc, Summer, S1'!V5*Main!$B$8</f>
        <v>9.0265839624040183</v>
      </c>
      <c r="W5" s="1">
        <f>'[1]Qc, Summer, S1'!W5*Main!$B$8</f>
        <v>10.821111363880688</v>
      </c>
      <c r="X5" s="1">
        <f>'[1]Qc, Summer, S1'!X5*Main!$B$8</f>
        <v>9.6961096596721816</v>
      </c>
      <c r="Y5" s="1">
        <f>'[1]Qc, Summer, S1'!Y5*Main!$B$8</f>
        <v>7.8030386845392803</v>
      </c>
    </row>
    <row r="6" spans="1:25" x14ac:dyDescent="0.25">
      <c r="A6">
        <v>5</v>
      </c>
      <c r="B6" s="1">
        <f>'[1]Qc, Summer, S1'!B6*Main!$B$8</f>
        <v>-1.0958116149734201</v>
      </c>
      <c r="C6" s="1">
        <f>'[1]Qc, Summer, S1'!C6*Main!$B$8</f>
        <v>-0.98337601134081531</v>
      </c>
      <c r="D6" s="1">
        <f>'[1]Qc, Summer, S1'!D6*Main!$B$8</f>
        <v>-1.0717182909184881</v>
      </c>
      <c r="E6" s="1">
        <f>'[1]Qc, Summer, S1'!E6*Main!$B$8</f>
        <v>-0.86692483901358552</v>
      </c>
      <c r="F6" s="1">
        <f>'[1]Qc, Summer, S1'!F6*Main!$B$8</f>
        <v>-0.94723599751919674</v>
      </c>
      <c r="G6" s="1">
        <f>'[1]Qc, Summer, S1'!G6*Main!$B$8</f>
        <v>-0.98739158003544014</v>
      </c>
      <c r="H6" s="1">
        <f>'[1]Qc, Summer, S1'!H6*Main!$B$8</f>
        <v>-1.1480138807294746</v>
      </c>
      <c r="I6" s="1">
        <f>'[1]Qc, Summer, S1'!I6*Main!$B$8</f>
        <v>-0.87094038812758434</v>
      </c>
      <c r="J6" s="1">
        <f>'[1]Qc, Summer, S1'!J6*Main!$B$8</f>
        <v>-0.99140712914943907</v>
      </c>
      <c r="K6" s="1">
        <f>'[1]Qc, Summer, S1'!K6*Main!$B$8</f>
        <v>-0.94723597793857073</v>
      </c>
      <c r="L6" s="1">
        <f>'[1]Qc, Summer, S1'!L6*Main!$B$8</f>
        <v>-1.0717182746012996</v>
      </c>
      <c r="M6" s="1">
        <f>'[1]Qc, Summer, S1'!M6*Main!$B$8</f>
        <v>-1.1921850352037804</v>
      </c>
      <c r="N6" s="1">
        <f>'[1]Qc, Summer, S1'!N6*Main!$B$8</f>
        <v>-0.90306485283520399</v>
      </c>
      <c r="O6" s="1">
        <f>'[1]Qc, Summer, S1'!O6*Main!$B$8</f>
        <v>-0.8669248455404609</v>
      </c>
      <c r="P6" s="1">
        <f>'[1]Qc, Summer, S1'!P6*Main!$B$8</f>
        <v>-0.93117373905788559</v>
      </c>
      <c r="Q6" s="1">
        <f>'[1]Qc, Summer, S1'!Q6*Main!$B$8</f>
        <v>-1.0034537993354991</v>
      </c>
      <c r="R6" s="1">
        <f>'[1]Qc, Summer, S1'!R6*Main!$B$8</f>
        <v>-0.93117374232132322</v>
      </c>
      <c r="S6" s="1">
        <f>'[1]Qc, Summer, S1'!S6*Main!$B$8</f>
        <v>-0.86290928337271111</v>
      </c>
      <c r="T6" s="1">
        <f>'[1]Qc, Summer, S1'!T6*Main!$B$8</f>
        <v>-0.87094037833727111</v>
      </c>
      <c r="U6" s="1">
        <f>'[1]Qc, Summer, S1'!U6*Main!$B$8</f>
        <v>-0.76252031729178982</v>
      </c>
      <c r="V6" s="1">
        <f>'[1]Qc, Summer, S1'!V6*Main!$B$8</f>
        <v>-0.89904928087714131</v>
      </c>
      <c r="W6" s="1">
        <f>'[1]Qc, Summer, S1'!W6*Main!$B$8</f>
        <v>-0.95526709901063223</v>
      </c>
      <c r="X6" s="1">
        <f>'[1]Qc, Summer, S1'!X6*Main!$B$8</f>
        <v>-1.0114849008269347</v>
      </c>
      <c r="Y6" s="1">
        <f>'[1]Qc, Summer, S1'!Y6*Main!$B$8</f>
        <v>-1.019516041479622</v>
      </c>
    </row>
    <row r="7" spans="1:25" x14ac:dyDescent="0.25">
      <c r="A7">
        <v>8</v>
      </c>
      <c r="B7" s="1">
        <f>'[1]Qc, Summer, S1'!B7*Main!$B$8</f>
        <v>132.83370049992621</v>
      </c>
      <c r="C7" s="1">
        <f>'[1]Qc, Summer, S1'!C7*Main!$B$8</f>
        <v>133.40084828332843</v>
      </c>
      <c r="D7" s="1">
        <f>'[1]Qc, Summer, S1'!D7*Main!$B$8</f>
        <v>134.53586589551094</v>
      </c>
      <c r="E7" s="1">
        <f>'[1]Qc, Summer, S1'!E7*Main!$B$8</f>
        <v>134.78428124574722</v>
      </c>
      <c r="F7" s="1">
        <f>'[1]Qc, Summer, S1'!F7*Main!$B$8</f>
        <v>135.10786382284408</v>
      </c>
      <c r="G7" s="1">
        <f>'[1]Qc, Summer, S1'!G7*Main!$B$8</f>
        <v>135.56756156289134</v>
      </c>
      <c r="H7" s="1">
        <f>'[1]Qc, Summer, S1'!H7*Main!$B$8</f>
        <v>133.79866440471062</v>
      </c>
      <c r="I7" s="1">
        <f>'[1]Qc, Summer, S1'!I7*Main!$B$8</f>
        <v>128.06032533120205</v>
      </c>
      <c r="J7" s="1">
        <f>'[1]Qc, Summer, S1'!J7*Main!$B$8</f>
        <v>127.1916297509008</v>
      </c>
      <c r="K7" s="1">
        <f>'[1]Qc, Summer, S1'!K7*Main!$B$8</f>
        <v>126.90647732786475</v>
      </c>
      <c r="L7" s="1">
        <f>'[1]Qc, Summer, S1'!L7*Main!$B$8</f>
        <v>127.01518969176021</v>
      </c>
      <c r="M7" s="1">
        <f>'[1]Qc, Summer, S1'!M7*Main!$B$8</f>
        <v>126.22975071501774</v>
      </c>
      <c r="N7" s="1">
        <f>'[1]Qc, Summer, S1'!N7*Main!$B$8</f>
        <v>125.23826042694922</v>
      </c>
      <c r="O7" s="1">
        <f>'[1]Qc, Summer, S1'!O7*Main!$B$8</f>
        <v>125.64659348862966</v>
      </c>
      <c r="P7" s="1">
        <f>'[1]Qc, Summer, S1'!P7*Main!$B$8</f>
        <v>126.30431540685179</v>
      </c>
      <c r="Q7" s="1">
        <f>'[1]Qc, Summer, S1'!Q7*Main!$B$8</f>
        <v>127.81015964595396</v>
      </c>
      <c r="R7" s="1">
        <f>'[1]Qc, Summer, S1'!R7*Main!$B$8</f>
        <v>128.1527942146781</v>
      </c>
      <c r="S7" s="1">
        <f>'[1]Qc, Summer, S1'!S7*Main!$B$8</f>
        <v>127.87839525937686</v>
      </c>
      <c r="T7" s="1">
        <f>'[1]Qc, Summer, S1'!T7*Main!$B$8</f>
        <v>128.10846821334908</v>
      </c>
      <c r="U7" s="1">
        <f>'[1]Qc, Summer, S1'!U7*Main!$B$8</f>
        <v>128.69954800581809</v>
      </c>
      <c r="V7" s="1">
        <f>'[1]Qc, Summer, S1'!V7*Main!$B$8</f>
        <v>128.62722911715889</v>
      </c>
      <c r="W7" s="1">
        <f>'[1]Qc, Summer, S1'!W7*Main!$B$8</f>
        <v>128.16278331351154</v>
      </c>
      <c r="X7" s="1">
        <f>'[1]Qc, Summer, S1'!X7*Main!$B$8</f>
        <v>129.18050121388072</v>
      </c>
      <c r="Y7" s="1">
        <f>'[1]Qc, Summer, S1'!Y7*Main!$B$8</f>
        <v>130.23529231786773</v>
      </c>
    </row>
    <row r="8" spans="1:25" x14ac:dyDescent="0.25">
      <c r="A8">
        <v>9</v>
      </c>
      <c r="B8" s="1">
        <f>'[1]Qc, Summer, S1'!B8*Main!$B$8</f>
        <v>35.427081968620797</v>
      </c>
      <c r="C8" s="1">
        <f>'[1]Qc, Summer, S1'!C8*Main!$B$8</f>
        <v>31.788789148892505</v>
      </c>
      <c r="D8" s="1">
        <f>'[1]Qc, Summer, S1'!D8*Main!$B$8</f>
        <v>27.353676443103961</v>
      </c>
      <c r="E8" s="1">
        <f>'[1]Qc, Summer, S1'!E8*Main!$B$8</f>
        <v>28.139666914707625</v>
      </c>
      <c r="F8" s="1">
        <f>'[1]Qc, Summer, S1'!F8*Main!$B$8</f>
        <v>26.579584749217371</v>
      </c>
      <c r="G8" s="1">
        <f>'[1]Qc, Summer, S1'!G8*Main!$B$8</f>
        <v>30.049657613290019</v>
      </c>
      <c r="H8" s="1">
        <f>'[1]Qc, Summer, S1'!H8*Main!$B$8</f>
        <v>32.429953865903727</v>
      </c>
      <c r="I8" s="1">
        <f>'[1]Qc, Summer, S1'!I8*Main!$B$8</f>
        <v>26.299548877584176</v>
      </c>
      <c r="J8" s="1">
        <f>'[1]Qc, Summer, S1'!J8*Main!$B$8</f>
        <v>18.587048113496753</v>
      </c>
      <c r="K8" s="1">
        <f>'[1]Qc, Summer, S1'!K8*Main!$B$8</f>
        <v>13.817802289958655</v>
      </c>
      <c r="L8" s="1">
        <f>'[1]Qc, Summer, S1'!L8*Main!$B$8</f>
        <v>17.769521770806261</v>
      </c>
      <c r="M8" s="1">
        <f>'[1]Qc, Summer, S1'!M8*Main!$B$8</f>
        <v>19.920777098981102</v>
      </c>
      <c r="N8" s="1">
        <f>'[1]Qc, Summer, S1'!N8*Main!$B$8</f>
        <v>18.963385929548142</v>
      </c>
      <c r="O8" s="1">
        <f>'[1]Qc, Summer, S1'!O8*Main!$B$8</f>
        <v>18.753505300443006</v>
      </c>
      <c r="P8" s="1">
        <f>'[1]Qc, Summer, S1'!P8*Main!$B$8</f>
        <v>23.303121656851744</v>
      </c>
      <c r="Q8" s="1">
        <f>'[1]Qc, Summer, S1'!Q8*Main!$B$8</f>
        <v>25.655207168089195</v>
      </c>
      <c r="R8" s="1">
        <f>'[1]Qc, Summer, S1'!R8*Main!$B$8</f>
        <v>27.561642416582995</v>
      </c>
      <c r="S8" s="1">
        <f>'[1]Qc, Summer, S1'!S8*Main!$B$8</f>
        <v>33.881923702731847</v>
      </c>
      <c r="T8" s="1">
        <f>'[1]Qc, Summer, S1'!T8*Main!$B$8</f>
        <v>33.016507191981688</v>
      </c>
      <c r="U8" s="1">
        <f>'[1]Qc, Summer, S1'!U8*Main!$B$8</f>
        <v>31.489255601210871</v>
      </c>
      <c r="V8" s="1">
        <f>'[1]Qc, Summer, S1'!V8*Main!$B$8</f>
        <v>34.169463849320742</v>
      </c>
      <c r="W8" s="1">
        <f>'[1]Qc, Summer, S1'!W8*Main!$B$8</f>
        <v>31.201018302746608</v>
      </c>
      <c r="X8" s="1">
        <f>'[1]Qc, Summer, S1'!X8*Main!$B$8</f>
        <v>33.737805053499713</v>
      </c>
      <c r="Y8" s="1">
        <f>'[1]Qc, Summer, S1'!Y8*Main!$B$8</f>
        <v>34.647665832560548</v>
      </c>
    </row>
    <row r="9" spans="1:25" x14ac:dyDescent="0.25">
      <c r="A9">
        <v>10</v>
      </c>
      <c r="B9" s="1">
        <f>'[1]Qc, Summer, S1'!B9*Main!$B$8</f>
        <v>-11.774426493118725</v>
      </c>
      <c r="C9" s="1">
        <f>'[1]Qc, Summer, S1'!C9*Main!$B$8</f>
        <v>-15.102623391287658</v>
      </c>
      <c r="D9" s="1">
        <f>'[1]Qc, Summer, S1'!D9*Main!$B$8</f>
        <v>-15.237340536695218</v>
      </c>
      <c r="E9" s="1">
        <f>'[1]Qc, Summer, S1'!E9*Main!$B$8</f>
        <v>-15.329958183978148</v>
      </c>
      <c r="F9" s="1">
        <f>'[1]Qc, Summer, S1'!F9*Main!$B$8</f>
        <v>-15.161561441376259</v>
      </c>
      <c r="G9" s="1">
        <f>'[1]Qc, Summer, S1'!G9*Main!$B$8</f>
        <v>-15.097010751668638</v>
      </c>
      <c r="H9" s="1">
        <f>'[1]Qc, Summer, S1'!H9*Main!$B$8</f>
        <v>-12.507625312330184</v>
      </c>
      <c r="I9" s="1">
        <f>'[1]Qc, Summer, S1'!I9*Main!$B$8</f>
        <v>-7.4189029167749574</v>
      </c>
      <c r="J9" s="1">
        <f>'[1]Qc, Summer, S1'!J9*Main!$B$8</f>
        <v>-4.9354173030419375</v>
      </c>
      <c r="K9" s="1">
        <f>'[1]Qc, Summer, S1'!K9*Main!$B$8</f>
        <v>-4.8387282039574719</v>
      </c>
      <c r="L9" s="1">
        <f>'[1]Qc, Summer, S1'!L9*Main!$B$8</f>
        <v>-4.8016531336532795</v>
      </c>
      <c r="M9" s="1">
        <f>'[1]Qc, Summer, S1'!M9*Main!$B$8</f>
        <v>-2.304404493635559</v>
      </c>
      <c r="N9" s="1">
        <f>'[1]Qc, Summer, S1'!N9*Main!$B$8</f>
        <v>-1.6545456914500896</v>
      </c>
      <c r="O9" s="1">
        <f>'[1]Qc, Summer, S1'!O9*Main!$B$8</f>
        <v>-2.0198275256202018</v>
      </c>
      <c r="P9" s="1">
        <f>'[1]Qc, Summer, S1'!P9*Main!$B$8</f>
        <v>-0.41964020098936833</v>
      </c>
      <c r="Q9" s="1">
        <f>'[1]Qc, Summer, S1'!Q9*Main!$B$8</f>
        <v>-3.1889374162728892</v>
      </c>
      <c r="R9" s="1">
        <f>'[1]Qc, Summer, S1'!R9*Main!$B$8</f>
        <v>-5.6377313330921455</v>
      </c>
      <c r="S9" s="1">
        <f>'[1]Qc, Summer, S1'!S9*Main!$B$8</f>
        <v>-5.5142410366361503</v>
      </c>
      <c r="T9" s="1">
        <f>'[1]Qc, Summer, S1'!T9*Main!$B$8</f>
        <v>-6.5693614051683422</v>
      </c>
      <c r="U9" s="1">
        <f>'[1]Qc, Summer, S1'!U9*Main!$B$8</f>
        <v>-5.9823580477702318</v>
      </c>
      <c r="V9" s="1">
        <f>'[1]Qc, Summer, S1'!V9*Main!$B$8</f>
        <v>-6.0833955927200254</v>
      </c>
      <c r="W9" s="1">
        <f>'[1]Qc, Summer, S1'!W9*Main!$B$8</f>
        <v>-4.923417368546958</v>
      </c>
      <c r="X9" s="1">
        <f>'[1]Qc, Summer, S1'!X9*Main!$B$8</f>
        <v>-7.3080443269787372</v>
      </c>
      <c r="Y9" s="1">
        <f>'[1]Qc, Summer, S1'!Y9*Main!$B$8</f>
        <v>-9.7960601470023665</v>
      </c>
    </row>
    <row r="10" spans="1:25" x14ac:dyDescent="0.25">
      <c r="A10">
        <v>12</v>
      </c>
      <c r="B10" s="1">
        <f>'[1]Qc, Summer, S1'!B10*Main!$B$8</f>
        <v>-41.8627400152983</v>
      </c>
      <c r="C10" s="1">
        <f>'[1]Qc, Summer, S1'!C10*Main!$B$8</f>
        <v>-57.933769187300655</v>
      </c>
      <c r="D10" s="1">
        <f>'[1]Qc, Summer, S1'!D10*Main!$B$8</f>
        <v>-60.837327146441233</v>
      </c>
      <c r="E10" s="1">
        <f>'[1]Qc, Summer, S1'!E10*Main!$B$8</f>
        <v>-59.157895807427657</v>
      </c>
      <c r="F10" s="1">
        <f>'[1]Qc, Summer, S1'!F10*Main!$B$8</f>
        <v>-61.41262565590668</v>
      </c>
      <c r="G10" s="1">
        <f>'[1]Qc, Summer, S1'!G10*Main!$B$8</f>
        <v>-64.024977949143533</v>
      </c>
      <c r="H10" s="1">
        <f>'[1]Qc, Summer, S1'!H10*Main!$B$8</f>
        <v>-55.361306672844073</v>
      </c>
      <c r="I10" s="1">
        <f>'[1]Qc, Summer, S1'!I10*Main!$B$8</f>
        <v>-23.026332406408745</v>
      </c>
      <c r="J10" s="1">
        <f>'[1]Qc, Summer, S1'!J10*Main!$B$8</f>
        <v>-0.9499241466184285</v>
      </c>
      <c r="K10" s="1">
        <f>'[1]Qc, Summer, S1'!K10*Main!$B$8</f>
        <v>9.1911601462935621</v>
      </c>
      <c r="L10" s="1">
        <f>'[1]Qc, Summer, S1'!L10*Main!$B$8</f>
        <v>8.4002758268015363</v>
      </c>
      <c r="M10" s="1">
        <f>'[1]Qc, Summer, S1'!M10*Main!$B$8</f>
        <v>9.4033296951122303</v>
      </c>
      <c r="N10" s="1">
        <f>'[1]Qc, Summer, S1'!N10*Main!$B$8</f>
        <v>13.835879290416424</v>
      </c>
      <c r="O10" s="1">
        <f>'[1]Qc, Summer, S1'!O10*Main!$B$8</f>
        <v>12.184559458165978</v>
      </c>
      <c r="P10" s="1">
        <f>'[1]Qc, Summer, S1'!P10*Main!$B$8</f>
        <v>3.4481673943295927</v>
      </c>
      <c r="Q10" s="1">
        <f>'[1]Qc, Summer, S1'!Q10*Main!$B$8</f>
        <v>1.9149230289279393</v>
      </c>
      <c r="R10" s="1">
        <f>'[1]Qc, Summer, S1'!R10*Main!$B$8</f>
        <v>1.2291026054784411</v>
      </c>
      <c r="S10" s="1">
        <f>'[1]Qc, Summer, S1'!S10*Main!$B$8</f>
        <v>-3.7430901647076205</v>
      </c>
      <c r="T10" s="1">
        <f>'[1]Qc, Summer, S1'!T10*Main!$B$8</f>
        <v>-5.4386879180596575</v>
      </c>
      <c r="U10" s="1">
        <f>'[1]Qc, Summer, S1'!U10*Main!$B$8</f>
        <v>-3.9601322772740706</v>
      </c>
      <c r="V10" s="1">
        <f>'[1]Qc, Summer, S1'!V10*Main!$B$8</f>
        <v>-11.660722335779683</v>
      </c>
      <c r="W10" s="1">
        <f>'[1]Qc, Summer, S1'!W10*Main!$B$8</f>
        <v>-4.3264848225044314</v>
      </c>
      <c r="X10" s="1">
        <f>'[1]Qc, Summer, S1'!X10*Main!$B$8</f>
        <v>-13.619159523907268</v>
      </c>
      <c r="Y10" s="1">
        <f>'[1]Qc, Summer, S1'!Y10*Main!$B$8</f>
        <v>-20.346111561429417</v>
      </c>
    </row>
    <row r="11" spans="1:25" x14ac:dyDescent="0.25">
      <c r="A11">
        <v>15</v>
      </c>
      <c r="B11" s="1">
        <f>'[1]Qc, Summer, S1'!B11*Main!$B$8</f>
        <v>-5.6039642790313069</v>
      </c>
      <c r="C11" s="1">
        <f>'[1]Qc, Summer, S1'!C11*Main!$B$8</f>
        <v>-5.6039642790313069</v>
      </c>
      <c r="D11" s="1">
        <f>'[1]Qc, Summer, S1'!D11*Main!$B$8</f>
        <v>-5.6039642790313069</v>
      </c>
      <c r="E11" s="1">
        <f>'[1]Qc, Summer, S1'!E11*Main!$B$8</f>
        <v>-5.6039642790313069</v>
      </c>
      <c r="F11" s="1">
        <f>'[1]Qc, Summer, S1'!F11*Main!$B$8</f>
        <v>-5.6039642790313069</v>
      </c>
      <c r="G11" s="1">
        <f>'[1]Qc, Summer, S1'!G11*Main!$B$8</f>
        <v>-5.6039642790313069</v>
      </c>
      <c r="H11" s="1">
        <f>'[1]Qc, Summer, S1'!H11*Main!$B$8</f>
        <v>-5.6039642790313069</v>
      </c>
      <c r="I11" s="1">
        <f>'[1]Qc, Summer, S1'!I11*Main!$B$8</f>
        <v>-5.3061362495717672</v>
      </c>
      <c r="J11" s="1">
        <f>'[1]Qc, Summer, S1'!J11*Main!$B$8</f>
        <v>-4.9854069906822218</v>
      </c>
      <c r="K11" s="1">
        <f>'[1]Qc, Summer, S1'!K11*Main!$B$8</f>
        <v>-4.9115892409923223</v>
      </c>
      <c r="L11" s="1">
        <f>'[1]Qc, Summer, S1'!L11*Main!$B$8</f>
        <v>-4.8046645490992335</v>
      </c>
      <c r="M11" s="1">
        <f>'[1]Qc, Summer, S1'!M11*Main!$B$8</f>
        <v>-4.8784847855286477</v>
      </c>
      <c r="N11" s="1">
        <f>'[1]Qc, Summer, S1'!N11*Main!$B$8</f>
        <v>-4.8784847855286477</v>
      </c>
      <c r="O11" s="1">
        <f>'[1]Qc, Summer, S1'!O11*Main!$B$8</f>
        <v>-4.8784847855286477</v>
      </c>
      <c r="P11" s="1">
        <f>'[1]Qc, Summer, S1'!P11*Main!$B$8</f>
        <v>-4.8784847855286477</v>
      </c>
      <c r="Q11" s="1">
        <f>'[1]Qc, Summer, S1'!Q11*Main!$B$8</f>
        <v>-4.8784847855286477</v>
      </c>
      <c r="R11" s="1">
        <f>'[1]Qc, Summer, S1'!R11*Main!$B$8</f>
        <v>-4.9605786490844661</v>
      </c>
      <c r="S11" s="1">
        <f>'[1]Qc, Summer, S1'!S11*Main!$B$8</f>
        <v>-5.2068602397519204</v>
      </c>
      <c r="T11" s="1">
        <f>'[1]Qc, Summer, S1'!T11*Main!$B$8</f>
        <v>-5.2068602397519204</v>
      </c>
      <c r="U11" s="1">
        <f>'[1]Qc, Summer, S1'!U11*Main!$B$8</f>
        <v>-5.2068602397519204</v>
      </c>
      <c r="V11" s="1">
        <f>'[1]Qc, Summer, S1'!V11*Main!$B$8</f>
        <v>-5.2068602397519204</v>
      </c>
      <c r="W11" s="1">
        <f>'[1]Qc, Summer, S1'!W11*Main!$B$8</f>
        <v>-5.3570452998228006</v>
      </c>
      <c r="X11" s="1">
        <f>'[1]Qc, Summer, S1'!X11*Main!$B$8</f>
        <v>-5.5072303598936809</v>
      </c>
      <c r="Y11" s="1">
        <f>'[1]Qc, Summer, S1'!Y11*Main!$B$8</f>
        <v>-5.5072303598936809</v>
      </c>
    </row>
    <row r="12" spans="1:25" x14ac:dyDescent="0.25">
      <c r="A12">
        <v>16</v>
      </c>
      <c r="B12" s="1">
        <f>'[1]Qc, Summer, S1'!B12*Main!$B$8</f>
        <v>-2.1460366213821622</v>
      </c>
      <c r="C12" s="1">
        <f>'[1]Qc, Summer, S1'!C12*Main!$B$8</f>
        <v>-2.3522858830478444</v>
      </c>
      <c r="D12" s="1">
        <f>'[1]Qc, Summer, S1'!D12*Main!$B$8</f>
        <v>-2.4658535144713531</v>
      </c>
      <c r="E12" s="1">
        <f>'[1]Qc, Summer, S1'!E12*Main!$B$8</f>
        <v>-1.326261075014767</v>
      </c>
      <c r="F12" s="1">
        <f>'[1]Qc, Summer, S1'!F12*Main!$B$8</f>
        <v>-2.0011399881866514</v>
      </c>
      <c r="G12" s="1">
        <f>'[1]Qc, Summer, S1'!G12*Main!$B$8</f>
        <v>-2.1486473715298291</v>
      </c>
      <c r="H12" s="1">
        <f>'[1]Qc, Summer, S1'!H12*Main!$B$8</f>
        <v>0.66443591258121693</v>
      </c>
      <c r="I12" s="1">
        <f>'[1]Qc, Summer, S1'!I12*Main!$B$8</f>
        <v>3.533650324867101</v>
      </c>
      <c r="J12" s="1">
        <f>'[1]Qc, Summer, S1'!J12*Main!$B$8</f>
        <v>4.4304430005906674</v>
      </c>
      <c r="K12" s="1">
        <f>'[1]Qc, Summer, S1'!K12*Main!$B$8</f>
        <v>5.3024335499114015</v>
      </c>
      <c r="L12" s="1">
        <f>'[1]Qc, Summer, S1'!L12*Main!$B$8</f>
        <v>5.9329297105729495</v>
      </c>
      <c r="M12" s="1">
        <f>'[1]Qc, Summer, S1'!M12*Main!$B$8</f>
        <v>5.8467749556999422</v>
      </c>
      <c r="N12" s="1">
        <f>'[1]Qc, Summer, S1'!N12*Main!$B$8</f>
        <v>6.0451919669226228</v>
      </c>
      <c r="O12" s="1">
        <f>'[1]Qc, Summer, S1'!O12*Main!$B$8</f>
        <v>5.5439279385705857</v>
      </c>
      <c r="P12" s="1">
        <f>'[1]Qc, Summer, S1'!P12*Main!$B$8</f>
        <v>4.1889486119314832</v>
      </c>
      <c r="Q12" s="1">
        <f>'[1]Qc, Summer, S1'!Q12*Main!$B$8</f>
        <v>3.4018074424099236</v>
      </c>
      <c r="R12" s="1">
        <f>'[1]Qc, Summer, S1'!R12*Main!$B$8</f>
        <v>2.6864619019492029</v>
      </c>
      <c r="S12" s="1">
        <f>'[1]Qc, Summer, S1'!S12*Main!$B$8</f>
        <v>2.7164855286473726</v>
      </c>
      <c r="T12" s="1">
        <f>'[1]Qc, Summer, S1'!T12*Main!$B$8</f>
        <v>2.1016538688718254</v>
      </c>
      <c r="U12" s="1">
        <f>'[1]Qc, Summer, S1'!U12*Main!$B$8</f>
        <v>2.1068753691671591</v>
      </c>
      <c r="V12" s="1">
        <f>'[1]Qc, Summer, S1'!V12*Main!$B$8</f>
        <v>1.3119019492025989</v>
      </c>
      <c r="W12" s="1">
        <f>'[1]Qc, Summer, S1'!W12*Main!$B$8</f>
        <v>1.5886414648552871</v>
      </c>
      <c r="X12" s="1">
        <f>'[1]Qc, Summer, S1'!X12*Main!$B$8</f>
        <v>1.0704075605434138</v>
      </c>
      <c r="Y12" s="1">
        <f>'[1]Qc, Summer, S1'!Y12*Main!$B$8</f>
        <v>-0.66443591258121693</v>
      </c>
    </row>
    <row r="13" spans="1:25" x14ac:dyDescent="0.25">
      <c r="A13">
        <v>17</v>
      </c>
      <c r="B13" s="1">
        <f>'[1]Qc, Summer, S1'!B13*Main!$B$8</f>
        <v>-1.2025182961754284</v>
      </c>
      <c r="C13" s="1">
        <f>'[1]Qc, Summer, S1'!C13*Main!$B$8</f>
        <v>-1.1876944601004136</v>
      </c>
      <c r="D13" s="1">
        <f>'[1]Qc, Summer, S1'!D13*Main!$B$8</f>
        <v>-1.4920852464264622</v>
      </c>
      <c r="E13" s="1">
        <f>'[1]Qc, Summer, S1'!E13*Main!$B$8</f>
        <v>-1.3670266560395747</v>
      </c>
      <c r="F13" s="1">
        <f>'[1]Qc, Summer, S1'!F13*Main!$B$8</f>
        <v>-1.2114328820437097</v>
      </c>
      <c r="G13" s="1">
        <f>'[1]Qc, Summer, S1'!G13*Main!$B$8</f>
        <v>-1.6144634579592441</v>
      </c>
      <c r="H13" s="1">
        <f>'[1]Qc, Summer, S1'!H13*Main!$B$8</f>
        <v>-1.226773039648553</v>
      </c>
      <c r="I13" s="1">
        <f>'[1]Qc, Summer, S1'!I13*Main!$B$8</f>
        <v>-0.81070279799173084</v>
      </c>
      <c r="J13" s="1">
        <f>'[1]Qc, Summer, S1'!J13*Main!$B$8</f>
        <v>-0.54991627111636143</v>
      </c>
      <c r="K13" s="1">
        <f>'[1]Qc, Summer, S1'!K13*Main!$B$8</f>
        <v>-0.27452992358239819</v>
      </c>
      <c r="L13" s="1">
        <f>'[1]Qc, Summer, S1'!L13*Main!$B$8</f>
        <v>-0.35438453694624911</v>
      </c>
      <c r="M13" s="1">
        <f>'[1]Qc, Summer, S1'!M13*Main!$B$8</f>
        <v>-0.24377492133786213</v>
      </c>
      <c r="N13" s="1">
        <f>'[1]Qc, Summer, S1'!N13*Main!$B$8</f>
        <v>-0.10261285200826938</v>
      </c>
      <c r="O13" s="1">
        <f>'[1]Qc, Summer, S1'!O13*Main!$B$8</f>
        <v>-0.15336724794743065</v>
      </c>
      <c r="P13" s="1">
        <f>'[1]Qc, Summer, S1'!P13*Main!$B$8</f>
        <v>-0.29734986404311869</v>
      </c>
      <c r="Q13" s="1">
        <f>'[1]Qc, Summer, S1'!Q13*Main!$B$8</f>
        <v>-0.23718338747785009</v>
      </c>
      <c r="R13" s="1">
        <f>'[1]Qc, Summer, S1'!R13*Main!$B$8</f>
        <v>-0.54327895448907249</v>
      </c>
      <c r="S13" s="1">
        <f>'[1]Qc, Summer, S1'!S13*Main!$B$8</f>
        <v>-0.48706259184878925</v>
      </c>
      <c r="T13" s="1">
        <f>'[1]Qc, Summer, S1'!T13*Main!$B$8</f>
        <v>-0.70757411070584775</v>
      </c>
      <c r="U13" s="1">
        <f>'[1]Qc, Summer, S1'!U13*Main!$B$8</f>
        <v>-0.71179979257235693</v>
      </c>
      <c r="V13" s="1">
        <f>'[1]Qc, Summer, S1'!V13*Main!$B$8</f>
        <v>-0.7065149293709394</v>
      </c>
      <c r="W13" s="1">
        <f>'[1]Qc, Summer, S1'!W13*Main!$B$8</f>
        <v>-0.60926425792971073</v>
      </c>
      <c r="X13" s="1">
        <f>'[1]Qc, Summer, S1'!X13*Main!$B$8</f>
        <v>-0.80266580599527493</v>
      </c>
      <c r="Y13" s="1">
        <f>'[1]Qc, Summer, S1'!Y13*Main!$B$8</f>
        <v>-0.89085658700531623</v>
      </c>
    </row>
    <row r="14" spans="1:25" x14ac:dyDescent="0.25">
      <c r="A14">
        <v>18</v>
      </c>
      <c r="B14" s="1">
        <f>'[1]Qc, Summer, S1'!B14*Main!$B$8</f>
        <v>-2.0115829887773184</v>
      </c>
      <c r="C14" s="1">
        <f>'[1]Qc, Summer, S1'!C14*Main!$B$8</f>
        <v>-1.770088600118134</v>
      </c>
      <c r="D14" s="1">
        <f>'[1]Qc, Summer, S1'!D14*Main!$B$8</f>
        <v>-1.8340519787359719</v>
      </c>
      <c r="E14" s="1">
        <f>'[1]Qc, Summer, S1'!E14*Main!$B$8</f>
        <v>-2.0455227406969878</v>
      </c>
      <c r="F14" s="1">
        <f>'[1]Qc, Summer, S1'!F14*Main!$B$8</f>
        <v>-1.9906969875959837</v>
      </c>
      <c r="G14" s="1">
        <f>'[1]Qc, Summer, S1'!G14*Main!$B$8</f>
        <v>-1.6056113408151214</v>
      </c>
      <c r="H14" s="1">
        <f>'[1]Qc, Summer, S1'!H14*Main!$B$8</f>
        <v>-1.5547017129356175</v>
      </c>
      <c r="I14" s="1">
        <f>'[1]Qc, Summer, S1'!I14*Main!$B$8</f>
        <v>-1.6186650915534557</v>
      </c>
      <c r="J14" s="1">
        <f>'[1]Qc, Summer, S1'!J14*Main!$B$8</f>
        <v>-1.5768930891907857</v>
      </c>
      <c r="K14" s="1">
        <f>'[1]Qc, Summer, S1'!K14*Main!$B$8</f>
        <v>-1.2962374483165979</v>
      </c>
      <c r="L14" s="1">
        <f>'[1]Qc, Summer, S1'!L14*Main!$B$8</f>
        <v>-1.1761429415239222</v>
      </c>
      <c r="M14" s="1">
        <f>'[1]Qc, Summer, S1'!M14*Main!$B$8</f>
        <v>-1.1108741878322506</v>
      </c>
      <c r="N14" s="1">
        <f>'[1]Qc, Summer, S1'!N14*Main!$B$8</f>
        <v>-0.90593030124040175</v>
      </c>
      <c r="O14" s="1">
        <f>'[1]Qc, Summer, S1'!O14*Main!$B$8</f>
        <v>-1.1356763142350859</v>
      </c>
      <c r="P14" s="1">
        <f>'[1]Qc, Summer, S1'!P14*Main!$B$8</f>
        <v>-1.6734908446544599</v>
      </c>
      <c r="Q14" s="1">
        <f>'[1]Qc, Summer, S1'!Q14*Main!$B$8</f>
        <v>-1.2074719432959247</v>
      </c>
      <c r="R14" s="1">
        <f>'[1]Qc, Summer, S1'!R14*Main!$B$8</f>
        <v>-1.1865859421145897</v>
      </c>
      <c r="S14" s="1">
        <f>'[1]Qc, Summer, S1'!S14*Main!$B$8</f>
        <v>-1.909763733018311</v>
      </c>
      <c r="T14" s="1">
        <f>'[1]Qc, Summer, S1'!T14*Main!$B$8</f>
        <v>-1.9136798582398113</v>
      </c>
      <c r="U14" s="1">
        <f>'[1]Qc, Summer, S1'!U14*Main!$B$8</f>
        <v>-1.5181512108682815</v>
      </c>
      <c r="V14" s="1">
        <f>'[1]Qc, Summer, S1'!V14*Main!$B$8</f>
        <v>-1.7622563496751333</v>
      </c>
      <c r="W14" s="1">
        <f>'[1]Qc, Summer, S1'!W14*Main!$B$8</f>
        <v>-1.5050974601299472</v>
      </c>
      <c r="X14" s="1">
        <f>'[1]Qc, Summer, S1'!X14*Main!$B$8</f>
        <v>-1.7713939751919672</v>
      </c>
      <c r="Y14" s="1">
        <f>'[1]Qc, Summer, S1'!Y14*Main!$B$8</f>
        <v>-1.9802539870053162</v>
      </c>
    </row>
    <row r="15" spans="1:25" x14ac:dyDescent="0.25">
      <c r="A15">
        <v>20</v>
      </c>
      <c r="B15" s="1">
        <f>'[1]Qc, Summer, S1'!B15*Main!$B$8</f>
        <v>-0.21444444554046074</v>
      </c>
      <c r="C15" s="1">
        <f>'[1]Qc, Summer, S1'!C15*Main!$B$8</f>
        <v>-0.21444444554046074</v>
      </c>
      <c r="D15" s="1">
        <f>'[1]Qc, Summer, S1'!D15*Main!$B$8</f>
        <v>-0.21444444554046074</v>
      </c>
      <c r="E15" s="1">
        <f>'[1]Qc, Summer, S1'!E15*Main!$B$8</f>
        <v>-0.21444444554046074</v>
      </c>
      <c r="F15" s="1">
        <f>'[1]Qc, Summer, S1'!F15*Main!$B$8</f>
        <v>-0.21444444554046074</v>
      </c>
      <c r="G15" s="1">
        <f>'[1]Qc, Summer, S1'!G15*Main!$B$8</f>
        <v>-0.21444444554046074</v>
      </c>
      <c r="H15" s="1">
        <f>'[1]Qc, Summer, S1'!H15*Main!$B$8</f>
        <v>-0.95582507505906689</v>
      </c>
      <c r="I15" s="1">
        <f>'[1]Qc, Summer, S1'!I15*Main!$B$8</f>
        <v>-1.2029519515652689</v>
      </c>
      <c r="J15" s="1">
        <f>'[1]Qc, Summer, S1'!J15*Main!$B$8</f>
        <v>-1.2029519515652689</v>
      </c>
      <c r="K15" s="1">
        <f>'[1]Qc, Summer, S1'!K15*Main!$B$8</f>
        <v>-0.46157132204666279</v>
      </c>
      <c r="L15" s="1">
        <f>'[1]Qc, Summer, S1'!L15*Main!$B$8</f>
        <v>-0.21444444554046074</v>
      </c>
      <c r="M15" s="1">
        <f>'[1]Qc, Summer, S1'!M15*Main!$B$8</f>
        <v>-0.95582507505906689</v>
      </c>
      <c r="N15" s="1">
        <f>'[1]Qc, Summer, S1'!N15*Main!$B$8</f>
        <v>-0.15713908027170706</v>
      </c>
      <c r="O15" s="1">
        <f>'[1]Qc, Summer, S1'!O15*Main!$B$8</f>
        <v>-0.15713908027170706</v>
      </c>
      <c r="P15" s="1">
        <f>'[1]Qc, Summer, S1'!P15*Main!$B$8</f>
        <v>-0.15713908027170706</v>
      </c>
      <c r="Q15" s="1">
        <f>'[1]Qc, Summer, S1'!Q15*Main!$B$8</f>
        <v>-0.15713908027170706</v>
      </c>
      <c r="R15" s="1">
        <f>'[1]Qc, Summer, S1'!R15*Main!$B$8</f>
        <v>-0.15713908027170706</v>
      </c>
      <c r="S15" s="1">
        <f>'[1]Qc, Summer, S1'!S15*Main!$B$8</f>
        <v>-0.15713908027170706</v>
      </c>
      <c r="T15" s="1">
        <f>'[1]Qc, Summer, S1'!T15*Main!$B$8</f>
        <v>-0.15713908027170706</v>
      </c>
      <c r="U15" s="1">
        <f>'[1]Qc, Summer, S1'!U15*Main!$B$8</f>
        <v>-0.15713908027170706</v>
      </c>
      <c r="V15" s="1">
        <f>'[1]Qc, Summer, S1'!V15*Main!$B$8</f>
        <v>-0.15713908027170706</v>
      </c>
      <c r="W15" s="1">
        <f>'[1]Qc, Summer, S1'!W15*Main!$B$8</f>
        <v>-0.15713908027170706</v>
      </c>
      <c r="X15" s="1">
        <f>'[1]Qc, Summer, S1'!X15*Main!$B$8</f>
        <v>-0.15713908027170706</v>
      </c>
      <c r="Y15" s="1">
        <f>'[1]Qc, Summer, S1'!Y15*Main!$B$8</f>
        <v>-0.15713908027170706</v>
      </c>
    </row>
    <row r="16" spans="1:25" x14ac:dyDescent="0.25">
      <c r="A16">
        <v>21</v>
      </c>
      <c r="B16" s="1">
        <f>'[1]Qc, Summer, S1'!B16*Main!$B$8</f>
        <v>-1.4608260691671591</v>
      </c>
      <c r="C16" s="1">
        <f>'[1]Qc, Summer, S1'!C16*Main!$B$8</f>
        <v>-1.4608260691671591</v>
      </c>
      <c r="D16" s="1">
        <f>'[1]Qc, Summer, S1'!D16*Main!$B$8</f>
        <v>-1.4608260691671591</v>
      </c>
      <c r="E16" s="1">
        <f>'[1]Qc, Summer, S1'!E16*Main!$B$8</f>
        <v>-1.4608260691671591</v>
      </c>
      <c r="F16" s="1">
        <f>'[1]Qc, Summer, S1'!F16*Main!$B$8</f>
        <v>-1.4608260691671591</v>
      </c>
      <c r="G16" s="1">
        <f>'[1]Qc, Summer, S1'!G16*Main!$B$8</f>
        <v>-1.4608260691671591</v>
      </c>
      <c r="H16" s="1">
        <f>'[1]Qc, Summer, S1'!H16*Main!$B$8</f>
        <v>-1.4608260691671591</v>
      </c>
      <c r="I16" s="1">
        <f>'[1]Qc, Summer, S1'!I16*Main!$B$8</f>
        <v>-0.47231732303603086</v>
      </c>
      <c r="J16" s="1">
        <f>'[1]Qc, Summer, S1'!J16*Main!$B$8</f>
        <v>0.5161889428824572</v>
      </c>
      <c r="K16" s="1">
        <f>'[1]Qc, Summer, S1'!K16*Main!$B$8</f>
        <v>0.5161889428824572</v>
      </c>
      <c r="L16" s="1">
        <f>'[1]Qc, Summer, S1'!L16*Main!$B$8</f>
        <v>0.5161889428824572</v>
      </c>
      <c r="M16" s="1">
        <f>'[1]Qc, Summer, S1'!M16*Main!$B$8</f>
        <v>0.5161889428824572</v>
      </c>
      <c r="N16" s="1">
        <f>'[1]Qc, Summer, S1'!N16*Main!$B$8</f>
        <v>0.5161889428824572</v>
      </c>
      <c r="O16" s="1">
        <f>'[1]Qc, Summer, S1'!O16*Main!$B$8</f>
        <v>0.5161889428824572</v>
      </c>
      <c r="P16" s="1">
        <f>'[1]Qc, Summer, S1'!P16*Main!$B$8</f>
        <v>0.5161889428824572</v>
      </c>
      <c r="Q16" s="1">
        <f>'[1]Qc, Summer, S1'!Q16*Main!$B$8</f>
        <v>0.5161889428824572</v>
      </c>
      <c r="R16" s="1">
        <f>'[1]Qc, Summer, S1'!R16*Main!$B$8</f>
        <v>0.5161889428824572</v>
      </c>
      <c r="S16" s="1">
        <f>'[1]Qc, Summer, S1'!S16*Main!$B$8</f>
        <v>0.5161889428824572</v>
      </c>
      <c r="T16" s="1">
        <f>'[1]Qc, Summer, S1'!T16*Main!$B$8</f>
        <v>-0.22518982647666869</v>
      </c>
      <c r="U16" s="1">
        <f>'[1]Qc, Summer, S1'!U16*Main!$B$8</f>
        <v>-0.47231608292971067</v>
      </c>
      <c r="V16" s="1">
        <f>'[1]Qc, Summer, S1'!V16*Main!$B$8</f>
        <v>-0.47231608292971067</v>
      </c>
      <c r="W16" s="1">
        <f>'[1]Qc, Summer, S1'!W16*Main!$B$8</f>
        <v>-0.47231608292971067</v>
      </c>
      <c r="X16" s="1">
        <f>'[1]Qc, Summer, S1'!X16*Main!$B$8</f>
        <v>-0.47231608292971067</v>
      </c>
      <c r="Y16" s="1">
        <f>'[1]Qc, Summer, S1'!Y16*Main!$B$8</f>
        <v>-0.47231608292971067</v>
      </c>
    </row>
    <row r="17" spans="1:25" x14ac:dyDescent="0.25">
      <c r="A17">
        <v>26</v>
      </c>
      <c r="B17" s="1">
        <f>'[1]Qc, Summer, S1'!B17*Main!$B$8</f>
        <v>1.8637811519787362</v>
      </c>
      <c r="C17" s="1">
        <f>'[1]Qc, Summer, S1'!C17*Main!$B$8</f>
        <v>1.571896283106911</v>
      </c>
      <c r="D17" s="1">
        <f>'[1]Qc, Summer, S1'!D17*Main!$B$8</f>
        <v>1.2800114272888365</v>
      </c>
      <c r="E17" s="1">
        <f>'[1]Qc, Summer, S1'!E17*Main!$B$8</f>
        <v>1.2800114272888365</v>
      </c>
      <c r="F17" s="1">
        <f>'[1]Qc, Summer, S1'!F17*Main!$B$8</f>
        <v>1.2800114272888365</v>
      </c>
      <c r="G17" s="1">
        <f>'[1]Qc, Summer, S1'!G17*Main!$B$8</f>
        <v>1.3529826412433552</v>
      </c>
      <c r="H17" s="1">
        <f>'[1]Qc, Summer, S1'!H17*Main!$B$8</f>
        <v>2.2073599702894273</v>
      </c>
      <c r="I17" s="1">
        <f>'[1]Qc, Summer, S1'!I17*Main!$B$8</f>
        <v>3.2854849050059074</v>
      </c>
      <c r="J17" s="1">
        <f>'[1]Qc, Summer, S1'!J17*Main!$B$8</f>
        <v>4.6444997236266987</v>
      </c>
      <c r="K17" s="1">
        <f>'[1]Qc, Summer, S1'!K17*Main!$B$8</f>
        <v>5.6195330241287671</v>
      </c>
      <c r="L17" s="1">
        <f>'[1]Qc, Summer, S1'!L17*Main!$B$8</f>
        <v>5.7037320171145911</v>
      </c>
      <c r="M17" s="1">
        <f>'[1]Qc, Summer, S1'!M17*Main!$B$8</f>
        <v>5.9282608049173078</v>
      </c>
      <c r="N17" s="1">
        <f>'[1]Qc, Summer, S1'!N17*Main!$B$8</f>
        <v>6.2159354018753703</v>
      </c>
      <c r="O17" s="1">
        <f>'[1]Qc, Summer, S1'!O17*Main!$B$8</f>
        <v>6.9689844985233318</v>
      </c>
      <c r="P17" s="1">
        <f>'[1]Qc, Summer, S1'!P17*Main!$B$8</f>
        <v>6.2864572720466638</v>
      </c>
      <c r="Q17" s="1">
        <f>'[1]Qc, Summer, S1'!Q17*Main!$B$8</f>
        <v>6.1349022012551702</v>
      </c>
      <c r="R17" s="1">
        <f>'[1]Qc, Summer, S1'!R17*Main!$B$8</f>
        <v>5.9777313644713539</v>
      </c>
      <c r="S17" s="1">
        <f>'[1]Qc, Summer, S1'!S17*Main!$B$8</f>
        <v>5.1301387582693456</v>
      </c>
      <c r="T17" s="1">
        <f>'[1]Qc, Summer, S1'!T17*Main!$B$8</f>
        <v>5.2143371279385722</v>
      </c>
      <c r="U17" s="1">
        <f>'[1]Qc, Summer, S1'!U17*Main!$B$8</f>
        <v>4.922449778854106</v>
      </c>
      <c r="V17" s="1">
        <f>'[1]Qc, Summer, S1'!V17*Main!$B$8</f>
        <v>4.7035361272002376</v>
      </c>
      <c r="W17" s="1">
        <f>'[1]Qc, Summer, S1'!W17*Main!$B$8</f>
        <v>4.2424714799616066</v>
      </c>
      <c r="X17" s="1">
        <f>'[1]Qc, Summer, S1'!X17*Main!$B$8</f>
        <v>3.8319274784111053</v>
      </c>
      <c r="Y17" s="1">
        <f>'[1]Qc, Summer, S1'!Y17*Main!$B$8</f>
        <v>3.0849808862226826</v>
      </c>
    </row>
    <row r="18" spans="1:25" x14ac:dyDescent="0.25">
      <c r="A18">
        <v>30</v>
      </c>
      <c r="B18" s="1">
        <f>'[1]Qc, Summer, S1'!B18*Main!$B$8</f>
        <v>-2.1631855784849385</v>
      </c>
      <c r="C18" s="1">
        <f>'[1]Qc, Summer, S1'!C18*Main!$B$8</f>
        <v>-2.5346219363112823</v>
      </c>
      <c r="D18" s="1">
        <f>'[1]Qc, Summer, S1'!D18*Main!$B$8</f>
        <v>-2.4614584634524519</v>
      </c>
      <c r="E18" s="1">
        <f>'[1]Qc, Summer, S1'!E18*Main!$B$8</f>
        <v>-2.371685920304194</v>
      </c>
      <c r="F18" s="1">
        <f>'[1]Qc, Summer, S1'!F18*Main!$B$8</f>
        <v>-2.4582765692852933</v>
      </c>
      <c r="G18" s="1">
        <f>'[1]Qc, Summer, S1'!G18*Main!$B$8</f>
        <v>-2.375609427421737</v>
      </c>
      <c r="H18" s="1">
        <f>'[1]Qc, Summer, S1'!H18*Main!$B$8</f>
        <v>-0.88687491237448335</v>
      </c>
      <c r="I18" s="1">
        <f>'[1]Qc, Summer, S1'!I18*Main!$B$8</f>
        <v>0.32427343706438283</v>
      </c>
      <c r="J18" s="1">
        <f>'[1]Qc, Summer, S1'!J18*Main!$B$8</f>
        <v>0.34894976773479036</v>
      </c>
      <c r="K18" s="1">
        <f>'[1]Qc, Summer, S1'!K18*Main!$B$8</f>
        <v>0.88351282749557014</v>
      </c>
      <c r="L18" s="1">
        <f>'[1]Qc, Summer, S1'!L18*Main!$B$8</f>
        <v>0.87509395781157717</v>
      </c>
      <c r="M18" s="1">
        <f>'[1]Qc, Summer, S1'!M18*Main!$B$8</f>
        <v>0.96627317313939753</v>
      </c>
      <c r="N18" s="1">
        <f>'[1]Qc, Summer, S1'!N18*Main!$B$8</f>
        <v>1.2858800933845247</v>
      </c>
      <c r="O18" s="1">
        <f>'[1]Qc, Summer, S1'!O18*Main!$B$8</f>
        <v>1.1516253705699944</v>
      </c>
      <c r="P18" s="1">
        <f>'[1]Qc, Summer, S1'!P18*Main!$B$8</f>
        <v>-5.3245570466627298E-2</v>
      </c>
      <c r="Q18" s="1">
        <f>'[1]Qc, Summer, S1'!Q18*Main!$B$8</f>
        <v>1.4110787994683989E-2</v>
      </c>
      <c r="R18" s="1">
        <f>'[1]Qc, Summer, S1'!R18*Main!$B$8</f>
        <v>8.9534968148257552E-2</v>
      </c>
      <c r="S18" s="1">
        <f>'[1]Qc, Summer, S1'!S18*Main!$B$8</f>
        <v>0.24687528830478445</v>
      </c>
      <c r="T18" s="1">
        <f>'[1]Qc, Summer, S1'!T18*Main!$B$8</f>
        <v>1.936775206733609E-2</v>
      </c>
      <c r="U18" s="1">
        <f>'[1]Qc, Summer, S1'!U18*Main!$B$8</f>
        <v>6.9231591760189032E-2</v>
      </c>
      <c r="V18" s="1">
        <f>'[1]Qc, Summer, S1'!V18*Main!$B$8</f>
        <v>0.29604502090962792</v>
      </c>
      <c r="W18" s="1">
        <f>'[1]Qc, Summer, S1'!W18*Main!$B$8</f>
        <v>-0.15582730559657418</v>
      </c>
      <c r="X18" s="1">
        <f>'[1]Qc, Summer, S1'!X18*Main!$B$8</f>
        <v>-1.1231549933549911</v>
      </c>
      <c r="Y18" s="1">
        <f>'[1]Qc, Summer, S1'!Y18*Main!$B$8</f>
        <v>-1.3201715166125223</v>
      </c>
    </row>
    <row r="19" spans="1:25" x14ac:dyDescent="0.25">
      <c r="A19">
        <v>35</v>
      </c>
      <c r="B19" s="1">
        <f>'[1]Qc, Summer, S1'!B19*Main!$B$8</f>
        <v>2.3122473796219731</v>
      </c>
      <c r="C19" s="1">
        <f>'[1]Qc, Summer, S1'!C19*Main!$B$8</f>
        <v>2.3122473796219731</v>
      </c>
      <c r="D19" s="1">
        <f>'[1]Qc, Summer, S1'!D19*Main!$B$8</f>
        <v>2.3122473796219731</v>
      </c>
      <c r="E19" s="1">
        <f>'[1]Qc, Summer, S1'!E19*Main!$B$8</f>
        <v>2.3122473796219731</v>
      </c>
      <c r="F19" s="1">
        <f>'[1]Qc, Summer, S1'!F19*Main!$B$8</f>
        <v>2.3122473796219731</v>
      </c>
      <c r="G19" s="1">
        <f>'[1]Qc, Summer, S1'!G19*Main!$B$8</f>
        <v>2.3122473796219731</v>
      </c>
      <c r="H19" s="1">
        <f>'[1]Qc, Summer, S1'!H19*Main!$B$8</f>
        <v>1.6021511569994098</v>
      </c>
      <c r="I19" s="1">
        <f>'[1]Qc, Summer, S1'!I19*Main!$B$8</f>
        <v>-0.15787233555818075</v>
      </c>
      <c r="J19" s="1">
        <f>'[1]Qc, Summer, S1'!J19*Main!$B$8</f>
        <v>-0.50784809220318972</v>
      </c>
      <c r="K19" s="1">
        <f>'[1]Qc, Summer, S1'!K19*Main!$B$8</f>
        <v>-0.50784809220318972</v>
      </c>
      <c r="L19" s="1">
        <f>'[1]Qc, Summer, S1'!L19*Main!$B$8</f>
        <v>-0.50784809220318972</v>
      </c>
      <c r="M19" s="1">
        <f>'[1]Qc, Summer, S1'!M19*Main!$B$8</f>
        <v>-0.50784809220318972</v>
      </c>
      <c r="N19" s="1">
        <f>'[1]Qc, Summer, S1'!N19*Main!$B$8</f>
        <v>-0.50784809220318972</v>
      </c>
      <c r="O19" s="1">
        <f>'[1]Qc, Summer, S1'!O19*Main!$B$8</f>
        <v>-0.50784809220318972</v>
      </c>
      <c r="P19" s="1">
        <f>'[1]Qc, Summer, S1'!P19*Main!$B$8</f>
        <v>-0.50784809220318972</v>
      </c>
      <c r="Q19" s="1">
        <f>'[1]Qc, Summer, S1'!Q19*Main!$B$8</f>
        <v>-0.50784809220318972</v>
      </c>
      <c r="R19" s="1">
        <f>'[1]Qc, Summer, S1'!R19*Main!$B$8</f>
        <v>-0.50784809220318972</v>
      </c>
      <c r="S19" s="1">
        <f>'[1]Qc, Summer, S1'!S19*Main!$B$8</f>
        <v>0.54207917773183711</v>
      </c>
      <c r="T19" s="1">
        <f>'[1]Qc, Summer, S1'!T19*Main!$B$8</f>
        <v>0.89205493437684602</v>
      </c>
      <c r="U19" s="1">
        <f>'[1]Qc, Summer, S1'!U19*Main!$B$8</f>
        <v>0.89205493437684602</v>
      </c>
      <c r="V19" s="1">
        <f>'[1]Qc, Summer, S1'!V19*Main!$B$8</f>
        <v>0.89205493437684602</v>
      </c>
      <c r="W19" s="1">
        <f>'[1]Qc, Summer, S1'!W19*Main!$B$8</f>
        <v>0.89205493437684602</v>
      </c>
      <c r="X19" s="1">
        <f>'[1]Qc, Summer, S1'!X19*Main!$B$8</f>
        <v>0.89205493437684602</v>
      </c>
      <c r="Y19" s="1">
        <f>'[1]Qc, Summer, S1'!Y19*Main!$B$8</f>
        <v>1.9419840742616661</v>
      </c>
    </row>
    <row r="20" spans="1:25" x14ac:dyDescent="0.25">
      <c r="A20">
        <v>36</v>
      </c>
      <c r="B20" s="1">
        <f>'[1]Qc, Summer, S1'!B20*Main!$B$8</f>
        <v>2.3222622563496755</v>
      </c>
      <c r="C20" s="1">
        <f>'[1]Qc, Summer, S1'!C20*Main!$B$8</f>
        <v>1.716568222090963</v>
      </c>
      <c r="D20" s="1">
        <f>'[1]Qc, Summer, S1'!D20*Main!$B$8</f>
        <v>1.5664500886001183</v>
      </c>
      <c r="E20" s="1">
        <f>'[1]Qc, Summer, S1'!E20*Main!$B$8</f>
        <v>1.3902244536326049</v>
      </c>
      <c r="F20" s="1">
        <f>'[1]Qc, Summer, S1'!F20*Main!$B$8</f>
        <v>2.1721441228588305</v>
      </c>
      <c r="G20" s="1">
        <f>'[1]Qc, Summer, S1'!G20*Main!$B$8</f>
        <v>2.0429119905493209</v>
      </c>
      <c r="H20" s="1">
        <f>'[1]Qc, Summer, S1'!H20*Main!$B$8</f>
        <v>2.6721027761370353</v>
      </c>
      <c r="I20" s="1">
        <f>'[1]Qc, Summer, S1'!I20*Main!$B$8</f>
        <v>2.7700059066745424</v>
      </c>
      <c r="J20" s="1">
        <f>'[1]Qc, Summer, S1'!J20*Main!$B$8</f>
        <v>1.6878499704666274</v>
      </c>
      <c r="K20" s="1">
        <f>'[1]Qc, Summer, S1'!K20*Main!$B$8</f>
        <v>0.91245717660956893</v>
      </c>
      <c r="L20" s="1">
        <f>'[1]Qc, Summer, S1'!L20*Main!$B$8</f>
        <v>2.0859893679858246</v>
      </c>
      <c r="M20" s="1">
        <f>'[1]Qc, Summer, S1'!M20*Main!$B$8</f>
        <v>1.9698109864146487</v>
      </c>
      <c r="N20" s="1">
        <f>'[1]Qc, Summer, S1'!N20*Main!$B$8</f>
        <v>2.1786709982279979</v>
      </c>
      <c r="O20" s="1">
        <f>'[1]Qc, Summer, S1'!O20*Main!$B$8</f>
        <v>1.5625339633786182</v>
      </c>
      <c r="P20" s="1">
        <f>'[1]Qc, Summer, S1'!P20*Main!$B$8</f>
        <v>1.613443591258122</v>
      </c>
      <c r="Q20" s="1">
        <f>'[1]Qc, Summer, S1'!Q20*Main!$B$8</f>
        <v>1.5272888363851154</v>
      </c>
      <c r="R20" s="1">
        <f>'[1]Qc, Summer, S1'!R20*Main!$B$8</f>
        <v>1.6630478440637924</v>
      </c>
      <c r="S20" s="1">
        <f>'[1]Qc, Summer, S1'!S20*Main!$B$8</f>
        <v>2.9618960425280574</v>
      </c>
      <c r="T20" s="1">
        <f>'[1]Qc, Summer, S1'!T20*Main!$B$8</f>
        <v>2.6969049025398704</v>
      </c>
      <c r="U20" s="1">
        <f>'[1]Qc, Summer, S1'!U20*Main!$B$8</f>
        <v>2.8874896633195517</v>
      </c>
      <c r="V20" s="1">
        <f>'[1]Qc, Summer, S1'!V20*Main!$B$8</f>
        <v>3.0898227997637333</v>
      </c>
      <c r="W20" s="1">
        <f>'[1]Qc, Summer, S1'!W20*Main!$B$8</f>
        <v>2.8548552864737156</v>
      </c>
      <c r="X20" s="1">
        <f>'[1]Qc, Summer, S1'!X20*Main!$B$8</f>
        <v>2.0755463673951571</v>
      </c>
      <c r="Y20" s="1">
        <f>'[1]Qc, Summer, S1'!Y20*Main!$B$8</f>
        <v>1.9136798582398113</v>
      </c>
    </row>
    <row r="21" spans="1:25" x14ac:dyDescent="0.25">
      <c r="A21">
        <v>42</v>
      </c>
      <c r="B21" s="1">
        <f>'[1]Qc, Summer, S1'!B21*Main!$B$8</f>
        <v>-0.40975202396633204</v>
      </c>
      <c r="C21" s="1">
        <f>'[1]Qc, Summer, S1'!C21*Main!$B$8</f>
        <v>-0.47268629709096288</v>
      </c>
      <c r="D21" s="1">
        <f>'[1]Qc, Summer, S1'!D21*Main!$B$8</f>
        <v>-0.82353284660366233</v>
      </c>
      <c r="E21" s="1">
        <f>'[1]Qc, Summer, S1'!E21*Main!$B$8</f>
        <v>-0.83268873431777912</v>
      </c>
      <c r="F21" s="1">
        <f>'[1]Qc, Summer, S1'!F21*Main!$B$8</f>
        <v>-0.50382248191080925</v>
      </c>
      <c r="G21" s="1">
        <f>'[1]Qc, Summer, S1'!G21*Main!$B$8</f>
        <v>-0.82589548411104563</v>
      </c>
      <c r="H21" s="1">
        <f>'[1]Qc, Summer, S1'!H21*Main!$B$8</f>
        <v>-0.66972250214116957</v>
      </c>
      <c r="I21" s="1">
        <f>'[1]Qc, Summer, S1'!I21*Main!$B$8</f>
        <v>0.63462546342291803</v>
      </c>
      <c r="J21" s="1">
        <f>'[1]Qc, Summer, S1'!J21*Main!$B$8</f>
        <v>1.8168051772445364</v>
      </c>
      <c r="K21" s="1">
        <f>'[1]Qc, Summer, S1'!K21*Main!$B$8</f>
        <v>2.3686899866066162</v>
      </c>
      <c r="L21" s="1">
        <f>'[1]Qc, Summer, S1'!L21*Main!$B$8</f>
        <v>1.5810784186503251</v>
      </c>
      <c r="M21" s="1">
        <f>'[1]Qc, Summer, S1'!M21*Main!$B$8</f>
        <v>1.9255631803160074</v>
      </c>
      <c r="N21" s="1">
        <f>'[1]Qc, Summer, S1'!N21*Main!$B$8</f>
        <v>2.2147486379651511</v>
      </c>
      <c r="O21" s="1">
        <f>'[1]Qc, Summer, S1'!O21*Main!$B$8</f>
        <v>2.2813216375812169</v>
      </c>
      <c r="P21" s="1">
        <f>'[1]Qc, Summer, S1'!P21*Main!$B$8</f>
        <v>2.04325430231837</v>
      </c>
      <c r="Q21" s="1">
        <f>'[1]Qc, Summer, S1'!Q21*Main!$B$8</f>
        <v>1.4558851918783227</v>
      </c>
      <c r="R21" s="1">
        <f>'[1]Qc, Summer, S1'!R21*Main!$B$8</f>
        <v>1.4703041397666867</v>
      </c>
      <c r="S21" s="1">
        <f>'[1]Qc, Summer, S1'!S21*Main!$B$8</f>
        <v>1.3619529633638514</v>
      </c>
      <c r="T21" s="1">
        <f>'[1]Qc, Summer, S1'!T21*Main!$B$8</f>
        <v>0.99391635375073861</v>
      </c>
      <c r="U21" s="1">
        <f>'[1]Qc, Summer, S1'!U21*Main!$B$8</f>
        <v>1.070654410233314</v>
      </c>
      <c r="V21" s="1">
        <f>'[1]Qc, Summer, S1'!V21*Main!$B$8</f>
        <v>1.439309558771412</v>
      </c>
      <c r="W21" s="1">
        <f>'[1]Qc, Summer, S1'!W21*Main!$B$8</f>
        <v>1.0186366592439458</v>
      </c>
      <c r="X21" s="1">
        <f>'[1]Qc, Summer, S1'!X21*Main!$B$8</f>
        <v>0.57214111718842298</v>
      </c>
      <c r="Y21" s="1">
        <f>'[1]Qc, Summer, S1'!Y21*Main!$B$8</f>
        <v>0.15302854554046072</v>
      </c>
    </row>
    <row r="22" spans="1:25" x14ac:dyDescent="0.25">
      <c r="A22">
        <v>55</v>
      </c>
      <c r="B22" s="1">
        <f>'[1]Qc, Summer, S1'!B22*Main!$B$8</f>
        <v>0.49473715298287074</v>
      </c>
      <c r="C22" s="1">
        <f>'[1]Qc, Summer, S1'!C22*Main!$B$8</f>
        <v>0.56783815711754293</v>
      </c>
      <c r="D22" s="1">
        <f>'[1]Qc, Summer, S1'!D22*Main!$B$8</f>
        <v>0.82238629651506212</v>
      </c>
      <c r="E22" s="1">
        <f>'[1]Qc, Summer, S1'!E22*Main!$B$8</f>
        <v>0.94639692852923818</v>
      </c>
      <c r="F22" s="1">
        <f>'[1]Qc, Summer, S1'!F22*Main!$B$8</f>
        <v>-0.85763142350856481</v>
      </c>
      <c r="G22" s="1">
        <f>'[1]Qc, Summer, S1'!G22*Main!$B$8</f>
        <v>-0.67618428824571775</v>
      </c>
      <c r="H22" s="1">
        <f>'[1]Qc, Summer, S1'!H22*Main!$B$8</f>
        <v>0.19711163614884822</v>
      </c>
      <c r="I22" s="1">
        <f>'[1]Qc, Summer, S1'!I22*Main!$B$8</f>
        <v>1.3197341996455996</v>
      </c>
      <c r="J22" s="1">
        <f>'[1]Qc, Summer, S1'!J22*Main!$B$8</f>
        <v>1.670880094506793</v>
      </c>
      <c r="K22" s="1">
        <f>'[1]Qc, Summer, S1'!K22*Main!$B$8</f>
        <v>1.7596455995274665</v>
      </c>
      <c r="L22" s="1">
        <f>'[1]Qc, Summer, S1'!L22*Main!$B$8</f>
        <v>1.6852392203189606</v>
      </c>
      <c r="M22" s="1">
        <f>'[1]Qc, Summer, S1'!M22*Main!$B$8</f>
        <v>1.5964737152982875</v>
      </c>
      <c r="N22" s="1">
        <f>'[1]Qc, Summer, S1'!N22*Main!$B$8</f>
        <v>1.930649734199646</v>
      </c>
      <c r="O22" s="1">
        <f>'[1]Qc, Summer, S1'!O22*Main!$B$8</f>
        <v>1.8444949793266394</v>
      </c>
      <c r="P22" s="1">
        <f>'[1]Qc, Summer, S1'!P22*Main!$B$8</f>
        <v>1.5364264619019494</v>
      </c>
      <c r="Q22" s="1">
        <f>'[1]Qc, Summer, S1'!Q22*Main!$B$8</f>
        <v>1.2962374483165979</v>
      </c>
      <c r="R22" s="1">
        <f>'[1]Qc, Summer, S1'!R22*Main!$B$8</f>
        <v>1.1069580626107502</v>
      </c>
      <c r="S22" s="1">
        <f>'[1]Qc, Summer, S1'!S22*Main!$B$8</f>
        <v>1.0443000590667457</v>
      </c>
      <c r="T22" s="1">
        <f>'[1]Qc, Summer, S1'!T22*Main!$B$8</f>
        <v>1.1304548139397521</v>
      </c>
      <c r="U22" s="1">
        <f>'[1]Qc, Summer, S1'!U22*Main!$B$8</f>
        <v>1.3902244536326049</v>
      </c>
      <c r="V22" s="1">
        <f>'[1]Qc, Summer, S1'!V22*Main!$B$8</f>
        <v>1.2988481984642648</v>
      </c>
      <c r="W22" s="1">
        <f>'[1]Qc, Summer, S1'!W22*Main!$B$8</f>
        <v>1.3419255759007682</v>
      </c>
      <c r="X22" s="1">
        <f>'[1]Qc, Summer, S1'!X22*Main!$B$8</f>
        <v>0.44904902539870056</v>
      </c>
      <c r="Y22" s="1">
        <f>'[1]Qc, Summer, S1'!Y22*Main!$B$8</f>
        <v>-0.53650915534554056</v>
      </c>
    </row>
    <row r="23" spans="1:25" x14ac:dyDescent="0.25">
      <c r="A23">
        <v>68</v>
      </c>
      <c r="B23" s="1">
        <f>'[1]Qc, Summer, S1'!B23*Main!$B$8</f>
        <v>0.48056480023626708</v>
      </c>
      <c r="C23" s="1">
        <f>'[1]Qc, Summer, S1'!C23*Main!$B$8</f>
        <v>0.48056480023626708</v>
      </c>
      <c r="D23" s="1">
        <f>'[1]Qc, Summer, S1'!D23*Main!$B$8</f>
        <v>0.48056480023626708</v>
      </c>
      <c r="E23" s="1">
        <f>'[1]Qc, Summer, S1'!E23*Main!$B$8</f>
        <v>0.48056480023626708</v>
      </c>
      <c r="F23" s="1">
        <f>'[1]Qc, Summer, S1'!F23*Main!$B$8</f>
        <v>0.48056480023626708</v>
      </c>
      <c r="G23" s="1">
        <f>'[1]Qc, Summer, S1'!G23*Main!$B$8</f>
        <v>0.48056480023626708</v>
      </c>
      <c r="H23" s="1">
        <f>'[1]Qc, Summer, S1'!H23*Main!$B$8</f>
        <v>0.48056480023626708</v>
      </c>
      <c r="I23" s="1">
        <f>'[1]Qc, Summer, S1'!I23*Main!$B$8</f>
        <v>0.17453286373301835</v>
      </c>
      <c r="J23" s="1">
        <f>'[1]Qc, Summer, S1'!J23*Main!$B$8</f>
        <v>-0.13149907277023037</v>
      </c>
      <c r="K23" s="1">
        <f>'[1]Qc, Summer, S1'!K23*Main!$B$8</f>
        <v>-0.1478925701565269</v>
      </c>
      <c r="L23" s="1">
        <f>'[1]Qc, Summer, S1'!L23*Main!$B$8</f>
        <v>-7.1383962714116969E-2</v>
      </c>
      <c r="M23" s="1">
        <f>'[1]Qc, Summer, S1'!M23*Main!$B$8</f>
        <v>-4.4059593857058488E-2</v>
      </c>
      <c r="N23" s="1">
        <f>'[1]Qc, Summer, S1'!N23*Main!$B$8</f>
        <v>-4.4059593857058488E-2</v>
      </c>
      <c r="O23" s="1">
        <f>'[1]Qc, Summer, S1'!O23*Main!$B$8</f>
        <v>-4.4059593857058488E-2</v>
      </c>
      <c r="P23" s="1">
        <f>'[1]Qc, Summer, S1'!P23*Main!$B$8</f>
        <v>-4.4059593857058488E-2</v>
      </c>
      <c r="Q23" s="1">
        <f>'[1]Qc, Summer, S1'!Q23*Main!$B$8</f>
        <v>-4.4059593857058488E-2</v>
      </c>
      <c r="R23" s="1">
        <f>'[1]Qc, Summer, S1'!R23*Main!$B$8</f>
        <v>-4.4059593857058488E-2</v>
      </c>
      <c r="S23" s="1">
        <f>'[1]Qc, Summer, S1'!S23*Main!$B$8</f>
        <v>-4.4059593857058488E-2</v>
      </c>
      <c r="T23" s="1">
        <f>'[1]Qc, Summer, S1'!T23*Main!$B$8</f>
        <v>0.48602930262847022</v>
      </c>
      <c r="U23" s="1">
        <f>'[1]Qc, Summer, S1'!U23*Main!$B$8</f>
        <v>0.24011185286473719</v>
      </c>
      <c r="V23" s="1">
        <f>'[1]Qc, Summer, S1'!V23*Main!$B$8</f>
        <v>0.24011185286473719</v>
      </c>
      <c r="W23" s="1">
        <f>'[1]Qc, Summer, S1'!W23*Main!$B$8</f>
        <v>0.24011185286473719</v>
      </c>
      <c r="X23" s="1">
        <f>'[1]Qc, Summer, S1'!X23*Main!$B$8</f>
        <v>0.24011185286473719</v>
      </c>
      <c r="Y23" s="1">
        <f>'[1]Qc, Summer, S1'!Y23*Main!$B$8</f>
        <v>0.24011185286473719</v>
      </c>
    </row>
    <row r="24" spans="1:25" x14ac:dyDescent="0.25">
      <c r="A24">
        <v>72</v>
      </c>
      <c r="B24" s="1">
        <f>'[1]Qc, Summer, S1'!B24*Main!$B$8</f>
        <v>-32.328629732383355</v>
      </c>
      <c r="C24" s="1">
        <f>'[1]Qc, Summer, S1'!C24*Main!$B$8</f>
        <v>-31.245832387079155</v>
      </c>
      <c r="D24" s="1">
        <f>'[1]Qc, Summer, S1'!D24*Main!$B$8</f>
        <v>-32.238798075324873</v>
      </c>
      <c r="E24" s="1">
        <f>'[1]Qc, Summer, S1'!E24*Main!$B$8</f>
        <v>-33.03028858815712</v>
      </c>
      <c r="F24" s="1">
        <f>'[1]Qc, Summer, S1'!F24*Main!$B$8</f>
        <v>-32.175839509170117</v>
      </c>
      <c r="G24" s="1">
        <f>'[1]Qc, Summer, S1'!G24*Main!$B$8</f>
        <v>-41.343434515534561</v>
      </c>
      <c r="H24" s="1">
        <f>'[1]Qc, Summer, S1'!H24*Main!$B$8</f>
        <v>-35.234847879489074</v>
      </c>
      <c r="I24" s="1">
        <f>'[1]Qc, Summer, S1'!I24*Main!$B$8</f>
        <v>-6.6563888913910221</v>
      </c>
      <c r="J24" s="1">
        <f>'[1]Qc, Summer, S1'!J24*Main!$B$8</f>
        <v>0.67760631163614948</v>
      </c>
      <c r="K24" s="1">
        <f>'[1]Qc, Summer, S1'!K24*Main!$B$8</f>
        <v>-5.9003706440785599</v>
      </c>
      <c r="L24" s="1">
        <f>'[1]Qc, Summer, S1'!L24*Main!$B$8</f>
        <v>-8.7341886853514499</v>
      </c>
      <c r="M24" s="1">
        <f>'[1]Qc, Summer, S1'!M24*Main!$B$8</f>
        <v>-11.957981636163616</v>
      </c>
      <c r="N24" s="1">
        <f>'[1]Qc, Summer, S1'!N24*Main!$B$8</f>
        <v>-14.445322071441232</v>
      </c>
      <c r="O24" s="1">
        <f>'[1]Qc, Summer, S1'!O24*Main!$B$8</f>
        <v>-15.680582029976376</v>
      </c>
      <c r="P24" s="1">
        <f>'[1]Qc, Summer, S1'!P24*Main!$B$8</f>
        <v>-17.2014401220762</v>
      </c>
      <c r="Q24" s="1">
        <f>'[1]Qc, Summer, S1'!Q24*Main!$B$8</f>
        <v>-13.213921147548731</v>
      </c>
      <c r="R24" s="1">
        <f>'[1]Qc, Summer, S1'!R24*Main!$B$8</f>
        <v>-11.2649617983166</v>
      </c>
      <c r="S24" s="1">
        <f>'[1]Qc, Summer, S1'!S24*Main!$B$8</f>
        <v>-12.324542532309513</v>
      </c>
      <c r="T24" s="1">
        <f>'[1]Qc, Summer, S1'!T24*Main!$B$8</f>
        <v>-10.448527783697578</v>
      </c>
      <c r="U24" s="1">
        <f>'[1]Qc, Summer, S1'!U24*Main!$B$8</f>
        <v>-13.941015628248673</v>
      </c>
      <c r="V24" s="1">
        <f>'[1]Qc, Summer, S1'!V24*Main!$B$8</f>
        <v>-22.471924718222095</v>
      </c>
      <c r="W24" s="1">
        <f>'[1]Qc, Summer, S1'!W24*Main!$B$8</f>
        <v>-17.062930506364445</v>
      </c>
      <c r="X24" s="1">
        <f>'[1]Qc, Summer, S1'!X24*Main!$B$8</f>
        <v>-19.513219443148262</v>
      </c>
      <c r="Y24" s="1">
        <f>'[1]Qc, Summer, S1'!Y24*Main!$B$8</f>
        <v>-28.154677416154758</v>
      </c>
    </row>
    <row r="25" spans="1:25" x14ac:dyDescent="0.25">
      <c r="A25">
        <v>103</v>
      </c>
      <c r="B25" s="1">
        <f>'[1]Qc, Summer, S1'!B25*Main!$B$8</f>
        <v>-10.367339768857059</v>
      </c>
      <c r="C25" s="1">
        <f>'[1]Qc, Summer, S1'!C25*Main!$B$8</f>
        <v>-16.644893175428233</v>
      </c>
      <c r="D25" s="1">
        <f>'[1]Qc, Summer, S1'!D25*Main!$B$8</f>
        <v>-14.850581017247496</v>
      </c>
      <c r="E25" s="1">
        <f>'[1]Qc, Summer, S1'!E25*Main!$B$8</f>
        <v>-14.621894893753693</v>
      </c>
      <c r="F25" s="1">
        <f>'[1]Qc, Summer, S1'!F25*Main!$B$8</f>
        <v>-13.947748021869465</v>
      </c>
      <c r="G25" s="1">
        <f>'[1]Qc, Summer, S1'!G25*Main!$B$8</f>
        <v>-17.005027961370349</v>
      </c>
      <c r="H25" s="1">
        <f>'[1]Qc, Summer, S1'!H25*Main!$B$8</f>
        <v>-10.842520043768458</v>
      </c>
      <c r="I25" s="1">
        <f>'[1]Qc, Summer, S1'!I25*Main!$B$8</f>
        <v>-1.6812672283077386</v>
      </c>
      <c r="J25" s="1">
        <f>'[1]Qc, Summer, S1'!J25*Main!$B$8</f>
        <v>0.65193904790312884</v>
      </c>
      <c r="K25" s="1">
        <f>'[1]Qc, Summer, S1'!K25*Main!$B$8</f>
        <v>11.372152695348495</v>
      </c>
      <c r="L25" s="1">
        <f>'[1]Qc, Summer, S1'!L25*Main!$B$8</f>
        <v>12.946724279400474</v>
      </c>
      <c r="M25" s="1">
        <f>'[1]Qc, Summer, S1'!M25*Main!$B$8</f>
        <v>11.88464489434436</v>
      </c>
      <c r="N25" s="1">
        <f>'[1]Qc, Summer, S1'!N25*Main!$B$8</f>
        <v>14.297869765135857</v>
      </c>
      <c r="O25" s="1">
        <f>'[1]Qc, Summer, S1'!O25*Main!$B$8</f>
        <v>15.762918859731247</v>
      </c>
      <c r="P25" s="1">
        <f>'[1]Qc, Summer, S1'!P25*Main!$B$8</f>
        <v>12.462378081704079</v>
      </c>
      <c r="Q25" s="1">
        <f>'[1]Qc, Summer, S1'!Q25*Main!$B$8</f>
        <v>7.19385034069699</v>
      </c>
      <c r="R25" s="1">
        <f>'[1]Qc, Summer, S1'!R25*Main!$B$8</f>
        <v>-1.0174748297401053</v>
      </c>
      <c r="S25" s="1">
        <f>'[1]Qc, Summer, S1'!S25*Main!$B$8</f>
        <v>-1.92074323297401</v>
      </c>
      <c r="T25" s="1">
        <f>'[1]Qc, Summer, S1'!T25*Main!$B$8</f>
        <v>-2.1386684383047823</v>
      </c>
      <c r="U25" s="1">
        <f>'[1]Qc, Summer, S1'!U25*Main!$B$8</f>
        <v>-4.7618576388511551</v>
      </c>
      <c r="V25" s="1">
        <f>'[1]Qc, Summer, S1'!V25*Main!$B$8</f>
        <v>-5.9725886761961027</v>
      </c>
      <c r="W25" s="1">
        <f>'[1]Qc, Summer, S1'!W25*Main!$B$8</f>
        <v>-2.012901202215001</v>
      </c>
      <c r="X25" s="1">
        <f>'[1]Qc, Summer, S1'!X25*Main!$B$8</f>
        <v>-8.6593556867247496</v>
      </c>
      <c r="Y25" s="1">
        <f>'[1]Qc,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176E-6B35-4E40-B765-775BF6DE8A65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0.42633489211458953</v>
      </c>
      <c r="C2" s="1">
        <f>'[1]Qc, Summer, S1'!C2*Main!$B$8</f>
        <v>0.31483411978735976</v>
      </c>
      <c r="D2" s="1">
        <f>'[1]Qc, Summer, S1'!D2*Main!$B$8</f>
        <v>0.3885708220023627</v>
      </c>
      <c r="E2" s="1">
        <f>'[1]Qc, Summer, S1'!E2*Main!$B$8</f>
        <v>-3.4242073523331362E-2</v>
      </c>
      <c r="F2" s="1">
        <f>'[1]Qc, Summer, S1'!F2*Main!$B$8</f>
        <v>1.284629485321914</v>
      </c>
      <c r="G2" s="1">
        <f>'[1]Qc, Summer, S1'!G2*Main!$B$8</f>
        <v>1.0917165554636741</v>
      </c>
      <c r="H2" s="1">
        <f>'[1]Qc, Summer, S1'!H2*Main!$B$8</f>
        <v>0.9106640024512701</v>
      </c>
      <c r="I2" s="1">
        <f>'[1]Qc, Summer, S1'!I2*Main!$B$8</f>
        <v>-8.0653267941523943E-2</v>
      </c>
      <c r="J2" s="1">
        <f>'[1]Qc, Summer, S1'!J2*Main!$B$8</f>
        <v>0.76365093527761385</v>
      </c>
      <c r="K2" s="1">
        <f>'[1]Qc, Summer, S1'!K2*Main!$B$8</f>
        <v>0.62613158362374488</v>
      </c>
      <c r="L2" s="1">
        <f>'[1]Qc, Summer, S1'!L2*Main!$B$8</f>
        <v>0.11101122730360308</v>
      </c>
      <c r="M2" s="1">
        <f>'[1]Qc, Summer, S1'!M2*Main!$B$8</f>
        <v>1.8695524436207918</v>
      </c>
      <c r="N2" s="1">
        <f>'[1]Qc, Summer, S1'!N2*Main!$B$8</f>
        <v>0.49391504407855891</v>
      </c>
      <c r="O2" s="1">
        <f>'[1]Qc, Summer, S1'!O2*Main!$B$8</f>
        <v>0.20174322113112819</v>
      </c>
      <c r="P2" s="1">
        <f>'[1]Qc, Summer, S1'!P2*Main!$B$8</f>
        <v>0.72393798913171892</v>
      </c>
      <c r="Q2" s="1">
        <f>'[1]Qc, Summer, S1'!Q2*Main!$B$8</f>
        <v>0.72101399139102185</v>
      </c>
      <c r="R2" s="1">
        <f>'[1]Qc, Summer, S1'!R2*Main!$B$8</f>
        <v>0.97446732903130562</v>
      </c>
      <c r="S2" s="1">
        <f>'[1]Qc, Summer, S1'!S2*Main!$B$8</f>
        <v>1.1213664565416421</v>
      </c>
      <c r="T2" s="1">
        <f>'[1]Qc, Summer, S1'!T2*Main!$B$8</f>
        <v>1.1822860235676316</v>
      </c>
      <c r="U2" s="1">
        <f>'[1]Qc, Summer, S1'!U2*Main!$B$8</f>
        <v>0.37814810367690499</v>
      </c>
      <c r="V2" s="1">
        <f>'[1]Qc, Summer, S1'!V2*Main!$B$8</f>
        <v>0.28933772965150623</v>
      </c>
      <c r="W2" s="1">
        <f>'[1]Qc, Summer, S1'!W2*Main!$B$8</f>
        <v>-0.20436066785292384</v>
      </c>
      <c r="X2" s="1">
        <f>'[1]Qc, Summer, S1'!X2*Main!$B$8</f>
        <v>0.63988193797991733</v>
      </c>
      <c r="Y2" s="1">
        <f>'[1]Qc, Summer, S1'!Y2*Main!$B$8</f>
        <v>0.52463286924099239</v>
      </c>
    </row>
    <row r="3" spans="1:25" x14ac:dyDescent="0.25">
      <c r="A3">
        <v>2</v>
      </c>
      <c r="B3" s="1">
        <f>'[1]Qc, Summer, S1'!B3*Main!$B$8</f>
        <v>-1.9825610090076791</v>
      </c>
      <c r="C3" s="1">
        <f>'[1]Qc, Summer, S1'!C3*Main!$B$8</f>
        <v>-2.5775727511075019</v>
      </c>
      <c r="D3" s="1">
        <f>'[1]Qc, Summer, S1'!D3*Main!$B$8</f>
        <v>-2.8409826054193745</v>
      </c>
      <c r="E3" s="1">
        <f>'[1]Qc, Summer, S1'!E3*Main!$B$8</f>
        <v>-2.5925454684731251</v>
      </c>
      <c r="F3" s="1">
        <f>'[1]Qc, Summer, S1'!F3*Main!$B$8</f>
        <v>-2.7788599394565865</v>
      </c>
      <c r="G3" s="1">
        <f>'[1]Qc, Summer, S1'!G3*Main!$B$8</f>
        <v>-2.8429096360011816</v>
      </c>
      <c r="H3" s="1">
        <f>'[1]Qc, Summer, S1'!H3*Main!$B$8</f>
        <v>-2.4639221630980512</v>
      </c>
      <c r="I3" s="1">
        <f>'[1]Qc, Summer, S1'!I3*Main!$B$8</f>
        <v>-0.38333093223567644</v>
      </c>
      <c r="J3" s="1">
        <f>'[1]Qc, Summer, S1'!J3*Main!$B$8</f>
        <v>1.2304640855729476</v>
      </c>
      <c r="K3" s="1">
        <f>'[1]Qc, Summer, S1'!K3*Main!$B$8</f>
        <v>1.7913165345097464</v>
      </c>
      <c r="L3" s="1">
        <f>'[1]Qc, Summer, S1'!L3*Main!$B$8</f>
        <v>1.4081349437093917</v>
      </c>
      <c r="M3" s="1">
        <f>'[1]Qc, Summer, S1'!M3*Main!$B$8</f>
        <v>1.875674407959244</v>
      </c>
      <c r="N3" s="1">
        <f>'[1]Qc, Summer, S1'!N3*Main!$B$8</f>
        <v>1.6645107485380981</v>
      </c>
      <c r="O3" s="1">
        <f>'[1]Qc, Summer, S1'!O3*Main!$B$8</f>
        <v>1.7146271456733613</v>
      </c>
      <c r="P3" s="1">
        <f>'[1]Qc, Summer, S1'!P3*Main!$B$8</f>
        <v>0.88468468227997654</v>
      </c>
      <c r="Q3" s="1">
        <f>'[1]Qc, Summer, S1'!Q3*Main!$B$8</f>
        <v>0.22365899681039575</v>
      </c>
      <c r="R3" s="1">
        <f>'[1]Qc, Summer, S1'!R3*Main!$B$8</f>
        <v>0.49755214864146491</v>
      </c>
      <c r="S3" s="1">
        <f>'[1]Qc, Summer, S1'!S3*Main!$B$8</f>
        <v>0.60435383177790913</v>
      </c>
      <c r="T3" s="1">
        <f>'[1]Qc, Summer, S1'!T3*Main!$B$8</f>
        <v>0.36410042404016546</v>
      </c>
      <c r="U3" s="1">
        <f>'[1]Qc, Summer, S1'!U3*Main!$B$8</f>
        <v>-6.7921647873597196E-2</v>
      </c>
      <c r="V3" s="1">
        <f>'[1]Qc, Summer, S1'!V3*Main!$B$8</f>
        <v>-0.26515520279090377</v>
      </c>
      <c r="W3" s="1">
        <f>'[1]Qc, Summer, S1'!W3*Main!$B$8</f>
        <v>-0.18447534435912583</v>
      </c>
      <c r="X3" s="1">
        <f>'[1]Qc, Summer, S1'!X3*Main!$B$8</f>
        <v>-0.88469627401063211</v>
      </c>
      <c r="Y3" s="1">
        <f>'[1]Qc, Summer, S1'!Y3*Main!$B$8</f>
        <v>-1.197508439604253</v>
      </c>
    </row>
    <row r="4" spans="1:25" x14ac:dyDescent="0.25">
      <c r="A4">
        <v>3</v>
      </c>
      <c r="B4" s="1">
        <f>'[1]Qc, Summer, S1'!B4*Main!$B$8</f>
        <v>-4.6817602844654473</v>
      </c>
      <c r="C4" s="1">
        <f>'[1]Qc, Summer, S1'!C4*Main!$B$8</f>
        <v>-4.6817602844654473</v>
      </c>
      <c r="D4" s="1">
        <f>'[1]Qc, Summer, S1'!D4*Main!$B$8</f>
        <v>-5.4352475922622565</v>
      </c>
      <c r="E4" s="1">
        <f>'[1]Qc, Summer, S1'!E4*Main!$B$8</f>
        <v>-6.1887349000590675</v>
      </c>
      <c r="F4" s="1">
        <f>'[1]Qc, Summer, S1'!F4*Main!$B$8</f>
        <v>-6.1887349000590675</v>
      </c>
      <c r="G4" s="1">
        <f>'[1]Qc, Summer, S1'!G4*Main!$B$8</f>
        <v>-6.1887349000590675</v>
      </c>
      <c r="H4" s="1">
        <f>'[1]Qc, Summer, S1'!H4*Main!$B$8</f>
        <v>-2.467668498183698</v>
      </c>
      <c r="I4" s="1">
        <f>'[1]Qc, Summer, S1'!I4*Main!$B$8</f>
        <v>0.51150437272593041</v>
      </c>
      <c r="J4" s="1">
        <f>'[1]Qc, Summer, S1'!J4*Main!$B$8</f>
        <v>1.6243490209686948</v>
      </c>
      <c r="K4" s="1">
        <f>'[1]Qc, Summer, S1'!K4*Main!$B$8</f>
        <v>1.6243490209686948</v>
      </c>
      <c r="L4" s="1">
        <f>'[1]Qc, Summer, S1'!L4*Main!$B$8</f>
        <v>1.4852411061724751</v>
      </c>
      <c r="M4" s="1">
        <f>'[1]Qc, Summer, S1'!M4*Main!$B$8</f>
        <v>2.0880279591848789</v>
      </c>
      <c r="N4" s="1">
        <f>'[1]Qc, Summer, S1'!N4*Main!$B$8</f>
        <v>2.829922726993503</v>
      </c>
      <c r="O4" s="1">
        <f>'[1]Qc, Summer, S1'!O4*Main!$B$8</f>
        <v>2.9168667377436508</v>
      </c>
      <c r="P4" s="1">
        <f>'[1]Qc, Summer, S1'!P4*Main!$B$8</f>
        <v>1.6359403110602484</v>
      </c>
      <c r="Q4" s="1">
        <f>'[1]Qc, Summer, S1'!Q4*Main!$B$8</f>
        <v>1.2765829640874189</v>
      </c>
      <c r="R4" s="1">
        <f>'[1]Qc, Summer, S1'!R4*Main!$B$8</f>
        <v>-0.20720658458357946</v>
      </c>
      <c r="S4" s="1">
        <f>'[1]Qc, Summer, S1'!S4*Main!$B$8</f>
        <v>-0.20720658458357946</v>
      </c>
      <c r="T4" s="1">
        <f>'[1]Qc, Summer, S1'!T4*Main!$B$8</f>
        <v>-0.20720658458357946</v>
      </c>
      <c r="U4" s="1">
        <f>'[1]Qc, Summer, S1'!U4*Main!$B$8</f>
        <v>-0.20720658458357946</v>
      </c>
      <c r="V4" s="1">
        <f>'[1]Qc, Summer, S1'!V4*Main!$B$8</f>
        <v>-1.3200524761961019</v>
      </c>
      <c r="W4" s="1">
        <f>'[1]Qc, Summer, S1'!W4*Main!$B$8</f>
        <v>-1.6910011067336093</v>
      </c>
      <c r="X4" s="1">
        <f>'[1]Qc, Summer, S1'!X4*Main!$B$8</f>
        <v>-4.7281254448316608</v>
      </c>
      <c r="Y4" s="1">
        <f>'[1]Qc, Summer, S1'!Y4*Main!$B$8</f>
        <v>-4.7281254448316608</v>
      </c>
    </row>
    <row r="5" spans="1:25" x14ac:dyDescent="0.25">
      <c r="A5">
        <v>4</v>
      </c>
      <c r="B5" s="1">
        <f>'[1]Qc, Summer, S1'!B5*Main!$B$8</f>
        <v>5.5770549117542831</v>
      </c>
      <c r="C5" s="1">
        <f>'[1]Qc, Summer, S1'!C5*Main!$B$8</f>
        <v>4.2731047657708219</v>
      </c>
      <c r="D5" s="1">
        <f>'[1]Qc, Summer, S1'!D5*Main!$B$8</f>
        <v>4.0494068263585357</v>
      </c>
      <c r="E5" s="1">
        <f>'[1]Qc, Summer, S1'!E5*Main!$B$8</f>
        <v>3.5366462977259299</v>
      </c>
      <c r="F5" s="1">
        <f>'[1]Qc, Summer, S1'!F5*Main!$B$8</f>
        <v>4.0713798459982291</v>
      </c>
      <c r="G5" s="1">
        <f>'[1]Qc, Summer, S1'!G5*Main!$B$8</f>
        <v>1.8895904894713536</v>
      </c>
      <c r="H5" s="1">
        <f>'[1]Qc, Summer, S1'!H5*Main!$B$8</f>
        <v>3.2968941018015365</v>
      </c>
      <c r="I5" s="1">
        <f>'[1]Qc, Summer, S1'!I5*Main!$B$8</f>
        <v>6.3353715525398711</v>
      </c>
      <c r="J5" s="1">
        <f>'[1]Qc, Summer, S1'!J5*Main!$B$8</f>
        <v>9.2160316305375094</v>
      </c>
      <c r="K5" s="1">
        <f>'[1]Qc, Summer, S1'!K5*Main!$B$8</f>
        <v>10.951208881541644</v>
      </c>
      <c r="L5" s="1">
        <f>'[1]Qc, Summer, S1'!L5*Main!$B$8</f>
        <v>11.955349193945658</v>
      </c>
      <c r="M5" s="1">
        <f>'[1]Qc, Summer, S1'!M5*Main!$B$8</f>
        <v>12.391825825664503</v>
      </c>
      <c r="N5" s="1">
        <f>'[1]Qc, Summer, S1'!N5*Main!$B$8</f>
        <v>12.948838096101596</v>
      </c>
      <c r="O5" s="1">
        <f>'[1]Qc, Summer, S1'!O5*Main!$B$8</f>
        <v>13.046808133638514</v>
      </c>
      <c r="P5" s="1">
        <f>'[1]Qc, Summer, S1'!P5*Main!$B$8</f>
        <v>12.954202153145307</v>
      </c>
      <c r="Q5" s="1">
        <f>'[1]Qc, Summer, S1'!Q5*Main!$B$8</f>
        <v>12.522975302672773</v>
      </c>
      <c r="R5" s="1">
        <f>'[1]Qc, Summer, S1'!R5*Main!$B$8</f>
        <v>11.917608787020084</v>
      </c>
      <c r="S5" s="1">
        <f>'[1]Qc, Summer, S1'!S5*Main!$B$8</f>
        <v>10.575535909332547</v>
      </c>
      <c r="T5" s="1">
        <f>'[1]Qc, Summer, S1'!T5*Main!$B$8</f>
        <v>10.526607919137627</v>
      </c>
      <c r="U5" s="1">
        <f>'[1]Qc, Summer, S1'!U5*Main!$B$8</f>
        <v>10.013981703809808</v>
      </c>
      <c r="V5" s="1">
        <f>'[1]Qc, Summer, S1'!V5*Main!$B$8</f>
        <v>9.0265839624040183</v>
      </c>
      <c r="W5" s="1">
        <f>'[1]Qc, Summer, S1'!W5*Main!$B$8</f>
        <v>10.821111363880688</v>
      </c>
      <c r="X5" s="1">
        <f>'[1]Qc, Summer, S1'!X5*Main!$B$8</f>
        <v>9.6961096596721816</v>
      </c>
      <c r="Y5" s="1">
        <f>'[1]Qc, Summer, S1'!Y5*Main!$B$8</f>
        <v>7.8030386845392803</v>
      </c>
    </row>
    <row r="6" spans="1:25" x14ac:dyDescent="0.25">
      <c r="A6">
        <v>5</v>
      </c>
      <c r="B6" s="1">
        <f>'[1]Qc, Summer, S1'!B6*Main!$B$8</f>
        <v>-1.0958116149734201</v>
      </c>
      <c r="C6" s="1">
        <f>'[1]Qc, Summer, S1'!C6*Main!$B$8</f>
        <v>-0.98337601134081531</v>
      </c>
      <c r="D6" s="1">
        <f>'[1]Qc, Summer, S1'!D6*Main!$B$8</f>
        <v>-1.0717182909184881</v>
      </c>
      <c r="E6" s="1">
        <f>'[1]Qc, Summer, S1'!E6*Main!$B$8</f>
        <v>-0.86692483901358552</v>
      </c>
      <c r="F6" s="1">
        <f>'[1]Qc, Summer, S1'!F6*Main!$B$8</f>
        <v>-0.94723599751919674</v>
      </c>
      <c r="G6" s="1">
        <f>'[1]Qc, Summer, S1'!G6*Main!$B$8</f>
        <v>-0.98739158003544014</v>
      </c>
      <c r="H6" s="1">
        <f>'[1]Qc, Summer, S1'!H6*Main!$B$8</f>
        <v>-1.1480138807294746</v>
      </c>
      <c r="I6" s="1">
        <f>'[1]Qc, Summer, S1'!I6*Main!$B$8</f>
        <v>-0.87094038812758434</v>
      </c>
      <c r="J6" s="1">
        <f>'[1]Qc, Summer, S1'!J6*Main!$B$8</f>
        <v>-0.99140712914943907</v>
      </c>
      <c r="K6" s="1">
        <f>'[1]Qc, Summer, S1'!K6*Main!$B$8</f>
        <v>-0.94723597793857073</v>
      </c>
      <c r="L6" s="1">
        <f>'[1]Qc, Summer, S1'!L6*Main!$B$8</f>
        <v>-1.0717182746012996</v>
      </c>
      <c r="M6" s="1">
        <f>'[1]Qc, Summer, S1'!M6*Main!$B$8</f>
        <v>-1.1921850352037804</v>
      </c>
      <c r="N6" s="1">
        <f>'[1]Qc, Summer, S1'!N6*Main!$B$8</f>
        <v>-0.90306485283520399</v>
      </c>
      <c r="O6" s="1">
        <f>'[1]Qc, Summer, S1'!O6*Main!$B$8</f>
        <v>-0.8669248455404609</v>
      </c>
      <c r="P6" s="1">
        <f>'[1]Qc, Summer, S1'!P6*Main!$B$8</f>
        <v>-0.93117373905788559</v>
      </c>
      <c r="Q6" s="1">
        <f>'[1]Qc, Summer, S1'!Q6*Main!$B$8</f>
        <v>-1.0034537993354991</v>
      </c>
      <c r="R6" s="1">
        <f>'[1]Qc, Summer, S1'!R6*Main!$B$8</f>
        <v>-0.93117374232132322</v>
      </c>
      <c r="S6" s="1">
        <f>'[1]Qc, Summer, S1'!S6*Main!$B$8</f>
        <v>-0.86290928337271111</v>
      </c>
      <c r="T6" s="1">
        <f>'[1]Qc, Summer, S1'!T6*Main!$B$8</f>
        <v>-0.87094037833727111</v>
      </c>
      <c r="U6" s="1">
        <f>'[1]Qc, Summer, S1'!U6*Main!$B$8</f>
        <v>-0.76252031729178982</v>
      </c>
      <c r="V6" s="1">
        <f>'[1]Qc, Summer, S1'!V6*Main!$B$8</f>
        <v>-0.89904928087714131</v>
      </c>
      <c r="W6" s="1">
        <f>'[1]Qc, Summer, S1'!W6*Main!$B$8</f>
        <v>-0.95526709901063223</v>
      </c>
      <c r="X6" s="1">
        <f>'[1]Qc, Summer, S1'!X6*Main!$B$8</f>
        <v>-1.0114849008269347</v>
      </c>
      <c r="Y6" s="1">
        <f>'[1]Qc, Summer, S1'!Y6*Main!$B$8</f>
        <v>-1.019516041479622</v>
      </c>
    </row>
    <row r="7" spans="1:25" x14ac:dyDescent="0.25">
      <c r="A7">
        <v>8</v>
      </c>
      <c r="B7" s="1">
        <f>'[1]Qc, Summer, S1'!B7*Main!$B$8</f>
        <v>132.83370049992621</v>
      </c>
      <c r="C7" s="1">
        <f>'[1]Qc, Summer, S1'!C7*Main!$B$8</f>
        <v>133.40084828332843</v>
      </c>
      <c r="D7" s="1">
        <f>'[1]Qc, Summer, S1'!D7*Main!$B$8</f>
        <v>134.53586589551094</v>
      </c>
      <c r="E7" s="1">
        <f>'[1]Qc, Summer, S1'!E7*Main!$B$8</f>
        <v>134.78428124574722</v>
      </c>
      <c r="F7" s="1">
        <f>'[1]Qc, Summer, S1'!F7*Main!$B$8</f>
        <v>135.10786382284408</v>
      </c>
      <c r="G7" s="1">
        <f>'[1]Qc, Summer, S1'!G7*Main!$B$8</f>
        <v>135.56756156289134</v>
      </c>
      <c r="H7" s="1">
        <f>'[1]Qc, Summer, S1'!H7*Main!$B$8</f>
        <v>133.79866440471062</v>
      </c>
      <c r="I7" s="1">
        <f>'[1]Qc, Summer, S1'!I7*Main!$B$8</f>
        <v>128.06032533120205</v>
      </c>
      <c r="J7" s="1">
        <f>'[1]Qc, Summer, S1'!J7*Main!$B$8</f>
        <v>127.1916297509008</v>
      </c>
      <c r="K7" s="1">
        <f>'[1]Qc, Summer, S1'!K7*Main!$B$8</f>
        <v>126.90647732786475</v>
      </c>
      <c r="L7" s="1">
        <f>'[1]Qc, Summer, S1'!L7*Main!$B$8</f>
        <v>127.01518969176021</v>
      </c>
      <c r="M7" s="1">
        <f>'[1]Qc, Summer, S1'!M7*Main!$B$8</f>
        <v>126.22975071501774</v>
      </c>
      <c r="N7" s="1">
        <f>'[1]Qc, Summer, S1'!N7*Main!$B$8</f>
        <v>125.23826042694922</v>
      </c>
      <c r="O7" s="1">
        <f>'[1]Qc, Summer, S1'!O7*Main!$B$8</f>
        <v>125.64659348862966</v>
      </c>
      <c r="P7" s="1">
        <f>'[1]Qc, Summer, S1'!P7*Main!$B$8</f>
        <v>126.30431540685179</v>
      </c>
      <c r="Q7" s="1">
        <f>'[1]Qc, Summer, S1'!Q7*Main!$B$8</f>
        <v>127.81015964595396</v>
      </c>
      <c r="R7" s="1">
        <f>'[1]Qc, Summer, S1'!R7*Main!$B$8</f>
        <v>128.1527942146781</v>
      </c>
      <c r="S7" s="1">
        <f>'[1]Qc, Summer, S1'!S7*Main!$B$8</f>
        <v>127.87839525937686</v>
      </c>
      <c r="T7" s="1">
        <f>'[1]Qc, Summer, S1'!T7*Main!$B$8</f>
        <v>128.10846821334908</v>
      </c>
      <c r="U7" s="1">
        <f>'[1]Qc, Summer, S1'!U7*Main!$B$8</f>
        <v>128.69954800581809</v>
      </c>
      <c r="V7" s="1">
        <f>'[1]Qc, Summer, S1'!V7*Main!$B$8</f>
        <v>128.62722911715889</v>
      </c>
      <c r="W7" s="1">
        <f>'[1]Qc, Summer, S1'!W7*Main!$B$8</f>
        <v>128.16278331351154</v>
      </c>
      <c r="X7" s="1">
        <f>'[1]Qc, Summer, S1'!X7*Main!$B$8</f>
        <v>129.18050121388072</v>
      </c>
      <c r="Y7" s="1">
        <f>'[1]Qc, Summer, S1'!Y7*Main!$B$8</f>
        <v>130.23529231786773</v>
      </c>
    </row>
    <row r="8" spans="1:25" x14ac:dyDescent="0.25">
      <c r="A8">
        <v>9</v>
      </c>
      <c r="B8" s="1">
        <f>'[1]Qc, Summer, S1'!B8*Main!$B$8</f>
        <v>35.427081968620797</v>
      </c>
      <c r="C8" s="1">
        <f>'[1]Qc, Summer, S1'!C8*Main!$B$8</f>
        <v>31.788789148892505</v>
      </c>
      <c r="D8" s="1">
        <f>'[1]Qc, Summer, S1'!D8*Main!$B$8</f>
        <v>27.353676443103961</v>
      </c>
      <c r="E8" s="1">
        <f>'[1]Qc, Summer, S1'!E8*Main!$B$8</f>
        <v>28.139666914707625</v>
      </c>
      <c r="F8" s="1">
        <f>'[1]Qc, Summer, S1'!F8*Main!$B$8</f>
        <v>26.579584749217371</v>
      </c>
      <c r="G8" s="1">
        <f>'[1]Qc, Summer, S1'!G8*Main!$B$8</f>
        <v>30.049657613290019</v>
      </c>
      <c r="H8" s="1">
        <f>'[1]Qc, Summer, S1'!H8*Main!$B$8</f>
        <v>32.429953865903727</v>
      </c>
      <c r="I8" s="1">
        <f>'[1]Qc, Summer, S1'!I8*Main!$B$8</f>
        <v>26.299548877584176</v>
      </c>
      <c r="J8" s="1">
        <f>'[1]Qc, Summer, S1'!J8*Main!$B$8</f>
        <v>18.587048113496753</v>
      </c>
      <c r="K8" s="1">
        <f>'[1]Qc, Summer, S1'!K8*Main!$B$8</f>
        <v>13.817802289958655</v>
      </c>
      <c r="L8" s="1">
        <f>'[1]Qc, Summer, S1'!L8*Main!$B$8</f>
        <v>17.769521770806261</v>
      </c>
      <c r="M8" s="1">
        <f>'[1]Qc, Summer, S1'!M8*Main!$B$8</f>
        <v>19.920777098981102</v>
      </c>
      <c r="N8" s="1">
        <f>'[1]Qc, Summer, S1'!N8*Main!$B$8</f>
        <v>18.963385929548142</v>
      </c>
      <c r="O8" s="1">
        <f>'[1]Qc, Summer, S1'!O8*Main!$B$8</f>
        <v>18.753505300443006</v>
      </c>
      <c r="P8" s="1">
        <f>'[1]Qc, Summer, S1'!P8*Main!$B$8</f>
        <v>23.303121656851744</v>
      </c>
      <c r="Q8" s="1">
        <f>'[1]Qc, Summer, S1'!Q8*Main!$B$8</f>
        <v>25.655207168089195</v>
      </c>
      <c r="R8" s="1">
        <f>'[1]Qc, Summer, S1'!R8*Main!$B$8</f>
        <v>27.561642416582995</v>
      </c>
      <c r="S8" s="1">
        <f>'[1]Qc, Summer, S1'!S8*Main!$B$8</f>
        <v>33.881923702731847</v>
      </c>
      <c r="T8" s="1">
        <f>'[1]Qc, Summer, S1'!T8*Main!$B$8</f>
        <v>33.016507191981688</v>
      </c>
      <c r="U8" s="1">
        <f>'[1]Qc, Summer, S1'!U8*Main!$B$8</f>
        <v>31.489255601210871</v>
      </c>
      <c r="V8" s="1">
        <f>'[1]Qc, Summer, S1'!V8*Main!$B$8</f>
        <v>34.169463849320742</v>
      </c>
      <c r="W8" s="1">
        <f>'[1]Qc, Summer, S1'!W8*Main!$B$8</f>
        <v>31.201018302746608</v>
      </c>
      <c r="X8" s="1">
        <f>'[1]Qc, Summer, S1'!X8*Main!$B$8</f>
        <v>33.737805053499713</v>
      </c>
      <c r="Y8" s="1">
        <f>'[1]Qc, Summer, S1'!Y8*Main!$B$8</f>
        <v>34.647665832560548</v>
      </c>
    </row>
    <row r="9" spans="1:25" x14ac:dyDescent="0.25">
      <c r="A9">
        <v>10</v>
      </c>
      <c r="B9" s="1">
        <f>'[1]Qc, Summer, S1'!B9*Main!$B$8</f>
        <v>-11.774426493118725</v>
      </c>
      <c r="C9" s="1">
        <f>'[1]Qc, Summer, S1'!C9*Main!$B$8</f>
        <v>-15.102623391287658</v>
      </c>
      <c r="D9" s="1">
        <f>'[1]Qc, Summer, S1'!D9*Main!$B$8</f>
        <v>-15.237340536695218</v>
      </c>
      <c r="E9" s="1">
        <f>'[1]Qc, Summer, S1'!E9*Main!$B$8</f>
        <v>-15.329958183978148</v>
      </c>
      <c r="F9" s="1">
        <f>'[1]Qc, Summer, S1'!F9*Main!$B$8</f>
        <v>-15.161561441376259</v>
      </c>
      <c r="G9" s="1">
        <f>'[1]Qc, Summer, S1'!G9*Main!$B$8</f>
        <v>-15.097010751668638</v>
      </c>
      <c r="H9" s="1">
        <f>'[1]Qc, Summer, S1'!H9*Main!$B$8</f>
        <v>-12.507625312330184</v>
      </c>
      <c r="I9" s="1">
        <f>'[1]Qc, Summer, S1'!I9*Main!$B$8</f>
        <v>-7.4189029167749574</v>
      </c>
      <c r="J9" s="1">
        <f>'[1]Qc, Summer, S1'!J9*Main!$B$8</f>
        <v>-4.9354173030419375</v>
      </c>
      <c r="K9" s="1">
        <f>'[1]Qc, Summer, S1'!K9*Main!$B$8</f>
        <v>-4.8387282039574719</v>
      </c>
      <c r="L9" s="1">
        <f>'[1]Qc, Summer, S1'!L9*Main!$B$8</f>
        <v>-4.8016531336532795</v>
      </c>
      <c r="M9" s="1">
        <f>'[1]Qc, Summer, S1'!M9*Main!$B$8</f>
        <v>-2.304404493635559</v>
      </c>
      <c r="N9" s="1">
        <f>'[1]Qc, Summer, S1'!N9*Main!$B$8</f>
        <v>-1.6545456914500896</v>
      </c>
      <c r="O9" s="1">
        <f>'[1]Qc, Summer, S1'!O9*Main!$B$8</f>
        <v>-2.0198275256202018</v>
      </c>
      <c r="P9" s="1">
        <f>'[1]Qc, Summer, S1'!P9*Main!$B$8</f>
        <v>-0.41964020098936833</v>
      </c>
      <c r="Q9" s="1">
        <f>'[1]Qc, Summer, S1'!Q9*Main!$B$8</f>
        <v>-3.1889374162728892</v>
      </c>
      <c r="R9" s="1">
        <f>'[1]Qc, Summer, S1'!R9*Main!$B$8</f>
        <v>-5.6377313330921455</v>
      </c>
      <c r="S9" s="1">
        <f>'[1]Qc, Summer, S1'!S9*Main!$B$8</f>
        <v>-5.5142410366361503</v>
      </c>
      <c r="T9" s="1">
        <f>'[1]Qc, Summer, S1'!T9*Main!$B$8</f>
        <v>-6.5693614051683422</v>
      </c>
      <c r="U9" s="1">
        <f>'[1]Qc, Summer, S1'!U9*Main!$B$8</f>
        <v>-5.9823580477702318</v>
      </c>
      <c r="V9" s="1">
        <f>'[1]Qc, Summer, S1'!V9*Main!$B$8</f>
        <v>-6.0833955927200254</v>
      </c>
      <c r="W9" s="1">
        <f>'[1]Qc, Summer, S1'!W9*Main!$B$8</f>
        <v>-4.923417368546958</v>
      </c>
      <c r="X9" s="1">
        <f>'[1]Qc, Summer, S1'!X9*Main!$B$8</f>
        <v>-7.3080443269787372</v>
      </c>
      <c r="Y9" s="1">
        <f>'[1]Qc, Summer, S1'!Y9*Main!$B$8</f>
        <v>-9.7960601470023665</v>
      </c>
    </row>
    <row r="10" spans="1:25" x14ac:dyDescent="0.25">
      <c r="A10">
        <v>12</v>
      </c>
      <c r="B10" s="1">
        <f>'[1]Qc, Summer, S1'!B10*Main!$B$8</f>
        <v>-41.8627400152983</v>
      </c>
      <c r="C10" s="1">
        <f>'[1]Qc, Summer, S1'!C10*Main!$B$8</f>
        <v>-57.933769187300655</v>
      </c>
      <c r="D10" s="1">
        <f>'[1]Qc, Summer, S1'!D10*Main!$B$8</f>
        <v>-60.837327146441233</v>
      </c>
      <c r="E10" s="1">
        <f>'[1]Qc, Summer, S1'!E10*Main!$B$8</f>
        <v>-59.157895807427657</v>
      </c>
      <c r="F10" s="1">
        <f>'[1]Qc, Summer, S1'!F10*Main!$B$8</f>
        <v>-61.41262565590668</v>
      </c>
      <c r="G10" s="1">
        <f>'[1]Qc, Summer, S1'!G10*Main!$B$8</f>
        <v>-64.024977949143533</v>
      </c>
      <c r="H10" s="1">
        <f>'[1]Qc, Summer, S1'!H10*Main!$B$8</f>
        <v>-55.361306672844073</v>
      </c>
      <c r="I10" s="1">
        <f>'[1]Qc, Summer, S1'!I10*Main!$B$8</f>
        <v>-23.026332406408745</v>
      </c>
      <c r="J10" s="1">
        <f>'[1]Qc, Summer, S1'!J10*Main!$B$8</f>
        <v>-0.9499241466184285</v>
      </c>
      <c r="K10" s="1">
        <f>'[1]Qc, Summer, S1'!K10*Main!$B$8</f>
        <v>9.1911601462935621</v>
      </c>
      <c r="L10" s="1">
        <f>'[1]Qc, Summer, S1'!L10*Main!$B$8</f>
        <v>8.4002758268015363</v>
      </c>
      <c r="M10" s="1">
        <f>'[1]Qc, Summer, S1'!M10*Main!$B$8</f>
        <v>9.4033296951122303</v>
      </c>
      <c r="N10" s="1">
        <f>'[1]Qc, Summer, S1'!N10*Main!$B$8</f>
        <v>13.835879290416424</v>
      </c>
      <c r="O10" s="1">
        <f>'[1]Qc, Summer, S1'!O10*Main!$B$8</f>
        <v>12.184559458165978</v>
      </c>
      <c r="P10" s="1">
        <f>'[1]Qc, Summer, S1'!P10*Main!$B$8</f>
        <v>3.4481673943295927</v>
      </c>
      <c r="Q10" s="1">
        <f>'[1]Qc, Summer, S1'!Q10*Main!$B$8</f>
        <v>1.9149230289279393</v>
      </c>
      <c r="R10" s="1">
        <f>'[1]Qc, Summer, S1'!R10*Main!$B$8</f>
        <v>1.2291026054784411</v>
      </c>
      <c r="S10" s="1">
        <f>'[1]Qc, Summer, S1'!S10*Main!$B$8</f>
        <v>-3.7430901647076205</v>
      </c>
      <c r="T10" s="1">
        <f>'[1]Qc, Summer, S1'!T10*Main!$B$8</f>
        <v>-5.4386879180596575</v>
      </c>
      <c r="U10" s="1">
        <f>'[1]Qc, Summer, S1'!U10*Main!$B$8</f>
        <v>-3.9601322772740706</v>
      </c>
      <c r="V10" s="1">
        <f>'[1]Qc, Summer, S1'!V10*Main!$B$8</f>
        <v>-11.660722335779683</v>
      </c>
      <c r="W10" s="1">
        <f>'[1]Qc, Summer, S1'!W10*Main!$B$8</f>
        <v>-4.3264848225044314</v>
      </c>
      <c r="X10" s="1">
        <f>'[1]Qc, Summer, S1'!X10*Main!$B$8</f>
        <v>-13.619159523907268</v>
      </c>
      <c r="Y10" s="1">
        <f>'[1]Qc, Summer, S1'!Y10*Main!$B$8</f>
        <v>-20.346111561429417</v>
      </c>
    </row>
    <row r="11" spans="1:25" x14ac:dyDescent="0.25">
      <c r="A11">
        <v>15</v>
      </c>
      <c r="B11" s="1">
        <f>'[1]Qc, Summer, S1'!B11*Main!$B$8</f>
        <v>-5.6039642790313069</v>
      </c>
      <c r="C11" s="1">
        <f>'[1]Qc, Summer, S1'!C11*Main!$B$8</f>
        <v>-5.6039642790313069</v>
      </c>
      <c r="D11" s="1">
        <f>'[1]Qc, Summer, S1'!D11*Main!$B$8</f>
        <v>-5.6039642790313069</v>
      </c>
      <c r="E11" s="1">
        <f>'[1]Qc, Summer, S1'!E11*Main!$B$8</f>
        <v>-5.6039642790313069</v>
      </c>
      <c r="F11" s="1">
        <f>'[1]Qc, Summer, S1'!F11*Main!$B$8</f>
        <v>-5.6039642790313069</v>
      </c>
      <c r="G11" s="1">
        <f>'[1]Qc, Summer, S1'!G11*Main!$B$8</f>
        <v>-5.6039642790313069</v>
      </c>
      <c r="H11" s="1">
        <f>'[1]Qc, Summer, S1'!H11*Main!$B$8</f>
        <v>-5.6039642790313069</v>
      </c>
      <c r="I11" s="1">
        <f>'[1]Qc, Summer, S1'!I11*Main!$B$8</f>
        <v>-5.3061362495717672</v>
      </c>
      <c r="J11" s="1">
        <f>'[1]Qc, Summer, S1'!J11*Main!$B$8</f>
        <v>-4.9854069906822218</v>
      </c>
      <c r="K11" s="1">
        <f>'[1]Qc, Summer, S1'!K11*Main!$B$8</f>
        <v>-4.9115892409923223</v>
      </c>
      <c r="L11" s="1">
        <f>'[1]Qc, Summer, S1'!L11*Main!$B$8</f>
        <v>-4.8046645490992335</v>
      </c>
      <c r="M11" s="1">
        <f>'[1]Qc, Summer, S1'!M11*Main!$B$8</f>
        <v>-4.8784847855286477</v>
      </c>
      <c r="N11" s="1">
        <f>'[1]Qc, Summer, S1'!N11*Main!$B$8</f>
        <v>-4.8784847855286477</v>
      </c>
      <c r="O11" s="1">
        <f>'[1]Qc, Summer, S1'!O11*Main!$B$8</f>
        <v>-4.8784847855286477</v>
      </c>
      <c r="P11" s="1">
        <f>'[1]Qc, Summer, S1'!P11*Main!$B$8</f>
        <v>-4.8784847855286477</v>
      </c>
      <c r="Q11" s="1">
        <f>'[1]Qc, Summer, S1'!Q11*Main!$B$8</f>
        <v>-4.8784847855286477</v>
      </c>
      <c r="R11" s="1">
        <f>'[1]Qc, Summer, S1'!R11*Main!$B$8</f>
        <v>-4.9605786490844661</v>
      </c>
      <c r="S11" s="1">
        <f>'[1]Qc, Summer, S1'!S11*Main!$B$8</f>
        <v>-5.2068602397519204</v>
      </c>
      <c r="T11" s="1">
        <f>'[1]Qc, Summer, S1'!T11*Main!$B$8</f>
        <v>-5.2068602397519204</v>
      </c>
      <c r="U11" s="1">
        <f>'[1]Qc, Summer, S1'!U11*Main!$B$8</f>
        <v>-5.2068602397519204</v>
      </c>
      <c r="V11" s="1">
        <f>'[1]Qc, Summer, S1'!V11*Main!$B$8</f>
        <v>-5.2068602397519204</v>
      </c>
      <c r="W11" s="1">
        <f>'[1]Qc, Summer, S1'!W11*Main!$B$8</f>
        <v>-5.3570452998228006</v>
      </c>
      <c r="X11" s="1">
        <f>'[1]Qc, Summer, S1'!X11*Main!$B$8</f>
        <v>-5.5072303598936809</v>
      </c>
      <c r="Y11" s="1">
        <f>'[1]Qc, Summer, S1'!Y11*Main!$B$8</f>
        <v>-5.5072303598936809</v>
      </c>
    </row>
    <row r="12" spans="1:25" x14ac:dyDescent="0.25">
      <c r="A12">
        <v>16</v>
      </c>
      <c r="B12" s="1">
        <f>'[1]Qc, Summer, S1'!B12*Main!$B$8</f>
        <v>-2.1460366213821622</v>
      </c>
      <c r="C12" s="1">
        <f>'[1]Qc, Summer, S1'!C12*Main!$B$8</f>
        <v>-2.3522858830478444</v>
      </c>
      <c r="D12" s="1">
        <f>'[1]Qc, Summer, S1'!D12*Main!$B$8</f>
        <v>-2.4658535144713531</v>
      </c>
      <c r="E12" s="1">
        <f>'[1]Qc, Summer, S1'!E12*Main!$B$8</f>
        <v>-1.326261075014767</v>
      </c>
      <c r="F12" s="1">
        <f>'[1]Qc, Summer, S1'!F12*Main!$B$8</f>
        <v>-2.0011399881866514</v>
      </c>
      <c r="G12" s="1">
        <f>'[1]Qc, Summer, S1'!G12*Main!$B$8</f>
        <v>-2.1486473715298291</v>
      </c>
      <c r="H12" s="1">
        <f>'[1]Qc, Summer, S1'!H12*Main!$B$8</f>
        <v>0.66443591258121693</v>
      </c>
      <c r="I12" s="1">
        <f>'[1]Qc, Summer, S1'!I12*Main!$B$8</f>
        <v>3.533650324867101</v>
      </c>
      <c r="J12" s="1">
        <f>'[1]Qc, Summer, S1'!J12*Main!$B$8</f>
        <v>4.4304430005906674</v>
      </c>
      <c r="K12" s="1">
        <f>'[1]Qc, Summer, S1'!K12*Main!$B$8</f>
        <v>5.3024335499114015</v>
      </c>
      <c r="L12" s="1">
        <f>'[1]Qc, Summer, S1'!L12*Main!$B$8</f>
        <v>5.9329297105729495</v>
      </c>
      <c r="M12" s="1">
        <f>'[1]Qc, Summer, S1'!M12*Main!$B$8</f>
        <v>5.8467749556999422</v>
      </c>
      <c r="N12" s="1">
        <f>'[1]Qc, Summer, S1'!N12*Main!$B$8</f>
        <v>6.0451919669226228</v>
      </c>
      <c r="O12" s="1">
        <f>'[1]Qc, Summer, S1'!O12*Main!$B$8</f>
        <v>5.5439279385705857</v>
      </c>
      <c r="P12" s="1">
        <f>'[1]Qc, Summer, S1'!P12*Main!$B$8</f>
        <v>4.1889486119314832</v>
      </c>
      <c r="Q12" s="1">
        <f>'[1]Qc, Summer, S1'!Q12*Main!$B$8</f>
        <v>3.4018074424099236</v>
      </c>
      <c r="R12" s="1">
        <f>'[1]Qc, Summer, S1'!R12*Main!$B$8</f>
        <v>2.6864619019492029</v>
      </c>
      <c r="S12" s="1">
        <f>'[1]Qc, Summer, S1'!S12*Main!$B$8</f>
        <v>2.7164855286473726</v>
      </c>
      <c r="T12" s="1">
        <f>'[1]Qc, Summer, S1'!T12*Main!$B$8</f>
        <v>2.1016538688718254</v>
      </c>
      <c r="U12" s="1">
        <f>'[1]Qc, Summer, S1'!U12*Main!$B$8</f>
        <v>2.1068753691671591</v>
      </c>
      <c r="V12" s="1">
        <f>'[1]Qc, Summer, S1'!V12*Main!$B$8</f>
        <v>1.3119019492025989</v>
      </c>
      <c r="W12" s="1">
        <f>'[1]Qc, Summer, S1'!W12*Main!$B$8</f>
        <v>1.5886414648552871</v>
      </c>
      <c r="X12" s="1">
        <f>'[1]Qc, Summer, S1'!X12*Main!$B$8</f>
        <v>1.0704075605434138</v>
      </c>
      <c r="Y12" s="1">
        <f>'[1]Qc, Summer, S1'!Y12*Main!$B$8</f>
        <v>-0.66443591258121693</v>
      </c>
    </row>
    <row r="13" spans="1:25" x14ac:dyDescent="0.25">
      <c r="A13">
        <v>17</v>
      </c>
      <c r="B13" s="1">
        <f>'[1]Qc, Summer, S1'!B13*Main!$B$8</f>
        <v>-1.2025182961754284</v>
      </c>
      <c r="C13" s="1">
        <f>'[1]Qc, Summer, S1'!C13*Main!$B$8</f>
        <v>-1.1876944601004136</v>
      </c>
      <c r="D13" s="1">
        <f>'[1]Qc, Summer, S1'!D13*Main!$B$8</f>
        <v>-1.4920852464264622</v>
      </c>
      <c r="E13" s="1">
        <f>'[1]Qc, Summer, S1'!E13*Main!$B$8</f>
        <v>-1.3670266560395747</v>
      </c>
      <c r="F13" s="1">
        <f>'[1]Qc, Summer, S1'!F13*Main!$B$8</f>
        <v>-1.2114328820437097</v>
      </c>
      <c r="G13" s="1">
        <f>'[1]Qc, Summer, S1'!G13*Main!$B$8</f>
        <v>-1.6144634579592441</v>
      </c>
      <c r="H13" s="1">
        <f>'[1]Qc, Summer, S1'!H13*Main!$B$8</f>
        <v>-1.226773039648553</v>
      </c>
      <c r="I13" s="1">
        <f>'[1]Qc, Summer, S1'!I13*Main!$B$8</f>
        <v>-0.81070279799173084</v>
      </c>
      <c r="J13" s="1">
        <f>'[1]Qc, Summer, S1'!J13*Main!$B$8</f>
        <v>-0.54991627111636143</v>
      </c>
      <c r="K13" s="1">
        <f>'[1]Qc, Summer, S1'!K13*Main!$B$8</f>
        <v>-0.27452992358239819</v>
      </c>
      <c r="L13" s="1">
        <f>'[1]Qc, Summer, S1'!L13*Main!$B$8</f>
        <v>-0.35438453694624911</v>
      </c>
      <c r="M13" s="1">
        <f>'[1]Qc, Summer, S1'!M13*Main!$B$8</f>
        <v>-0.24377492133786213</v>
      </c>
      <c r="N13" s="1">
        <f>'[1]Qc, Summer, S1'!N13*Main!$B$8</f>
        <v>-0.10261285200826938</v>
      </c>
      <c r="O13" s="1">
        <f>'[1]Qc, Summer, S1'!O13*Main!$B$8</f>
        <v>-0.15336724794743065</v>
      </c>
      <c r="P13" s="1">
        <f>'[1]Qc, Summer, S1'!P13*Main!$B$8</f>
        <v>-0.29734986404311869</v>
      </c>
      <c r="Q13" s="1">
        <f>'[1]Qc, Summer, S1'!Q13*Main!$B$8</f>
        <v>-0.23718338747785009</v>
      </c>
      <c r="R13" s="1">
        <f>'[1]Qc, Summer, S1'!R13*Main!$B$8</f>
        <v>-0.54327895448907249</v>
      </c>
      <c r="S13" s="1">
        <f>'[1]Qc, Summer, S1'!S13*Main!$B$8</f>
        <v>-0.48706259184878925</v>
      </c>
      <c r="T13" s="1">
        <f>'[1]Qc, Summer, S1'!T13*Main!$B$8</f>
        <v>-0.70757411070584775</v>
      </c>
      <c r="U13" s="1">
        <f>'[1]Qc, Summer, S1'!U13*Main!$B$8</f>
        <v>-0.71179979257235693</v>
      </c>
      <c r="V13" s="1">
        <f>'[1]Qc, Summer, S1'!V13*Main!$B$8</f>
        <v>-0.7065149293709394</v>
      </c>
      <c r="W13" s="1">
        <f>'[1]Qc, Summer, S1'!W13*Main!$B$8</f>
        <v>-0.60926425792971073</v>
      </c>
      <c r="X13" s="1">
        <f>'[1]Qc, Summer, S1'!X13*Main!$B$8</f>
        <v>-0.80266580599527493</v>
      </c>
      <c r="Y13" s="1">
        <f>'[1]Qc, Summer, S1'!Y13*Main!$B$8</f>
        <v>-0.89085658700531623</v>
      </c>
    </row>
    <row r="14" spans="1:25" x14ac:dyDescent="0.25">
      <c r="A14">
        <v>18</v>
      </c>
      <c r="B14" s="1">
        <f>'[1]Qc, Summer, S1'!B14*Main!$B$8</f>
        <v>-2.0115829887773184</v>
      </c>
      <c r="C14" s="1">
        <f>'[1]Qc, Summer, S1'!C14*Main!$B$8</f>
        <v>-1.770088600118134</v>
      </c>
      <c r="D14" s="1">
        <f>'[1]Qc, Summer, S1'!D14*Main!$B$8</f>
        <v>-1.8340519787359719</v>
      </c>
      <c r="E14" s="1">
        <f>'[1]Qc, Summer, S1'!E14*Main!$B$8</f>
        <v>-2.0455227406969878</v>
      </c>
      <c r="F14" s="1">
        <f>'[1]Qc, Summer, S1'!F14*Main!$B$8</f>
        <v>-1.9906969875959837</v>
      </c>
      <c r="G14" s="1">
        <f>'[1]Qc, Summer, S1'!G14*Main!$B$8</f>
        <v>-1.6056113408151214</v>
      </c>
      <c r="H14" s="1">
        <f>'[1]Qc, Summer, S1'!H14*Main!$B$8</f>
        <v>-1.5547017129356175</v>
      </c>
      <c r="I14" s="1">
        <f>'[1]Qc, Summer, S1'!I14*Main!$B$8</f>
        <v>-1.6186650915534557</v>
      </c>
      <c r="J14" s="1">
        <f>'[1]Qc, Summer, S1'!J14*Main!$B$8</f>
        <v>-1.5768930891907857</v>
      </c>
      <c r="K14" s="1">
        <f>'[1]Qc, Summer, S1'!K14*Main!$B$8</f>
        <v>-1.2962374483165979</v>
      </c>
      <c r="L14" s="1">
        <f>'[1]Qc, Summer, S1'!L14*Main!$B$8</f>
        <v>-1.1761429415239222</v>
      </c>
      <c r="M14" s="1">
        <f>'[1]Qc, Summer, S1'!M14*Main!$B$8</f>
        <v>-1.1108741878322506</v>
      </c>
      <c r="N14" s="1">
        <f>'[1]Qc, Summer, S1'!N14*Main!$B$8</f>
        <v>-0.90593030124040175</v>
      </c>
      <c r="O14" s="1">
        <f>'[1]Qc, Summer, S1'!O14*Main!$B$8</f>
        <v>-1.1356763142350859</v>
      </c>
      <c r="P14" s="1">
        <f>'[1]Qc, Summer, S1'!P14*Main!$B$8</f>
        <v>-1.6734908446544599</v>
      </c>
      <c r="Q14" s="1">
        <f>'[1]Qc, Summer, S1'!Q14*Main!$B$8</f>
        <v>-1.2074719432959247</v>
      </c>
      <c r="R14" s="1">
        <f>'[1]Qc, Summer, S1'!R14*Main!$B$8</f>
        <v>-1.1865859421145897</v>
      </c>
      <c r="S14" s="1">
        <f>'[1]Qc, Summer, S1'!S14*Main!$B$8</f>
        <v>-1.909763733018311</v>
      </c>
      <c r="T14" s="1">
        <f>'[1]Qc, Summer, S1'!T14*Main!$B$8</f>
        <v>-1.9136798582398113</v>
      </c>
      <c r="U14" s="1">
        <f>'[1]Qc, Summer, S1'!U14*Main!$B$8</f>
        <v>-1.5181512108682815</v>
      </c>
      <c r="V14" s="1">
        <f>'[1]Qc, Summer, S1'!V14*Main!$B$8</f>
        <v>-1.7622563496751333</v>
      </c>
      <c r="W14" s="1">
        <f>'[1]Qc, Summer, S1'!W14*Main!$B$8</f>
        <v>-1.5050974601299472</v>
      </c>
      <c r="X14" s="1">
        <f>'[1]Qc, Summer, S1'!X14*Main!$B$8</f>
        <v>-1.7713939751919672</v>
      </c>
      <c r="Y14" s="1">
        <f>'[1]Qc, Summer, S1'!Y14*Main!$B$8</f>
        <v>-1.9802539870053162</v>
      </c>
    </row>
    <row r="15" spans="1:25" x14ac:dyDescent="0.25">
      <c r="A15">
        <v>20</v>
      </c>
      <c r="B15" s="1">
        <f>'[1]Qc, Summer, S1'!B15*Main!$B$8</f>
        <v>-0.21444444554046074</v>
      </c>
      <c r="C15" s="1">
        <f>'[1]Qc, Summer, S1'!C15*Main!$B$8</f>
        <v>-0.21444444554046074</v>
      </c>
      <c r="D15" s="1">
        <f>'[1]Qc, Summer, S1'!D15*Main!$B$8</f>
        <v>-0.21444444554046074</v>
      </c>
      <c r="E15" s="1">
        <f>'[1]Qc, Summer, S1'!E15*Main!$B$8</f>
        <v>-0.21444444554046074</v>
      </c>
      <c r="F15" s="1">
        <f>'[1]Qc, Summer, S1'!F15*Main!$B$8</f>
        <v>-0.21444444554046074</v>
      </c>
      <c r="G15" s="1">
        <f>'[1]Qc, Summer, S1'!G15*Main!$B$8</f>
        <v>-0.21444444554046074</v>
      </c>
      <c r="H15" s="1">
        <f>'[1]Qc, Summer, S1'!H15*Main!$B$8</f>
        <v>-0.95582507505906689</v>
      </c>
      <c r="I15" s="1">
        <f>'[1]Qc, Summer, S1'!I15*Main!$B$8</f>
        <v>-1.2029519515652689</v>
      </c>
      <c r="J15" s="1">
        <f>'[1]Qc, Summer, S1'!J15*Main!$B$8</f>
        <v>-1.2029519515652689</v>
      </c>
      <c r="K15" s="1">
        <f>'[1]Qc, Summer, S1'!K15*Main!$B$8</f>
        <v>-0.46157132204666279</v>
      </c>
      <c r="L15" s="1">
        <f>'[1]Qc, Summer, S1'!L15*Main!$B$8</f>
        <v>-0.21444444554046074</v>
      </c>
      <c r="M15" s="1">
        <f>'[1]Qc, Summer, S1'!M15*Main!$B$8</f>
        <v>-0.95582507505906689</v>
      </c>
      <c r="N15" s="1">
        <f>'[1]Qc, Summer, S1'!N15*Main!$B$8</f>
        <v>-0.15713908027170706</v>
      </c>
      <c r="O15" s="1">
        <f>'[1]Qc, Summer, S1'!O15*Main!$B$8</f>
        <v>-0.15713908027170706</v>
      </c>
      <c r="P15" s="1">
        <f>'[1]Qc, Summer, S1'!P15*Main!$B$8</f>
        <v>-0.15713908027170706</v>
      </c>
      <c r="Q15" s="1">
        <f>'[1]Qc, Summer, S1'!Q15*Main!$B$8</f>
        <v>-0.15713908027170706</v>
      </c>
      <c r="R15" s="1">
        <f>'[1]Qc, Summer, S1'!R15*Main!$B$8</f>
        <v>-0.15713908027170706</v>
      </c>
      <c r="S15" s="1">
        <f>'[1]Qc, Summer, S1'!S15*Main!$B$8</f>
        <v>-0.15713908027170706</v>
      </c>
      <c r="T15" s="1">
        <f>'[1]Qc, Summer, S1'!T15*Main!$B$8</f>
        <v>-0.15713908027170706</v>
      </c>
      <c r="U15" s="1">
        <f>'[1]Qc, Summer, S1'!U15*Main!$B$8</f>
        <v>-0.15713908027170706</v>
      </c>
      <c r="V15" s="1">
        <f>'[1]Qc, Summer, S1'!V15*Main!$B$8</f>
        <v>-0.15713908027170706</v>
      </c>
      <c r="W15" s="1">
        <f>'[1]Qc, Summer, S1'!W15*Main!$B$8</f>
        <v>-0.15713908027170706</v>
      </c>
      <c r="X15" s="1">
        <f>'[1]Qc, Summer, S1'!X15*Main!$B$8</f>
        <v>-0.15713908027170706</v>
      </c>
      <c r="Y15" s="1">
        <f>'[1]Qc, Summer, S1'!Y15*Main!$B$8</f>
        <v>-0.15713908027170706</v>
      </c>
    </row>
    <row r="16" spans="1:25" x14ac:dyDescent="0.25">
      <c r="A16">
        <v>21</v>
      </c>
      <c r="B16" s="1">
        <f>'[1]Qc, Summer, S1'!B16*Main!$B$8</f>
        <v>-1.4608260691671591</v>
      </c>
      <c r="C16" s="1">
        <f>'[1]Qc, Summer, S1'!C16*Main!$B$8</f>
        <v>-1.4608260691671591</v>
      </c>
      <c r="D16" s="1">
        <f>'[1]Qc, Summer, S1'!D16*Main!$B$8</f>
        <v>-1.4608260691671591</v>
      </c>
      <c r="E16" s="1">
        <f>'[1]Qc, Summer, S1'!E16*Main!$B$8</f>
        <v>-1.4608260691671591</v>
      </c>
      <c r="F16" s="1">
        <f>'[1]Qc, Summer, S1'!F16*Main!$B$8</f>
        <v>-1.4608260691671591</v>
      </c>
      <c r="G16" s="1">
        <f>'[1]Qc, Summer, S1'!G16*Main!$B$8</f>
        <v>-1.4608260691671591</v>
      </c>
      <c r="H16" s="1">
        <f>'[1]Qc, Summer, S1'!H16*Main!$B$8</f>
        <v>-1.4608260691671591</v>
      </c>
      <c r="I16" s="1">
        <f>'[1]Qc, Summer, S1'!I16*Main!$B$8</f>
        <v>-0.47231732303603086</v>
      </c>
      <c r="J16" s="1">
        <f>'[1]Qc, Summer, S1'!J16*Main!$B$8</f>
        <v>0.5161889428824572</v>
      </c>
      <c r="K16" s="1">
        <f>'[1]Qc, Summer, S1'!K16*Main!$B$8</f>
        <v>0.5161889428824572</v>
      </c>
      <c r="L16" s="1">
        <f>'[1]Qc, Summer, S1'!L16*Main!$B$8</f>
        <v>0.5161889428824572</v>
      </c>
      <c r="M16" s="1">
        <f>'[1]Qc, Summer, S1'!M16*Main!$B$8</f>
        <v>0.5161889428824572</v>
      </c>
      <c r="N16" s="1">
        <f>'[1]Qc, Summer, S1'!N16*Main!$B$8</f>
        <v>0.5161889428824572</v>
      </c>
      <c r="O16" s="1">
        <f>'[1]Qc, Summer, S1'!O16*Main!$B$8</f>
        <v>0.5161889428824572</v>
      </c>
      <c r="P16" s="1">
        <f>'[1]Qc, Summer, S1'!P16*Main!$B$8</f>
        <v>0.5161889428824572</v>
      </c>
      <c r="Q16" s="1">
        <f>'[1]Qc, Summer, S1'!Q16*Main!$B$8</f>
        <v>0.5161889428824572</v>
      </c>
      <c r="R16" s="1">
        <f>'[1]Qc, Summer, S1'!R16*Main!$B$8</f>
        <v>0.5161889428824572</v>
      </c>
      <c r="S16" s="1">
        <f>'[1]Qc, Summer, S1'!S16*Main!$B$8</f>
        <v>0.5161889428824572</v>
      </c>
      <c r="T16" s="1">
        <f>'[1]Qc, Summer, S1'!T16*Main!$B$8</f>
        <v>-0.22518982647666869</v>
      </c>
      <c r="U16" s="1">
        <f>'[1]Qc, Summer, S1'!U16*Main!$B$8</f>
        <v>-0.47231608292971067</v>
      </c>
      <c r="V16" s="1">
        <f>'[1]Qc, Summer, S1'!V16*Main!$B$8</f>
        <v>-0.47231608292971067</v>
      </c>
      <c r="W16" s="1">
        <f>'[1]Qc, Summer, S1'!W16*Main!$B$8</f>
        <v>-0.47231608292971067</v>
      </c>
      <c r="X16" s="1">
        <f>'[1]Qc, Summer, S1'!X16*Main!$B$8</f>
        <v>-0.47231608292971067</v>
      </c>
      <c r="Y16" s="1">
        <f>'[1]Qc, Summer, S1'!Y16*Main!$B$8</f>
        <v>-0.47231608292971067</v>
      </c>
    </row>
    <row r="17" spans="1:25" x14ac:dyDescent="0.25">
      <c r="A17">
        <v>26</v>
      </c>
      <c r="B17" s="1">
        <f>'[1]Qc, Summer, S1'!B17*Main!$B$8</f>
        <v>1.8637811519787362</v>
      </c>
      <c r="C17" s="1">
        <f>'[1]Qc, Summer, S1'!C17*Main!$B$8</f>
        <v>1.571896283106911</v>
      </c>
      <c r="D17" s="1">
        <f>'[1]Qc, Summer, S1'!D17*Main!$B$8</f>
        <v>1.2800114272888365</v>
      </c>
      <c r="E17" s="1">
        <f>'[1]Qc, Summer, S1'!E17*Main!$B$8</f>
        <v>1.2800114272888365</v>
      </c>
      <c r="F17" s="1">
        <f>'[1]Qc, Summer, S1'!F17*Main!$B$8</f>
        <v>1.2800114272888365</v>
      </c>
      <c r="G17" s="1">
        <f>'[1]Qc, Summer, S1'!G17*Main!$B$8</f>
        <v>1.3529826412433552</v>
      </c>
      <c r="H17" s="1">
        <f>'[1]Qc, Summer, S1'!H17*Main!$B$8</f>
        <v>2.2073599702894273</v>
      </c>
      <c r="I17" s="1">
        <f>'[1]Qc, Summer, S1'!I17*Main!$B$8</f>
        <v>3.2854849050059074</v>
      </c>
      <c r="J17" s="1">
        <f>'[1]Qc, Summer, S1'!J17*Main!$B$8</f>
        <v>4.6444997236266987</v>
      </c>
      <c r="K17" s="1">
        <f>'[1]Qc, Summer, S1'!K17*Main!$B$8</f>
        <v>5.6195330241287671</v>
      </c>
      <c r="L17" s="1">
        <f>'[1]Qc, Summer, S1'!L17*Main!$B$8</f>
        <v>5.7037320171145911</v>
      </c>
      <c r="M17" s="1">
        <f>'[1]Qc, Summer, S1'!M17*Main!$B$8</f>
        <v>5.9282608049173078</v>
      </c>
      <c r="N17" s="1">
        <f>'[1]Qc, Summer, S1'!N17*Main!$B$8</f>
        <v>6.2159354018753703</v>
      </c>
      <c r="O17" s="1">
        <f>'[1]Qc, Summer, S1'!O17*Main!$B$8</f>
        <v>6.9689844985233318</v>
      </c>
      <c r="P17" s="1">
        <f>'[1]Qc, Summer, S1'!P17*Main!$B$8</f>
        <v>6.2864572720466638</v>
      </c>
      <c r="Q17" s="1">
        <f>'[1]Qc, Summer, S1'!Q17*Main!$B$8</f>
        <v>6.1349022012551702</v>
      </c>
      <c r="R17" s="1">
        <f>'[1]Qc, Summer, S1'!R17*Main!$B$8</f>
        <v>5.9777313644713539</v>
      </c>
      <c r="S17" s="1">
        <f>'[1]Qc, Summer, S1'!S17*Main!$B$8</f>
        <v>5.1301387582693456</v>
      </c>
      <c r="T17" s="1">
        <f>'[1]Qc, Summer, S1'!T17*Main!$B$8</f>
        <v>5.2143371279385722</v>
      </c>
      <c r="U17" s="1">
        <f>'[1]Qc, Summer, S1'!U17*Main!$B$8</f>
        <v>4.922449778854106</v>
      </c>
      <c r="V17" s="1">
        <f>'[1]Qc, Summer, S1'!V17*Main!$B$8</f>
        <v>4.7035361272002376</v>
      </c>
      <c r="W17" s="1">
        <f>'[1]Qc, Summer, S1'!W17*Main!$B$8</f>
        <v>4.2424714799616066</v>
      </c>
      <c r="X17" s="1">
        <f>'[1]Qc, Summer, S1'!X17*Main!$B$8</f>
        <v>3.8319274784111053</v>
      </c>
      <c r="Y17" s="1">
        <f>'[1]Qc, Summer, S1'!Y17*Main!$B$8</f>
        <v>3.0849808862226826</v>
      </c>
    </row>
    <row r="18" spans="1:25" x14ac:dyDescent="0.25">
      <c r="A18">
        <v>30</v>
      </c>
      <c r="B18" s="1">
        <f>'[1]Qc, Summer, S1'!B18*Main!$B$8</f>
        <v>-2.1631855784849385</v>
      </c>
      <c r="C18" s="1">
        <f>'[1]Qc, Summer, S1'!C18*Main!$B$8</f>
        <v>-2.5346219363112823</v>
      </c>
      <c r="D18" s="1">
        <f>'[1]Qc, Summer, S1'!D18*Main!$B$8</f>
        <v>-2.4614584634524519</v>
      </c>
      <c r="E18" s="1">
        <f>'[1]Qc, Summer, S1'!E18*Main!$B$8</f>
        <v>-2.371685920304194</v>
      </c>
      <c r="F18" s="1">
        <f>'[1]Qc, Summer, S1'!F18*Main!$B$8</f>
        <v>-2.4582765692852933</v>
      </c>
      <c r="G18" s="1">
        <f>'[1]Qc, Summer, S1'!G18*Main!$B$8</f>
        <v>-2.375609427421737</v>
      </c>
      <c r="H18" s="1">
        <f>'[1]Qc, Summer, S1'!H18*Main!$B$8</f>
        <v>-0.88687491237448335</v>
      </c>
      <c r="I18" s="1">
        <f>'[1]Qc, Summer, S1'!I18*Main!$B$8</f>
        <v>0.32427343706438283</v>
      </c>
      <c r="J18" s="1">
        <f>'[1]Qc, Summer, S1'!J18*Main!$B$8</f>
        <v>0.34894976773479036</v>
      </c>
      <c r="K18" s="1">
        <f>'[1]Qc, Summer, S1'!K18*Main!$B$8</f>
        <v>0.88351282749557014</v>
      </c>
      <c r="L18" s="1">
        <f>'[1]Qc, Summer, S1'!L18*Main!$B$8</f>
        <v>0.87509395781157717</v>
      </c>
      <c r="M18" s="1">
        <f>'[1]Qc, Summer, S1'!M18*Main!$B$8</f>
        <v>0.96627317313939753</v>
      </c>
      <c r="N18" s="1">
        <f>'[1]Qc, Summer, S1'!N18*Main!$B$8</f>
        <v>1.2858800933845247</v>
      </c>
      <c r="O18" s="1">
        <f>'[1]Qc, Summer, S1'!O18*Main!$B$8</f>
        <v>1.1516253705699944</v>
      </c>
      <c r="P18" s="1">
        <f>'[1]Qc, Summer, S1'!P18*Main!$B$8</f>
        <v>-5.3245570466627298E-2</v>
      </c>
      <c r="Q18" s="1">
        <f>'[1]Qc, Summer, S1'!Q18*Main!$B$8</f>
        <v>1.4110787994683989E-2</v>
      </c>
      <c r="R18" s="1">
        <f>'[1]Qc, Summer, S1'!R18*Main!$B$8</f>
        <v>8.9534968148257552E-2</v>
      </c>
      <c r="S18" s="1">
        <f>'[1]Qc, Summer, S1'!S18*Main!$B$8</f>
        <v>0.24687528830478445</v>
      </c>
      <c r="T18" s="1">
        <f>'[1]Qc, Summer, S1'!T18*Main!$B$8</f>
        <v>1.936775206733609E-2</v>
      </c>
      <c r="U18" s="1">
        <f>'[1]Qc, Summer, S1'!U18*Main!$B$8</f>
        <v>6.9231591760189032E-2</v>
      </c>
      <c r="V18" s="1">
        <f>'[1]Qc, Summer, S1'!V18*Main!$B$8</f>
        <v>0.29604502090962792</v>
      </c>
      <c r="W18" s="1">
        <f>'[1]Qc, Summer, S1'!W18*Main!$B$8</f>
        <v>-0.15582730559657418</v>
      </c>
      <c r="X18" s="1">
        <f>'[1]Qc, Summer, S1'!X18*Main!$B$8</f>
        <v>-1.1231549933549911</v>
      </c>
      <c r="Y18" s="1">
        <f>'[1]Qc, Summer, S1'!Y18*Main!$B$8</f>
        <v>-1.3201715166125223</v>
      </c>
    </row>
    <row r="19" spans="1:25" x14ac:dyDescent="0.25">
      <c r="A19">
        <v>35</v>
      </c>
      <c r="B19" s="1">
        <f>'[1]Qc, Summer, S1'!B19*Main!$B$8</f>
        <v>2.3122473796219731</v>
      </c>
      <c r="C19" s="1">
        <f>'[1]Qc, Summer, S1'!C19*Main!$B$8</f>
        <v>2.3122473796219731</v>
      </c>
      <c r="D19" s="1">
        <f>'[1]Qc, Summer, S1'!D19*Main!$B$8</f>
        <v>2.3122473796219731</v>
      </c>
      <c r="E19" s="1">
        <f>'[1]Qc, Summer, S1'!E19*Main!$B$8</f>
        <v>2.3122473796219731</v>
      </c>
      <c r="F19" s="1">
        <f>'[1]Qc, Summer, S1'!F19*Main!$B$8</f>
        <v>2.3122473796219731</v>
      </c>
      <c r="G19" s="1">
        <f>'[1]Qc, Summer, S1'!G19*Main!$B$8</f>
        <v>2.3122473796219731</v>
      </c>
      <c r="H19" s="1">
        <f>'[1]Qc, Summer, S1'!H19*Main!$B$8</f>
        <v>1.6021511569994098</v>
      </c>
      <c r="I19" s="1">
        <f>'[1]Qc, Summer, S1'!I19*Main!$B$8</f>
        <v>-0.15787233555818075</v>
      </c>
      <c r="J19" s="1">
        <f>'[1]Qc, Summer, S1'!J19*Main!$B$8</f>
        <v>-0.50784809220318972</v>
      </c>
      <c r="K19" s="1">
        <f>'[1]Qc, Summer, S1'!K19*Main!$B$8</f>
        <v>-0.50784809220318972</v>
      </c>
      <c r="L19" s="1">
        <f>'[1]Qc, Summer, S1'!L19*Main!$B$8</f>
        <v>-0.50784809220318972</v>
      </c>
      <c r="M19" s="1">
        <f>'[1]Qc, Summer, S1'!M19*Main!$B$8</f>
        <v>-0.50784809220318972</v>
      </c>
      <c r="N19" s="1">
        <f>'[1]Qc, Summer, S1'!N19*Main!$B$8</f>
        <v>-0.50784809220318972</v>
      </c>
      <c r="O19" s="1">
        <f>'[1]Qc, Summer, S1'!O19*Main!$B$8</f>
        <v>-0.50784809220318972</v>
      </c>
      <c r="P19" s="1">
        <f>'[1]Qc, Summer, S1'!P19*Main!$B$8</f>
        <v>-0.50784809220318972</v>
      </c>
      <c r="Q19" s="1">
        <f>'[1]Qc, Summer, S1'!Q19*Main!$B$8</f>
        <v>-0.50784809220318972</v>
      </c>
      <c r="R19" s="1">
        <f>'[1]Qc, Summer, S1'!R19*Main!$B$8</f>
        <v>-0.50784809220318972</v>
      </c>
      <c r="S19" s="1">
        <f>'[1]Qc, Summer, S1'!S19*Main!$B$8</f>
        <v>0.54207917773183711</v>
      </c>
      <c r="T19" s="1">
        <f>'[1]Qc, Summer, S1'!T19*Main!$B$8</f>
        <v>0.89205493437684602</v>
      </c>
      <c r="U19" s="1">
        <f>'[1]Qc, Summer, S1'!U19*Main!$B$8</f>
        <v>0.89205493437684602</v>
      </c>
      <c r="V19" s="1">
        <f>'[1]Qc, Summer, S1'!V19*Main!$B$8</f>
        <v>0.89205493437684602</v>
      </c>
      <c r="W19" s="1">
        <f>'[1]Qc, Summer, S1'!W19*Main!$B$8</f>
        <v>0.89205493437684602</v>
      </c>
      <c r="X19" s="1">
        <f>'[1]Qc, Summer, S1'!X19*Main!$B$8</f>
        <v>0.89205493437684602</v>
      </c>
      <c r="Y19" s="1">
        <f>'[1]Qc, Summer, S1'!Y19*Main!$B$8</f>
        <v>1.9419840742616661</v>
      </c>
    </row>
    <row r="20" spans="1:25" x14ac:dyDescent="0.25">
      <c r="A20">
        <v>36</v>
      </c>
      <c r="B20" s="1">
        <f>'[1]Qc, Summer, S1'!B20*Main!$B$8</f>
        <v>2.3222622563496755</v>
      </c>
      <c r="C20" s="1">
        <f>'[1]Qc, Summer, S1'!C20*Main!$B$8</f>
        <v>1.716568222090963</v>
      </c>
      <c r="D20" s="1">
        <f>'[1]Qc, Summer, S1'!D20*Main!$B$8</f>
        <v>1.5664500886001183</v>
      </c>
      <c r="E20" s="1">
        <f>'[1]Qc, Summer, S1'!E20*Main!$B$8</f>
        <v>1.3902244536326049</v>
      </c>
      <c r="F20" s="1">
        <f>'[1]Qc, Summer, S1'!F20*Main!$B$8</f>
        <v>2.1721441228588305</v>
      </c>
      <c r="G20" s="1">
        <f>'[1]Qc, Summer, S1'!G20*Main!$B$8</f>
        <v>2.0429119905493209</v>
      </c>
      <c r="H20" s="1">
        <f>'[1]Qc, Summer, S1'!H20*Main!$B$8</f>
        <v>2.6721027761370353</v>
      </c>
      <c r="I20" s="1">
        <f>'[1]Qc, Summer, S1'!I20*Main!$B$8</f>
        <v>2.7700059066745424</v>
      </c>
      <c r="J20" s="1">
        <f>'[1]Qc, Summer, S1'!J20*Main!$B$8</f>
        <v>1.6878499704666274</v>
      </c>
      <c r="K20" s="1">
        <f>'[1]Qc, Summer, S1'!K20*Main!$B$8</f>
        <v>0.91245717660956893</v>
      </c>
      <c r="L20" s="1">
        <f>'[1]Qc, Summer, S1'!L20*Main!$B$8</f>
        <v>2.0859893679858246</v>
      </c>
      <c r="M20" s="1">
        <f>'[1]Qc, Summer, S1'!M20*Main!$B$8</f>
        <v>1.9698109864146487</v>
      </c>
      <c r="N20" s="1">
        <f>'[1]Qc, Summer, S1'!N20*Main!$B$8</f>
        <v>2.1786709982279979</v>
      </c>
      <c r="O20" s="1">
        <f>'[1]Qc, Summer, S1'!O20*Main!$B$8</f>
        <v>1.5625339633786182</v>
      </c>
      <c r="P20" s="1">
        <f>'[1]Qc, Summer, S1'!P20*Main!$B$8</f>
        <v>1.613443591258122</v>
      </c>
      <c r="Q20" s="1">
        <f>'[1]Qc, Summer, S1'!Q20*Main!$B$8</f>
        <v>1.5272888363851154</v>
      </c>
      <c r="R20" s="1">
        <f>'[1]Qc, Summer, S1'!R20*Main!$B$8</f>
        <v>1.6630478440637924</v>
      </c>
      <c r="S20" s="1">
        <f>'[1]Qc, Summer, S1'!S20*Main!$B$8</f>
        <v>2.9618960425280574</v>
      </c>
      <c r="T20" s="1">
        <f>'[1]Qc, Summer, S1'!T20*Main!$B$8</f>
        <v>2.6969049025398704</v>
      </c>
      <c r="U20" s="1">
        <f>'[1]Qc, Summer, S1'!U20*Main!$B$8</f>
        <v>2.8874896633195517</v>
      </c>
      <c r="V20" s="1">
        <f>'[1]Qc, Summer, S1'!V20*Main!$B$8</f>
        <v>3.0898227997637333</v>
      </c>
      <c r="W20" s="1">
        <f>'[1]Qc, Summer, S1'!W20*Main!$B$8</f>
        <v>2.8548552864737156</v>
      </c>
      <c r="X20" s="1">
        <f>'[1]Qc, Summer, S1'!X20*Main!$B$8</f>
        <v>2.0755463673951571</v>
      </c>
      <c r="Y20" s="1">
        <f>'[1]Qc, Summer, S1'!Y20*Main!$B$8</f>
        <v>1.9136798582398113</v>
      </c>
    </row>
    <row r="21" spans="1:25" x14ac:dyDescent="0.25">
      <c r="A21">
        <v>42</v>
      </c>
      <c r="B21" s="1">
        <f>'[1]Qc, Summer, S1'!B21*Main!$B$8</f>
        <v>-0.40975202396633204</v>
      </c>
      <c r="C21" s="1">
        <f>'[1]Qc, Summer, S1'!C21*Main!$B$8</f>
        <v>-0.47268629709096288</v>
      </c>
      <c r="D21" s="1">
        <f>'[1]Qc, Summer, S1'!D21*Main!$B$8</f>
        <v>-0.82353284660366233</v>
      </c>
      <c r="E21" s="1">
        <f>'[1]Qc, Summer, S1'!E21*Main!$B$8</f>
        <v>-0.83268873431777912</v>
      </c>
      <c r="F21" s="1">
        <f>'[1]Qc, Summer, S1'!F21*Main!$B$8</f>
        <v>-0.50382248191080925</v>
      </c>
      <c r="G21" s="1">
        <f>'[1]Qc, Summer, S1'!G21*Main!$B$8</f>
        <v>-0.82589548411104563</v>
      </c>
      <c r="H21" s="1">
        <f>'[1]Qc, Summer, S1'!H21*Main!$B$8</f>
        <v>-0.66972250214116957</v>
      </c>
      <c r="I21" s="1">
        <f>'[1]Qc, Summer, S1'!I21*Main!$B$8</f>
        <v>0.63462546342291803</v>
      </c>
      <c r="J21" s="1">
        <f>'[1]Qc, Summer, S1'!J21*Main!$B$8</f>
        <v>1.8168051772445364</v>
      </c>
      <c r="K21" s="1">
        <f>'[1]Qc, Summer, S1'!K21*Main!$B$8</f>
        <v>2.3686899866066162</v>
      </c>
      <c r="L21" s="1">
        <f>'[1]Qc, Summer, S1'!L21*Main!$B$8</f>
        <v>1.5810784186503251</v>
      </c>
      <c r="M21" s="1">
        <f>'[1]Qc, Summer, S1'!M21*Main!$B$8</f>
        <v>1.9255631803160074</v>
      </c>
      <c r="N21" s="1">
        <f>'[1]Qc, Summer, S1'!N21*Main!$B$8</f>
        <v>2.2147486379651511</v>
      </c>
      <c r="O21" s="1">
        <f>'[1]Qc, Summer, S1'!O21*Main!$B$8</f>
        <v>2.2813216375812169</v>
      </c>
      <c r="P21" s="1">
        <f>'[1]Qc, Summer, S1'!P21*Main!$B$8</f>
        <v>2.04325430231837</v>
      </c>
      <c r="Q21" s="1">
        <f>'[1]Qc, Summer, S1'!Q21*Main!$B$8</f>
        <v>1.4558851918783227</v>
      </c>
      <c r="R21" s="1">
        <f>'[1]Qc, Summer, S1'!R21*Main!$B$8</f>
        <v>1.4703041397666867</v>
      </c>
      <c r="S21" s="1">
        <f>'[1]Qc, Summer, S1'!S21*Main!$B$8</f>
        <v>1.3619529633638514</v>
      </c>
      <c r="T21" s="1">
        <f>'[1]Qc, Summer, S1'!T21*Main!$B$8</f>
        <v>0.99391635375073861</v>
      </c>
      <c r="U21" s="1">
        <f>'[1]Qc, Summer, S1'!U21*Main!$B$8</f>
        <v>1.070654410233314</v>
      </c>
      <c r="V21" s="1">
        <f>'[1]Qc, Summer, S1'!V21*Main!$B$8</f>
        <v>1.439309558771412</v>
      </c>
      <c r="W21" s="1">
        <f>'[1]Qc, Summer, S1'!W21*Main!$B$8</f>
        <v>1.0186366592439458</v>
      </c>
      <c r="X21" s="1">
        <f>'[1]Qc, Summer, S1'!X21*Main!$B$8</f>
        <v>0.57214111718842298</v>
      </c>
      <c r="Y21" s="1">
        <f>'[1]Qc, Summer, S1'!Y21*Main!$B$8</f>
        <v>0.15302854554046072</v>
      </c>
    </row>
    <row r="22" spans="1:25" x14ac:dyDescent="0.25">
      <c r="A22">
        <v>55</v>
      </c>
      <c r="B22" s="1">
        <f>'[1]Qc, Summer, S1'!B22*Main!$B$8</f>
        <v>0.49473715298287074</v>
      </c>
      <c r="C22" s="1">
        <f>'[1]Qc, Summer, S1'!C22*Main!$B$8</f>
        <v>0.56783815711754293</v>
      </c>
      <c r="D22" s="1">
        <f>'[1]Qc, Summer, S1'!D22*Main!$B$8</f>
        <v>0.82238629651506212</v>
      </c>
      <c r="E22" s="1">
        <f>'[1]Qc, Summer, S1'!E22*Main!$B$8</f>
        <v>0.94639692852923818</v>
      </c>
      <c r="F22" s="1">
        <f>'[1]Qc, Summer, S1'!F22*Main!$B$8</f>
        <v>-0.85763142350856481</v>
      </c>
      <c r="G22" s="1">
        <f>'[1]Qc, Summer, S1'!G22*Main!$B$8</f>
        <v>-0.67618428824571775</v>
      </c>
      <c r="H22" s="1">
        <f>'[1]Qc, Summer, S1'!H22*Main!$B$8</f>
        <v>0.19711163614884822</v>
      </c>
      <c r="I22" s="1">
        <f>'[1]Qc, Summer, S1'!I22*Main!$B$8</f>
        <v>1.3197341996455996</v>
      </c>
      <c r="J22" s="1">
        <f>'[1]Qc, Summer, S1'!J22*Main!$B$8</f>
        <v>1.670880094506793</v>
      </c>
      <c r="K22" s="1">
        <f>'[1]Qc, Summer, S1'!K22*Main!$B$8</f>
        <v>1.7596455995274665</v>
      </c>
      <c r="L22" s="1">
        <f>'[1]Qc, Summer, S1'!L22*Main!$B$8</f>
        <v>1.6852392203189606</v>
      </c>
      <c r="M22" s="1">
        <f>'[1]Qc, Summer, S1'!M22*Main!$B$8</f>
        <v>1.5964737152982875</v>
      </c>
      <c r="N22" s="1">
        <f>'[1]Qc, Summer, S1'!N22*Main!$B$8</f>
        <v>1.930649734199646</v>
      </c>
      <c r="O22" s="1">
        <f>'[1]Qc, Summer, S1'!O22*Main!$B$8</f>
        <v>1.8444949793266394</v>
      </c>
      <c r="P22" s="1">
        <f>'[1]Qc, Summer, S1'!P22*Main!$B$8</f>
        <v>1.5364264619019494</v>
      </c>
      <c r="Q22" s="1">
        <f>'[1]Qc, Summer, S1'!Q22*Main!$B$8</f>
        <v>1.2962374483165979</v>
      </c>
      <c r="R22" s="1">
        <f>'[1]Qc, Summer, S1'!R22*Main!$B$8</f>
        <v>1.1069580626107502</v>
      </c>
      <c r="S22" s="1">
        <f>'[1]Qc, Summer, S1'!S22*Main!$B$8</f>
        <v>1.0443000590667457</v>
      </c>
      <c r="T22" s="1">
        <f>'[1]Qc, Summer, S1'!T22*Main!$B$8</f>
        <v>1.1304548139397521</v>
      </c>
      <c r="U22" s="1">
        <f>'[1]Qc, Summer, S1'!U22*Main!$B$8</f>
        <v>1.3902244536326049</v>
      </c>
      <c r="V22" s="1">
        <f>'[1]Qc, Summer, S1'!V22*Main!$B$8</f>
        <v>1.2988481984642648</v>
      </c>
      <c r="W22" s="1">
        <f>'[1]Qc, Summer, S1'!W22*Main!$B$8</f>
        <v>1.3419255759007682</v>
      </c>
      <c r="X22" s="1">
        <f>'[1]Qc, Summer, S1'!X22*Main!$B$8</f>
        <v>0.44904902539870056</v>
      </c>
      <c r="Y22" s="1">
        <f>'[1]Qc, Summer, S1'!Y22*Main!$B$8</f>
        <v>-0.53650915534554056</v>
      </c>
    </row>
    <row r="23" spans="1:25" x14ac:dyDescent="0.25">
      <c r="A23">
        <v>68</v>
      </c>
      <c r="B23" s="1">
        <f>'[1]Qc, Summer, S1'!B23*Main!$B$8</f>
        <v>0.48056480023626708</v>
      </c>
      <c r="C23" s="1">
        <f>'[1]Qc, Summer, S1'!C23*Main!$B$8</f>
        <v>0.48056480023626708</v>
      </c>
      <c r="D23" s="1">
        <f>'[1]Qc, Summer, S1'!D23*Main!$B$8</f>
        <v>0.48056480023626708</v>
      </c>
      <c r="E23" s="1">
        <f>'[1]Qc, Summer, S1'!E23*Main!$B$8</f>
        <v>0.48056480023626708</v>
      </c>
      <c r="F23" s="1">
        <f>'[1]Qc, Summer, S1'!F23*Main!$B$8</f>
        <v>0.48056480023626708</v>
      </c>
      <c r="G23" s="1">
        <f>'[1]Qc, Summer, S1'!G23*Main!$B$8</f>
        <v>0.48056480023626708</v>
      </c>
      <c r="H23" s="1">
        <f>'[1]Qc, Summer, S1'!H23*Main!$B$8</f>
        <v>0.48056480023626708</v>
      </c>
      <c r="I23" s="1">
        <f>'[1]Qc, Summer, S1'!I23*Main!$B$8</f>
        <v>0.17453286373301835</v>
      </c>
      <c r="J23" s="1">
        <f>'[1]Qc, Summer, S1'!J23*Main!$B$8</f>
        <v>-0.13149907277023037</v>
      </c>
      <c r="K23" s="1">
        <f>'[1]Qc, Summer, S1'!K23*Main!$B$8</f>
        <v>-0.1478925701565269</v>
      </c>
      <c r="L23" s="1">
        <f>'[1]Qc, Summer, S1'!L23*Main!$B$8</f>
        <v>-7.1383962714116969E-2</v>
      </c>
      <c r="M23" s="1">
        <f>'[1]Qc, Summer, S1'!M23*Main!$B$8</f>
        <v>-4.4059593857058488E-2</v>
      </c>
      <c r="N23" s="1">
        <f>'[1]Qc, Summer, S1'!N23*Main!$B$8</f>
        <v>-4.4059593857058488E-2</v>
      </c>
      <c r="O23" s="1">
        <f>'[1]Qc, Summer, S1'!O23*Main!$B$8</f>
        <v>-4.4059593857058488E-2</v>
      </c>
      <c r="P23" s="1">
        <f>'[1]Qc, Summer, S1'!P23*Main!$B$8</f>
        <v>-4.4059593857058488E-2</v>
      </c>
      <c r="Q23" s="1">
        <f>'[1]Qc, Summer, S1'!Q23*Main!$B$8</f>
        <v>-4.4059593857058488E-2</v>
      </c>
      <c r="R23" s="1">
        <f>'[1]Qc, Summer, S1'!R23*Main!$B$8</f>
        <v>-4.4059593857058488E-2</v>
      </c>
      <c r="S23" s="1">
        <f>'[1]Qc, Summer, S1'!S23*Main!$B$8</f>
        <v>-4.4059593857058488E-2</v>
      </c>
      <c r="T23" s="1">
        <f>'[1]Qc, Summer, S1'!T23*Main!$B$8</f>
        <v>0.48602930262847022</v>
      </c>
      <c r="U23" s="1">
        <f>'[1]Qc, Summer, S1'!U23*Main!$B$8</f>
        <v>0.24011185286473719</v>
      </c>
      <c r="V23" s="1">
        <f>'[1]Qc, Summer, S1'!V23*Main!$B$8</f>
        <v>0.24011185286473719</v>
      </c>
      <c r="W23" s="1">
        <f>'[1]Qc, Summer, S1'!W23*Main!$B$8</f>
        <v>0.24011185286473719</v>
      </c>
      <c r="X23" s="1">
        <f>'[1]Qc, Summer, S1'!X23*Main!$B$8</f>
        <v>0.24011185286473719</v>
      </c>
      <c r="Y23" s="1">
        <f>'[1]Qc, Summer, S1'!Y23*Main!$B$8</f>
        <v>0.24011185286473719</v>
      </c>
    </row>
    <row r="24" spans="1:25" x14ac:dyDescent="0.25">
      <c r="A24">
        <v>72</v>
      </c>
      <c r="B24" s="1">
        <f>'[1]Qc, Summer, S1'!B24*Main!$B$8</f>
        <v>-32.328629732383355</v>
      </c>
      <c r="C24" s="1">
        <f>'[1]Qc, Summer, S1'!C24*Main!$B$8</f>
        <v>-31.245832387079155</v>
      </c>
      <c r="D24" s="1">
        <f>'[1]Qc, Summer, S1'!D24*Main!$B$8</f>
        <v>-32.238798075324873</v>
      </c>
      <c r="E24" s="1">
        <f>'[1]Qc, Summer, S1'!E24*Main!$B$8</f>
        <v>-33.03028858815712</v>
      </c>
      <c r="F24" s="1">
        <f>'[1]Qc, Summer, S1'!F24*Main!$B$8</f>
        <v>-32.175839509170117</v>
      </c>
      <c r="G24" s="1">
        <f>'[1]Qc, Summer, S1'!G24*Main!$B$8</f>
        <v>-41.343434515534561</v>
      </c>
      <c r="H24" s="1">
        <f>'[1]Qc, Summer, S1'!H24*Main!$B$8</f>
        <v>-35.234847879489074</v>
      </c>
      <c r="I24" s="1">
        <f>'[1]Qc, Summer, S1'!I24*Main!$B$8</f>
        <v>-6.6563888913910221</v>
      </c>
      <c r="J24" s="1">
        <f>'[1]Qc, Summer, S1'!J24*Main!$B$8</f>
        <v>0.67760631163614948</v>
      </c>
      <c r="K24" s="1">
        <f>'[1]Qc, Summer, S1'!K24*Main!$B$8</f>
        <v>-5.9003706440785599</v>
      </c>
      <c r="L24" s="1">
        <f>'[1]Qc, Summer, S1'!L24*Main!$B$8</f>
        <v>-8.7341886853514499</v>
      </c>
      <c r="M24" s="1">
        <f>'[1]Qc, Summer, S1'!M24*Main!$B$8</f>
        <v>-11.957981636163616</v>
      </c>
      <c r="N24" s="1">
        <f>'[1]Qc, Summer, S1'!N24*Main!$B$8</f>
        <v>-14.445322071441232</v>
      </c>
      <c r="O24" s="1">
        <f>'[1]Qc, Summer, S1'!O24*Main!$B$8</f>
        <v>-15.680582029976376</v>
      </c>
      <c r="P24" s="1">
        <f>'[1]Qc, Summer, S1'!P24*Main!$B$8</f>
        <v>-17.2014401220762</v>
      </c>
      <c r="Q24" s="1">
        <f>'[1]Qc, Summer, S1'!Q24*Main!$B$8</f>
        <v>-13.213921147548731</v>
      </c>
      <c r="R24" s="1">
        <f>'[1]Qc, Summer, S1'!R24*Main!$B$8</f>
        <v>-11.2649617983166</v>
      </c>
      <c r="S24" s="1">
        <f>'[1]Qc, Summer, S1'!S24*Main!$B$8</f>
        <v>-12.324542532309513</v>
      </c>
      <c r="T24" s="1">
        <f>'[1]Qc, Summer, S1'!T24*Main!$B$8</f>
        <v>-10.448527783697578</v>
      </c>
      <c r="U24" s="1">
        <f>'[1]Qc, Summer, S1'!U24*Main!$B$8</f>
        <v>-13.941015628248673</v>
      </c>
      <c r="V24" s="1">
        <f>'[1]Qc, Summer, S1'!V24*Main!$B$8</f>
        <v>-22.471924718222095</v>
      </c>
      <c r="W24" s="1">
        <f>'[1]Qc, Summer, S1'!W24*Main!$B$8</f>
        <v>-17.062930506364445</v>
      </c>
      <c r="X24" s="1">
        <f>'[1]Qc, Summer, S1'!X24*Main!$B$8</f>
        <v>-19.513219443148262</v>
      </c>
      <c r="Y24" s="1">
        <f>'[1]Qc, Summer, S1'!Y24*Main!$B$8</f>
        <v>-28.154677416154758</v>
      </c>
    </row>
    <row r="25" spans="1:25" x14ac:dyDescent="0.25">
      <c r="A25">
        <v>103</v>
      </c>
      <c r="B25" s="1">
        <f>'[1]Qc, Summer, S1'!B25*Main!$B$8</f>
        <v>-10.367339768857059</v>
      </c>
      <c r="C25" s="1">
        <f>'[1]Qc, Summer, S1'!C25*Main!$B$8</f>
        <v>-16.644893175428233</v>
      </c>
      <c r="D25" s="1">
        <f>'[1]Qc, Summer, S1'!D25*Main!$B$8</f>
        <v>-14.850581017247496</v>
      </c>
      <c r="E25" s="1">
        <f>'[1]Qc, Summer, S1'!E25*Main!$B$8</f>
        <v>-14.621894893753693</v>
      </c>
      <c r="F25" s="1">
        <f>'[1]Qc, Summer, S1'!F25*Main!$B$8</f>
        <v>-13.947748021869465</v>
      </c>
      <c r="G25" s="1">
        <f>'[1]Qc, Summer, S1'!G25*Main!$B$8</f>
        <v>-17.005027961370349</v>
      </c>
      <c r="H25" s="1">
        <f>'[1]Qc, Summer, S1'!H25*Main!$B$8</f>
        <v>-10.842520043768458</v>
      </c>
      <c r="I25" s="1">
        <f>'[1]Qc, Summer, S1'!I25*Main!$B$8</f>
        <v>-1.6812672283077386</v>
      </c>
      <c r="J25" s="1">
        <f>'[1]Qc, Summer, S1'!J25*Main!$B$8</f>
        <v>0.65193904790312884</v>
      </c>
      <c r="K25" s="1">
        <f>'[1]Qc, Summer, S1'!K25*Main!$B$8</f>
        <v>11.372152695348495</v>
      </c>
      <c r="L25" s="1">
        <f>'[1]Qc, Summer, S1'!L25*Main!$B$8</f>
        <v>12.946724279400474</v>
      </c>
      <c r="M25" s="1">
        <f>'[1]Qc, Summer, S1'!M25*Main!$B$8</f>
        <v>11.88464489434436</v>
      </c>
      <c r="N25" s="1">
        <f>'[1]Qc, Summer, S1'!N25*Main!$B$8</f>
        <v>14.297869765135857</v>
      </c>
      <c r="O25" s="1">
        <f>'[1]Qc, Summer, S1'!O25*Main!$B$8</f>
        <v>15.762918859731247</v>
      </c>
      <c r="P25" s="1">
        <f>'[1]Qc, Summer, S1'!P25*Main!$B$8</f>
        <v>12.462378081704079</v>
      </c>
      <c r="Q25" s="1">
        <f>'[1]Qc, Summer, S1'!Q25*Main!$B$8</f>
        <v>7.19385034069699</v>
      </c>
      <c r="R25" s="1">
        <f>'[1]Qc, Summer, S1'!R25*Main!$B$8</f>
        <v>-1.0174748297401053</v>
      </c>
      <c r="S25" s="1">
        <f>'[1]Qc, Summer, S1'!S25*Main!$B$8</f>
        <v>-1.92074323297401</v>
      </c>
      <c r="T25" s="1">
        <f>'[1]Qc, Summer, S1'!T25*Main!$B$8</f>
        <v>-2.1386684383047823</v>
      </c>
      <c r="U25" s="1">
        <f>'[1]Qc, Summer, S1'!U25*Main!$B$8</f>
        <v>-4.7618576388511551</v>
      </c>
      <c r="V25" s="1">
        <f>'[1]Qc, Summer, S1'!V25*Main!$B$8</f>
        <v>-5.9725886761961027</v>
      </c>
      <c r="W25" s="1">
        <f>'[1]Qc, Summer, S1'!W25*Main!$B$8</f>
        <v>-2.012901202215001</v>
      </c>
      <c r="X25" s="1">
        <f>'[1]Qc, Summer, S1'!X25*Main!$B$8</f>
        <v>-8.6593556867247496</v>
      </c>
      <c r="Y25" s="1">
        <f>'[1]Qc,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58F6-9197-42E4-B824-9197453D4F64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0.42633489211458953</v>
      </c>
      <c r="C2" s="1">
        <f>'[1]Qc, Summer, S1'!C2*Main!$B$8</f>
        <v>0.31483411978735976</v>
      </c>
      <c r="D2" s="1">
        <f>'[1]Qc, Summer, S1'!D2*Main!$B$8</f>
        <v>0.3885708220023627</v>
      </c>
      <c r="E2" s="1">
        <f>'[1]Qc, Summer, S1'!E2*Main!$B$8</f>
        <v>-3.4242073523331362E-2</v>
      </c>
      <c r="F2" s="1">
        <f>'[1]Qc, Summer, S1'!F2*Main!$B$8</f>
        <v>1.284629485321914</v>
      </c>
      <c r="G2" s="1">
        <f>'[1]Qc, Summer, S1'!G2*Main!$B$8</f>
        <v>1.0917165554636741</v>
      </c>
      <c r="H2" s="1">
        <f>'[1]Qc, Summer, S1'!H2*Main!$B$8</f>
        <v>0.9106640024512701</v>
      </c>
      <c r="I2" s="1">
        <f>'[1]Qc, Summer, S1'!I2*Main!$B$8</f>
        <v>-8.0653267941523943E-2</v>
      </c>
      <c r="J2" s="1">
        <f>'[1]Qc, Summer, S1'!J2*Main!$B$8</f>
        <v>0.76365093527761385</v>
      </c>
      <c r="K2" s="1">
        <f>'[1]Qc, Summer, S1'!K2*Main!$B$8</f>
        <v>0.62613158362374488</v>
      </c>
      <c r="L2" s="1">
        <f>'[1]Qc, Summer, S1'!L2*Main!$B$8</f>
        <v>0.11101122730360308</v>
      </c>
      <c r="M2" s="1">
        <f>'[1]Qc, Summer, S1'!M2*Main!$B$8</f>
        <v>1.8695524436207918</v>
      </c>
      <c r="N2" s="1">
        <f>'[1]Qc, Summer, S1'!N2*Main!$B$8</f>
        <v>0.49391504407855891</v>
      </c>
      <c r="O2" s="1">
        <f>'[1]Qc, Summer, S1'!O2*Main!$B$8</f>
        <v>0.20174322113112819</v>
      </c>
      <c r="P2" s="1">
        <f>'[1]Qc, Summer, S1'!P2*Main!$B$8</f>
        <v>0.72393798913171892</v>
      </c>
      <c r="Q2" s="1">
        <f>'[1]Qc, Summer, S1'!Q2*Main!$B$8</f>
        <v>0.72101399139102185</v>
      </c>
      <c r="R2" s="1">
        <f>'[1]Qc, Summer, S1'!R2*Main!$B$8</f>
        <v>0.97446732903130562</v>
      </c>
      <c r="S2" s="1">
        <f>'[1]Qc, Summer, S1'!S2*Main!$B$8</f>
        <v>1.1213664565416421</v>
      </c>
      <c r="T2" s="1">
        <f>'[1]Qc, Summer, S1'!T2*Main!$B$8</f>
        <v>1.1822860235676316</v>
      </c>
      <c r="U2" s="1">
        <f>'[1]Qc, Summer, S1'!U2*Main!$B$8</f>
        <v>0.37814810367690499</v>
      </c>
      <c r="V2" s="1">
        <f>'[1]Qc, Summer, S1'!V2*Main!$B$8</f>
        <v>0.28933772965150623</v>
      </c>
      <c r="W2" s="1">
        <f>'[1]Qc, Summer, S1'!W2*Main!$B$8</f>
        <v>-0.20436066785292384</v>
      </c>
      <c r="X2" s="1">
        <f>'[1]Qc, Summer, S1'!X2*Main!$B$8</f>
        <v>0.63988193797991733</v>
      </c>
      <c r="Y2" s="1">
        <f>'[1]Qc, Summer, S1'!Y2*Main!$B$8</f>
        <v>0.52463286924099239</v>
      </c>
    </row>
    <row r="3" spans="1:25" x14ac:dyDescent="0.25">
      <c r="A3">
        <v>2</v>
      </c>
      <c r="B3" s="1">
        <f>'[1]Qc, Summer, S1'!B3*Main!$B$8</f>
        <v>-1.9825610090076791</v>
      </c>
      <c r="C3" s="1">
        <f>'[1]Qc, Summer, S1'!C3*Main!$B$8</f>
        <v>-2.5775727511075019</v>
      </c>
      <c r="D3" s="1">
        <f>'[1]Qc, Summer, S1'!D3*Main!$B$8</f>
        <v>-2.8409826054193745</v>
      </c>
      <c r="E3" s="1">
        <f>'[1]Qc, Summer, S1'!E3*Main!$B$8</f>
        <v>-2.5925454684731251</v>
      </c>
      <c r="F3" s="1">
        <f>'[1]Qc, Summer, S1'!F3*Main!$B$8</f>
        <v>-2.7788599394565865</v>
      </c>
      <c r="G3" s="1">
        <f>'[1]Qc, Summer, S1'!G3*Main!$B$8</f>
        <v>-2.8429096360011816</v>
      </c>
      <c r="H3" s="1">
        <f>'[1]Qc, Summer, S1'!H3*Main!$B$8</f>
        <v>-2.4639221630980512</v>
      </c>
      <c r="I3" s="1">
        <f>'[1]Qc, Summer, S1'!I3*Main!$B$8</f>
        <v>-0.38333093223567644</v>
      </c>
      <c r="J3" s="1">
        <f>'[1]Qc, Summer, S1'!J3*Main!$B$8</f>
        <v>1.2304640855729476</v>
      </c>
      <c r="K3" s="1">
        <f>'[1]Qc, Summer, S1'!K3*Main!$B$8</f>
        <v>1.7913165345097464</v>
      </c>
      <c r="L3" s="1">
        <f>'[1]Qc, Summer, S1'!L3*Main!$B$8</f>
        <v>1.4081349437093917</v>
      </c>
      <c r="M3" s="1">
        <f>'[1]Qc, Summer, S1'!M3*Main!$B$8</f>
        <v>1.875674407959244</v>
      </c>
      <c r="N3" s="1">
        <f>'[1]Qc, Summer, S1'!N3*Main!$B$8</f>
        <v>1.6645107485380981</v>
      </c>
      <c r="O3" s="1">
        <f>'[1]Qc, Summer, S1'!O3*Main!$B$8</f>
        <v>1.7146271456733613</v>
      </c>
      <c r="P3" s="1">
        <f>'[1]Qc, Summer, S1'!P3*Main!$B$8</f>
        <v>0.88468468227997654</v>
      </c>
      <c r="Q3" s="1">
        <f>'[1]Qc, Summer, S1'!Q3*Main!$B$8</f>
        <v>0.22365899681039575</v>
      </c>
      <c r="R3" s="1">
        <f>'[1]Qc, Summer, S1'!R3*Main!$B$8</f>
        <v>0.49755214864146491</v>
      </c>
      <c r="S3" s="1">
        <f>'[1]Qc, Summer, S1'!S3*Main!$B$8</f>
        <v>0.60435383177790913</v>
      </c>
      <c r="T3" s="1">
        <f>'[1]Qc, Summer, S1'!T3*Main!$B$8</f>
        <v>0.36410042404016546</v>
      </c>
      <c r="U3" s="1">
        <f>'[1]Qc, Summer, S1'!U3*Main!$B$8</f>
        <v>-6.7921647873597196E-2</v>
      </c>
      <c r="V3" s="1">
        <f>'[1]Qc, Summer, S1'!V3*Main!$B$8</f>
        <v>-0.26515520279090377</v>
      </c>
      <c r="W3" s="1">
        <f>'[1]Qc, Summer, S1'!W3*Main!$B$8</f>
        <v>-0.18447534435912583</v>
      </c>
      <c r="X3" s="1">
        <f>'[1]Qc, Summer, S1'!X3*Main!$B$8</f>
        <v>-0.88469627401063211</v>
      </c>
      <c r="Y3" s="1">
        <f>'[1]Qc, Summer, S1'!Y3*Main!$B$8</f>
        <v>-1.197508439604253</v>
      </c>
    </row>
    <row r="4" spans="1:25" x14ac:dyDescent="0.25">
      <c r="A4">
        <v>3</v>
      </c>
      <c r="B4" s="1">
        <f>'[1]Qc, Summer, S1'!B4*Main!$B$8</f>
        <v>-4.6817602844654473</v>
      </c>
      <c r="C4" s="1">
        <f>'[1]Qc, Summer, S1'!C4*Main!$B$8</f>
        <v>-4.6817602844654473</v>
      </c>
      <c r="D4" s="1">
        <f>'[1]Qc, Summer, S1'!D4*Main!$B$8</f>
        <v>-5.4352475922622565</v>
      </c>
      <c r="E4" s="1">
        <f>'[1]Qc, Summer, S1'!E4*Main!$B$8</f>
        <v>-6.1887349000590675</v>
      </c>
      <c r="F4" s="1">
        <f>'[1]Qc, Summer, S1'!F4*Main!$B$8</f>
        <v>-6.1887349000590675</v>
      </c>
      <c r="G4" s="1">
        <f>'[1]Qc, Summer, S1'!G4*Main!$B$8</f>
        <v>-6.1887349000590675</v>
      </c>
      <c r="H4" s="1">
        <f>'[1]Qc, Summer, S1'!H4*Main!$B$8</f>
        <v>-2.467668498183698</v>
      </c>
      <c r="I4" s="1">
        <f>'[1]Qc, Summer, S1'!I4*Main!$B$8</f>
        <v>0.51150437272593041</v>
      </c>
      <c r="J4" s="1">
        <f>'[1]Qc, Summer, S1'!J4*Main!$B$8</f>
        <v>1.6243490209686948</v>
      </c>
      <c r="K4" s="1">
        <f>'[1]Qc, Summer, S1'!K4*Main!$B$8</f>
        <v>1.6243490209686948</v>
      </c>
      <c r="L4" s="1">
        <f>'[1]Qc, Summer, S1'!L4*Main!$B$8</f>
        <v>1.4852411061724751</v>
      </c>
      <c r="M4" s="1">
        <f>'[1]Qc, Summer, S1'!M4*Main!$B$8</f>
        <v>2.0880279591848789</v>
      </c>
      <c r="N4" s="1">
        <f>'[1]Qc, Summer, S1'!N4*Main!$B$8</f>
        <v>2.829922726993503</v>
      </c>
      <c r="O4" s="1">
        <f>'[1]Qc, Summer, S1'!O4*Main!$B$8</f>
        <v>2.9168667377436508</v>
      </c>
      <c r="P4" s="1">
        <f>'[1]Qc, Summer, S1'!P4*Main!$B$8</f>
        <v>1.6359403110602484</v>
      </c>
      <c r="Q4" s="1">
        <f>'[1]Qc, Summer, S1'!Q4*Main!$B$8</f>
        <v>1.2765829640874189</v>
      </c>
      <c r="R4" s="1">
        <f>'[1]Qc, Summer, S1'!R4*Main!$B$8</f>
        <v>-0.20720658458357946</v>
      </c>
      <c r="S4" s="1">
        <f>'[1]Qc, Summer, S1'!S4*Main!$B$8</f>
        <v>-0.20720658458357946</v>
      </c>
      <c r="T4" s="1">
        <f>'[1]Qc, Summer, S1'!T4*Main!$B$8</f>
        <v>-0.20720658458357946</v>
      </c>
      <c r="U4" s="1">
        <f>'[1]Qc, Summer, S1'!U4*Main!$B$8</f>
        <v>-0.20720658458357946</v>
      </c>
      <c r="V4" s="1">
        <f>'[1]Qc, Summer, S1'!V4*Main!$B$8</f>
        <v>-1.3200524761961019</v>
      </c>
      <c r="W4" s="1">
        <f>'[1]Qc, Summer, S1'!W4*Main!$B$8</f>
        <v>-1.6910011067336093</v>
      </c>
      <c r="X4" s="1">
        <f>'[1]Qc, Summer, S1'!X4*Main!$B$8</f>
        <v>-4.7281254448316608</v>
      </c>
      <c r="Y4" s="1">
        <f>'[1]Qc, Summer, S1'!Y4*Main!$B$8</f>
        <v>-4.7281254448316608</v>
      </c>
    </row>
    <row r="5" spans="1:25" x14ac:dyDescent="0.25">
      <c r="A5">
        <v>4</v>
      </c>
      <c r="B5" s="1">
        <f>'[1]Qc, Summer, S1'!B5*Main!$B$8</f>
        <v>5.5770549117542831</v>
      </c>
      <c r="C5" s="1">
        <f>'[1]Qc, Summer, S1'!C5*Main!$B$8</f>
        <v>4.2731047657708219</v>
      </c>
      <c r="D5" s="1">
        <f>'[1]Qc, Summer, S1'!D5*Main!$B$8</f>
        <v>4.0494068263585357</v>
      </c>
      <c r="E5" s="1">
        <f>'[1]Qc, Summer, S1'!E5*Main!$B$8</f>
        <v>3.5366462977259299</v>
      </c>
      <c r="F5" s="1">
        <f>'[1]Qc, Summer, S1'!F5*Main!$B$8</f>
        <v>4.0713798459982291</v>
      </c>
      <c r="G5" s="1">
        <f>'[1]Qc, Summer, S1'!G5*Main!$B$8</f>
        <v>1.8895904894713536</v>
      </c>
      <c r="H5" s="1">
        <f>'[1]Qc, Summer, S1'!H5*Main!$B$8</f>
        <v>3.2968941018015365</v>
      </c>
      <c r="I5" s="1">
        <f>'[1]Qc, Summer, S1'!I5*Main!$B$8</f>
        <v>6.3353715525398711</v>
      </c>
      <c r="J5" s="1">
        <f>'[1]Qc, Summer, S1'!J5*Main!$B$8</f>
        <v>9.2160316305375094</v>
      </c>
      <c r="K5" s="1">
        <f>'[1]Qc, Summer, S1'!K5*Main!$B$8</f>
        <v>10.951208881541644</v>
      </c>
      <c r="L5" s="1">
        <f>'[1]Qc, Summer, S1'!L5*Main!$B$8</f>
        <v>11.955349193945658</v>
      </c>
      <c r="M5" s="1">
        <f>'[1]Qc, Summer, S1'!M5*Main!$B$8</f>
        <v>12.391825825664503</v>
      </c>
      <c r="N5" s="1">
        <f>'[1]Qc, Summer, S1'!N5*Main!$B$8</f>
        <v>12.948838096101596</v>
      </c>
      <c r="O5" s="1">
        <f>'[1]Qc, Summer, S1'!O5*Main!$B$8</f>
        <v>13.046808133638514</v>
      </c>
      <c r="P5" s="1">
        <f>'[1]Qc, Summer, S1'!P5*Main!$B$8</f>
        <v>12.954202153145307</v>
      </c>
      <c r="Q5" s="1">
        <f>'[1]Qc, Summer, S1'!Q5*Main!$B$8</f>
        <v>12.522975302672773</v>
      </c>
      <c r="R5" s="1">
        <f>'[1]Qc, Summer, S1'!R5*Main!$B$8</f>
        <v>11.917608787020084</v>
      </c>
      <c r="S5" s="1">
        <f>'[1]Qc, Summer, S1'!S5*Main!$B$8</f>
        <v>10.575535909332547</v>
      </c>
      <c r="T5" s="1">
        <f>'[1]Qc, Summer, S1'!T5*Main!$B$8</f>
        <v>10.526607919137627</v>
      </c>
      <c r="U5" s="1">
        <f>'[1]Qc, Summer, S1'!U5*Main!$B$8</f>
        <v>10.013981703809808</v>
      </c>
      <c r="V5" s="1">
        <f>'[1]Qc, Summer, S1'!V5*Main!$B$8</f>
        <v>9.0265839624040183</v>
      </c>
      <c r="W5" s="1">
        <f>'[1]Qc, Summer, S1'!W5*Main!$B$8</f>
        <v>10.821111363880688</v>
      </c>
      <c r="X5" s="1">
        <f>'[1]Qc, Summer, S1'!X5*Main!$B$8</f>
        <v>9.6961096596721816</v>
      </c>
      <c r="Y5" s="1">
        <f>'[1]Qc, Summer, S1'!Y5*Main!$B$8</f>
        <v>7.8030386845392803</v>
      </c>
    </row>
    <row r="6" spans="1:25" x14ac:dyDescent="0.25">
      <c r="A6">
        <v>5</v>
      </c>
      <c r="B6" s="1">
        <f>'[1]Qc, Summer, S1'!B6*Main!$B$8</f>
        <v>-1.0958116149734201</v>
      </c>
      <c r="C6" s="1">
        <f>'[1]Qc, Summer, S1'!C6*Main!$B$8</f>
        <v>-0.98337601134081531</v>
      </c>
      <c r="D6" s="1">
        <f>'[1]Qc, Summer, S1'!D6*Main!$B$8</f>
        <v>-1.0717182909184881</v>
      </c>
      <c r="E6" s="1">
        <f>'[1]Qc, Summer, S1'!E6*Main!$B$8</f>
        <v>-0.86692483901358552</v>
      </c>
      <c r="F6" s="1">
        <f>'[1]Qc, Summer, S1'!F6*Main!$B$8</f>
        <v>-0.94723599751919674</v>
      </c>
      <c r="G6" s="1">
        <f>'[1]Qc, Summer, S1'!G6*Main!$B$8</f>
        <v>-0.98739158003544014</v>
      </c>
      <c r="H6" s="1">
        <f>'[1]Qc, Summer, S1'!H6*Main!$B$8</f>
        <v>-1.1480138807294746</v>
      </c>
      <c r="I6" s="1">
        <f>'[1]Qc, Summer, S1'!I6*Main!$B$8</f>
        <v>-0.87094038812758434</v>
      </c>
      <c r="J6" s="1">
        <f>'[1]Qc, Summer, S1'!J6*Main!$B$8</f>
        <v>-0.99140712914943907</v>
      </c>
      <c r="K6" s="1">
        <f>'[1]Qc, Summer, S1'!K6*Main!$B$8</f>
        <v>-0.94723597793857073</v>
      </c>
      <c r="L6" s="1">
        <f>'[1]Qc, Summer, S1'!L6*Main!$B$8</f>
        <v>-1.0717182746012996</v>
      </c>
      <c r="M6" s="1">
        <f>'[1]Qc, Summer, S1'!M6*Main!$B$8</f>
        <v>-1.1921850352037804</v>
      </c>
      <c r="N6" s="1">
        <f>'[1]Qc, Summer, S1'!N6*Main!$B$8</f>
        <v>-0.90306485283520399</v>
      </c>
      <c r="O6" s="1">
        <f>'[1]Qc, Summer, S1'!O6*Main!$B$8</f>
        <v>-0.8669248455404609</v>
      </c>
      <c r="P6" s="1">
        <f>'[1]Qc, Summer, S1'!P6*Main!$B$8</f>
        <v>-0.93117373905788559</v>
      </c>
      <c r="Q6" s="1">
        <f>'[1]Qc, Summer, S1'!Q6*Main!$B$8</f>
        <v>-1.0034537993354991</v>
      </c>
      <c r="R6" s="1">
        <f>'[1]Qc, Summer, S1'!R6*Main!$B$8</f>
        <v>-0.93117374232132322</v>
      </c>
      <c r="S6" s="1">
        <f>'[1]Qc, Summer, S1'!S6*Main!$B$8</f>
        <v>-0.86290928337271111</v>
      </c>
      <c r="T6" s="1">
        <f>'[1]Qc, Summer, S1'!T6*Main!$B$8</f>
        <v>-0.87094037833727111</v>
      </c>
      <c r="U6" s="1">
        <f>'[1]Qc, Summer, S1'!U6*Main!$B$8</f>
        <v>-0.76252031729178982</v>
      </c>
      <c r="V6" s="1">
        <f>'[1]Qc, Summer, S1'!V6*Main!$B$8</f>
        <v>-0.89904928087714131</v>
      </c>
      <c r="W6" s="1">
        <f>'[1]Qc, Summer, S1'!W6*Main!$B$8</f>
        <v>-0.95526709901063223</v>
      </c>
      <c r="X6" s="1">
        <f>'[1]Qc, Summer, S1'!X6*Main!$B$8</f>
        <v>-1.0114849008269347</v>
      </c>
      <c r="Y6" s="1">
        <f>'[1]Qc, Summer, S1'!Y6*Main!$B$8</f>
        <v>-1.019516041479622</v>
      </c>
    </row>
    <row r="7" spans="1:25" x14ac:dyDescent="0.25">
      <c r="A7">
        <v>8</v>
      </c>
      <c r="B7" s="1">
        <f>'[1]Qc, Summer, S1'!B7*Main!$B$8</f>
        <v>132.83370049992621</v>
      </c>
      <c r="C7" s="1">
        <f>'[1]Qc, Summer, S1'!C7*Main!$B$8</f>
        <v>133.40084828332843</v>
      </c>
      <c r="D7" s="1">
        <f>'[1]Qc, Summer, S1'!D7*Main!$B$8</f>
        <v>134.53586589551094</v>
      </c>
      <c r="E7" s="1">
        <f>'[1]Qc, Summer, S1'!E7*Main!$B$8</f>
        <v>134.78428124574722</v>
      </c>
      <c r="F7" s="1">
        <f>'[1]Qc, Summer, S1'!F7*Main!$B$8</f>
        <v>135.10786382284408</v>
      </c>
      <c r="G7" s="1">
        <f>'[1]Qc, Summer, S1'!G7*Main!$B$8</f>
        <v>135.56756156289134</v>
      </c>
      <c r="H7" s="1">
        <f>'[1]Qc, Summer, S1'!H7*Main!$B$8</f>
        <v>133.79866440471062</v>
      </c>
      <c r="I7" s="1">
        <f>'[1]Qc, Summer, S1'!I7*Main!$B$8</f>
        <v>128.06032533120205</v>
      </c>
      <c r="J7" s="1">
        <f>'[1]Qc, Summer, S1'!J7*Main!$B$8</f>
        <v>127.1916297509008</v>
      </c>
      <c r="K7" s="1">
        <f>'[1]Qc, Summer, S1'!K7*Main!$B$8</f>
        <v>126.90647732786475</v>
      </c>
      <c r="L7" s="1">
        <f>'[1]Qc, Summer, S1'!L7*Main!$B$8</f>
        <v>127.01518969176021</v>
      </c>
      <c r="M7" s="1">
        <f>'[1]Qc, Summer, S1'!M7*Main!$B$8</f>
        <v>126.22975071501774</v>
      </c>
      <c r="N7" s="1">
        <f>'[1]Qc, Summer, S1'!N7*Main!$B$8</f>
        <v>125.23826042694922</v>
      </c>
      <c r="O7" s="1">
        <f>'[1]Qc, Summer, S1'!O7*Main!$B$8</f>
        <v>125.64659348862966</v>
      </c>
      <c r="P7" s="1">
        <f>'[1]Qc, Summer, S1'!P7*Main!$B$8</f>
        <v>126.30431540685179</v>
      </c>
      <c r="Q7" s="1">
        <f>'[1]Qc, Summer, S1'!Q7*Main!$B$8</f>
        <v>127.81015964595396</v>
      </c>
      <c r="R7" s="1">
        <f>'[1]Qc, Summer, S1'!R7*Main!$B$8</f>
        <v>128.1527942146781</v>
      </c>
      <c r="S7" s="1">
        <f>'[1]Qc, Summer, S1'!S7*Main!$B$8</f>
        <v>127.87839525937686</v>
      </c>
      <c r="T7" s="1">
        <f>'[1]Qc, Summer, S1'!T7*Main!$B$8</f>
        <v>128.10846821334908</v>
      </c>
      <c r="U7" s="1">
        <f>'[1]Qc, Summer, S1'!U7*Main!$B$8</f>
        <v>128.69954800581809</v>
      </c>
      <c r="V7" s="1">
        <f>'[1]Qc, Summer, S1'!V7*Main!$B$8</f>
        <v>128.62722911715889</v>
      </c>
      <c r="W7" s="1">
        <f>'[1]Qc, Summer, S1'!W7*Main!$B$8</f>
        <v>128.16278331351154</v>
      </c>
      <c r="X7" s="1">
        <f>'[1]Qc, Summer, S1'!X7*Main!$B$8</f>
        <v>129.18050121388072</v>
      </c>
      <c r="Y7" s="1">
        <f>'[1]Qc, Summer, S1'!Y7*Main!$B$8</f>
        <v>130.23529231786773</v>
      </c>
    </row>
    <row r="8" spans="1:25" x14ac:dyDescent="0.25">
      <c r="A8">
        <v>9</v>
      </c>
      <c r="B8" s="1">
        <f>'[1]Qc, Summer, S1'!B8*Main!$B$8</f>
        <v>35.427081968620797</v>
      </c>
      <c r="C8" s="1">
        <f>'[1]Qc, Summer, S1'!C8*Main!$B$8</f>
        <v>31.788789148892505</v>
      </c>
      <c r="D8" s="1">
        <f>'[1]Qc, Summer, S1'!D8*Main!$B$8</f>
        <v>27.353676443103961</v>
      </c>
      <c r="E8" s="1">
        <f>'[1]Qc, Summer, S1'!E8*Main!$B$8</f>
        <v>28.139666914707625</v>
      </c>
      <c r="F8" s="1">
        <f>'[1]Qc, Summer, S1'!F8*Main!$B$8</f>
        <v>26.579584749217371</v>
      </c>
      <c r="G8" s="1">
        <f>'[1]Qc, Summer, S1'!G8*Main!$B$8</f>
        <v>30.049657613290019</v>
      </c>
      <c r="H8" s="1">
        <f>'[1]Qc, Summer, S1'!H8*Main!$B$8</f>
        <v>32.429953865903727</v>
      </c>
      <c r="I8" s="1">
        <f>'[1]Qc, Summer, S1'!I8*Main!$B$8</f>
        <v>26.299548877584176</v>
      </c>
      <c r="J8" s="1">
        <f>'[1]Qc, Summer, S1'!J8*Main!$B$8</f>
        <v>18.587048113496753</v>
      </c>
      <c r="K8" s="1">
        <f>'[1]Qc, Summer, S1'!K8*Main!$B$8</f>
        <v>13.817802289958655</v>
      </c>
      <c r="L8" s="1">
        <f>'[1]Qc, Summer, S1'!L8*Main!$B$8</f>
        <v>17.769521770806261</v>
      </c>
      <c r="M8" s="1">
        <f>'[1]Qc, Summer, S1'!M8*Main!$B$8</f>
        <v>19.920777098981102</v>
      </c>
      <c r="N8" s="1">
        <f>'[1]Qc, Summer, S1'!N8*Main!$B$8</f>
        <v>18.963385929548142</v>
      </c>
      <c r="O8" s="1">
        <f>'[1]Qc, Summer, S1'!O8*Main!$B$8</f>
        <v>18.753505300443006</v>
      </c>
      <c r="P8" s="1">
        <f>'[1]Qc, Summer, S1'!P8*Main!$B$8</f>
        <v>23.303121656851744</v>
      </c>
      <c r="Q8" s="1">
        <f>'[1]Qc, Summer, S1'!Q8*Main!$B$8</f>
        <v>25.655207168089195</v>
      </c>
      <c r="R8" s="1">
        <f>'[1]Qc, Summer, S1'!R8*Main!$B$8</f>
        <v>27.561642416582995</v>
      </c>
      <c r="S8" s="1">
        <f>'[1]Qc, Summer, S1'!S8*Main!$B$8</f>
        <v>33.881923702731847</v>
      </c>
      <c r="T8" s="1">
        <f>'[1]Qc, Summer, S1'!T8*Main!$B$8</f>
        <v>33.016507191981688</v>
      </c>
      <c r="U8" s="1">
        <f>'[1]Qc, Summer, S1'!U8*Main!$B$8</f>
        <v>31.489255601210871</v>
      </c>
      <c r="V8" s="1">
        <f>'[1]Qc, Summer, S1'!V8*Main!$B$8</f>
        <v>34.169463849320742</v>
      </c>
      <c r="W8" s="1">
        <f>'[1]Qc, Summer, S1'!W8*Main!$B$8</f>
        <v>31.201018302746608</v>
      </c>
      <c r="X8" s="1">
        <f>'[1]Qc, Summer, S1'!X8*Main!$B$8</f>
        <v>33.737805053499713</v>
      </c>
      <c r="Y8" s="1">
        <f>'[1]Qc, Summer, S1'!Y8*Main!$B$8</f>
        <v>34.647665832560548</v>
      </c>
    </row>
    <row r="9" spans="1:25" x14ac:dyDescent="0.25">
      <c r="A9">
        <v>10</v>
      </c>
      <c r="B9" s="1">
        <f>'[1]Qc, Summer, S1'!B9*Main!$B$8</f>
        <v>-11.774426493118725</v>
      </c>
      <c r="C9" s="1">
        <f>'[1]Qc, Summer, S1'!C9*Main!$B$8</f>
        <v>-15.102623391287658</v>
      </c>
      <c r="D9" s="1">
        <f>'[1]Qc, Summer, S1'!D9*Main!$B$8</f>
        <v>-15.237340536695218</v>
      </c>
      <c r="E9" s="1">
        <f>'[1]Qc, Summer, S1'!E9*Main!$B$8</f>
        <v>-15.329958183978148</v>
      </c>
      <c r="F9" s="1">
        <f>'[1]Qc, Summer, S1'!F9*Main!$B$8</f>
        <v>-15.161561441376259</v>
      </c>
      <c r="G9" s="1">
        <f>'[1]Qc, Summer, S1'!G9*Main!$B$8</f>
        <v>-15.097010751668638</v>
      </c>
      <c r="H9" s="1">
        <f>'[1]Qc, Summer, S1'!H9*Main!$B$8</f>
        <v>-12.507625312330184</v>
      </c>
      <c r="I9" s="1">
        <f>'[1]Qc, Summer, S1'!I9*Main!$B$8</f>
        <v>-7.4189029167749574</v>
      </c>
      <c r="J9" s="1">
        <f>'[1]Qc, Summer, S1'!J9*Main!$B$8</f>
        <v>-4.9354173030419375</v>
      </c>
      <c r="K9" s="1">
        <f>'[1]Qc, Summer, S1'!K9*Main!$B$8</f>
        <v>-4.8387282039574719</v>
      </c>
      <c r="L9" s="1">
        <f>'[1]Qc, Summer, S1'!L9*Main!$B$8</f>
        <v>-4.8016531336532795</v>
      </c>
      <c r="M9" s="1">
        <f>'[1]Qc, Summer, S1'!M9*Main!$B$8</f>
        <v>-2.304404493635559</v>
      </c>
      <c r="N9" s="1">
        <f>'[1]Qc, Summer, S1'!N9*Main!$B$8</f>
        <v>-1.6545456914500896</v>
      </c>
      <c r="O9" s="1">
        <f>'[1]Qc, Summer, S1'!O9*Main!$B$8</f>
        <v>-2.0198275256202018</v>
      </c>
      <c r="P9" s="1">
        <f>'[1]Qc, Summer, S1'!P9*Main!$B$8</f>
        <v>-0.41964020098936833</v>
      </c>
      <c r="Q9" s="1">
        <f>'[1]Qc, Summer, S1'!Q9*Main!$B$8</f>
        <v>-3.1889374162728892</v>
      </c>
      <c r="R9" s="1">
        <f>'[1]Qc, Summer, S1'!R9*Main!$B$8</f>
        <v>-5.6377313330921455</v>
      </c>
      <c r="S9" s="1">
        <f>'[1]Qc, Summer, S1'!S9*Main!$B$8</f>
        <v>-5.5142410366361503</v>
      </c>
      <c r="T9" s="1">
        <f>'[1]Qc, Summer, S1'!T9*Main!$B$8</f>
        <v>-6.5693614051683422</v>
      </c>
      <c r="U9" s="1">
        <f>'[1]Qc, Summer, S1'!U9*Main!$B$8</f>
        <v>-5.9823580477702318</v>
      </c>
      <c r="V9" s="1">
        <f>'[1]Qc, Summer, S1'!V9*Main!$B$8</f>
        <v>-6.0833955927200254</v>
      </c>
      <c r="W9" s="1">
        <f>'[1]Qc, Summer, S1'!W9*Main!$B$8</f>
        <v>-4.923417368546958</v>
      </c>
      <c r="X9" s="1">
        <f>'[1]Qc, Summer, S1'!X9*Main!$B$8</f>
        <v>-7.3080443269787372</v>
      </c>
      <c r="Y9" s="1">
        <f>'[1]Qc, Summer, S1'!Y9*Main!$B$8</f>
        <v>-9.7960601470023665</v>
      </c>
    </row>
    <row r="10" spans="1:25" x14ac:dyDescent="0.25">
      <c r="A10">
        <v>12</v>
      </c>
      <c r="B10" s="1">
        <f>'[1]Qc, Summer, S1'!B10*Main!$B$8</f>
        <v>-41.8627400152983</v>
      </c>
      <c r="C10" s="1">
        <f>'[1]Qc, Summer, S1'!C10*Main!$B$8</f>
        <v>-57.933769187300655</v>
      </c>
      <c r="D10" s="1">
        <f>'[1]Qc, Summer, S1'!D10*Main!$B$8</f>
        <v>-60.837327146441233</v>
      </c>
      <c r="E10" s="1">
        <f>'[1]Qc, Summer, S1'!E10*Main!$B$8</f>
        <v>-59.157895807427657</v>
      </c>
      <c r="F10" s="1">
        <f>'[1]Qc, Summer, S1'!F10*Main!$B$8</f>
        <v>-61.41262565590668</v>
      </c>
      <c r="G10" s="1">
        <f>'[1]Qc, Summer, S1'!G10*Main!$B$8</f>
        <v>-64.024977949143533</v>
      </c>
      <c r="H10" s="1">
        <f>'[1]Qc, Summer, S1'!H10*Main!$B$8</f>
        <v>-55.361306672844073</v>
      </c>
      <c r="I10" s="1">
        <f>'[1]Qc, Summer, S1'!I10*Main!$B$8</f>
        <v>-23.026332406408745</v>
      </c>
      <c r="J10" s="1">
        <f>'[1]Qc, Summer, S1'!J10*Main!$B$8</f>
        <v>-0.9499241466184285</v>
      </c>
      <c r="K10" s="1">
        <f>'[1]Qc, Summer, S1'!K10*Main!$B$8</f>
        <v>9.1911601462935621</v>
      </c>
      <c r="L10" s="1">
        <f>'[1]Qc, Summer, S1'!L10*Main!$B$8</f>
        <v>8.4002758268015363</v>
      </c>
      <c r="M10" s="1">
        <f>'[1]Qc, Summer, S1'!M10*Main!$B$8</f>
        <v>9.4033296951122303</v>
      </c>
      <c r="N10" s="1">
        <f>'[1]Qc, Summer, S1'!N10*Main!$B$8</f>
        <v>13.835879290416424</v>
      </c>
      <c r="O10" s="1">
        <f>'[1]Qc, Summer, S1'!O10*Main!$B$8</f>
        <v>12.184559458165978</v>
      </c>
      <c r="P10" s="1">
        <f>'[1]Qc, Summer, S1'!P10*Main!$B$8</f>
        <v>3.4481673943295927</v>
      </c>
      <c r="Q10" s="1">
        <f>'[1]Qc, Summer, S1'!Q10*Main!$B$8</f>
        <v>1.9149230289279393</v>
      </c>
      <c r="R10" s="1">
        <f>'[1]Qc, Summer, S1'!R10*Main!$B$8</f>
        <v>1.2291026054784411</v>
      </c>
      <c r="S10" s="1">
        <f>'[1]Qc, Summer, S1'!S10*Main!$B$8</f>
        <v>-3.7430901647076205</v>
      </c>
      <c r="T10" s="1">
        <f>'[1]Qc, Summer, S1'!T10*Main!$B$8</f>
        <v>-5.4386879180596575</v>
      </c>
      <c r="U10" s="1">
        <f>'[1]Qc, Summer, S1'!U10*Main!$B$8</f>
        <v>-3.9601322772740706</v>
      </c>
      <c r="V10" s="1">
        <f>'[1]Qc, Summer, S1'!V10*Main!$B$8</f>
        <v>-11.660722335779683</v>
      </c>
      <c r="W10" s="1">
        <f>'[1]Qc, Summer, S1'!W10*Main!$B$8</f>
        <v>-4.3264848225044314</v>
      </c>
      <c r="X10" s="1">
        <f>'[1]Qc, Summer, S1'!X10*Main!$B$8</f>
        <v>-13.619159523907268</v>
      </c>
      <c r="Y10" s="1">
        <f>'[1]Qc, Summer, S1'!Y10*Main!$B$8</f>
        <v>-20.346111561429417</v>
      </c>
    </row>
    <row r="11" spans="1:25" x14ac:dyDescent="0.25">
      <c r="A11">
        <v>15</v>
      </c>
      <c r="B11" s="1">
        <f>'[1]Qc, Summer, S1'!B11*Main!$B$8</f>
        <v>-5.6039642790313069</v>
      </c>
      <c r="C11" s="1">
        <f>'[1]Qc, Summer, S1'!C11*Main!$B$8</f>
        <v>-5.6039642790313069</v>
      </c>
      <c r="D11" s="1">
        <f>'[1]Qc, Summer, S1'!D11*Main!$B$8</f>
        <v>-5.6039642790313069</v>
      </c>
      <c r="E11" s="1">
        <f>'[1]Qc, Summer, S1'!E11*Main!$B$8</f>
        <v>-5.6039642790313069</v>
      </c>
      <c r="F11" s="1">
        <f>'[1]Qc, Summer, S1'!F11*Main!$B$8</f>
        <v>-5.6039642790313069</v>
      </c>
      <c r="G11" s="1">
        <f>'[1]Qc, Summer, S1'!G11*Main!$B$8</f>
        <v>-5.6039642790313069</v>
      </c>
      <c r="H11" s="1">
        <f>'[1]Qc, Summer, S1'!H11*Main!$B$8</f>
        <v>-5.6039642790313069</v>
      </c>
      <c r="I11" s="1">
        <f>'[1]Qc, Summer, S1'!I11*Main!$B$8</f>
        <v>-5.3061362495717672</v>
      </c>
      <c r="J11" s="1">
        <f>'[1]Qc, Summer, S1'!J11*Main!$B$8</f>
        <v>-4.9854069906822218</v>
      </c>
      <c r="K11" s="1">
        <f>'[1]Qc, Summer, S1'!K11*Main!$B$8</f>
        <v>-4.9115892409923223</v>
      </c>
      <c r="L11" s="1">
        <f>'[1]Qc, Summer, S1'!L11*Main!$B$8</f>
        <v>-4.8046645490992335</v>
      </c>
      <c r="M11" s="1">
        <f>'[1]Qc, Summer, S1'!M11*Main!$B$8</f>
        <v>-4.8784847855286477</v>
      </c>
      <c r="N11" s="1">
        <f>'[1]Qc, Summer, S1'!N11*Main!$B$8</f>
        <v>-4.8784847855286477</v>
      </c>
      <c r="O11" s="1">
        <f>'[1]Qc, Summer, S1'!O11*Main!$B$8</f>
        <v>-4.8784847855286477</v>
      </c>
      <c r="P11" s="1">
        <f>'[1]Qc, Summer, S1'!P11*Main!$B$8</f>
        <v>-4.8784847855286477</v>
      </c>
      <c r="Q11" s="1">
        <f>'[1]Qc, Summer, S1'!Q11*Main!$B$8</f>
        <v>-4.8784847855286477</v>
      </c>
      <c r="R11" s="1">
        <f>'[1]Qc, Summer, S1'!R11*Main!$B$8</f>
        <v>-4.9605786490844661</v>
      </c>
      <c r="S11" s="1">
        <f>'[1]Qc, Summer, S1'!S11*Main!$B$8</f>
        <v>-5.2068602397519204</v>
      </c>
      <c r="T11" s="1">
        <f>'[1]Qc, Summer, S1'!T11*Main!$B$8</f>
        <v>-5.2068602397519204</v>
      </c>
      <c r="U11" s="1">
        <f>'[1]Qc, Summer, S1'!U11*Main!$B$8</f>
        <v>-5.2068602397519204</v>
      </c>
      <c r="V11" s="1">
        <f>'[1]Qc, Summer, S1'!V11*Main!$B$8</f>
        <v>-5.2068602397519204</v>
      </c>
      <c r="W11" s="1">
        <f>'[1]Qc, Summer, S1'!W11*Main!$B$8</f>
        <v>-5.3570452998228006</v>
      </c>
      <c r="X11" s="1">
        <f>'[1]Qc, Summer, S1'!X11*Main!$B$8</f>
        <v>-5.5072303598936809</v>
      </c>
      <c r="Y11" s="1">
        <f>'[1]Qc, Summer, S1'!Y11*Main!$B$8</f>
        <v>-5.5072303598936809</v>
      </c>
    </row>
    <row r="12" spans="1:25" x14ac:dyDescent="0.25">
      <c r="A12">
        <v>16</v>
      </c>
      <c r="B12" s="1">
        <f>'[1]Qc, Summer, S1'!B12*Main!$B$8</f>
        <v>-2.1460366213821622</v>
      </c>
      <c r="C12" s="1">
        <f>'[1]Qc, Summer, S1'!C12*Main!$B$8</f>
        <v>-2.3522858830478444</v>
      </c>
      <c r="D12" s="1">
        <f>'[1]Qc, Summer, S1'!D12*Main!$B$8</f>
        <v>-2.4658535144713531</v>
      </c>
      <c r="E12" s="1">
        <f>'[1]Qc, Summer, S1'!E12*Main!$B$8</f>
        <v>-1.326261075014767</v>
      </c>
      <c r="F12" s="1">
        <f>'[1]Qc, Summer, S1'!F12*Main!$B$8</f>
        <v>-2.0011399881866514</v>
      </c>
      <c r="G12" s="1">
        <f>'[1]Qc, Summer, S1'!G12*Main!$B$8</f>
        <v>-2.1486473715298291</v>
      </c>
      <c r="H12" s="1">
        <f>'[1]Qc, Summer, S1'!H12*Main!$B$8</f>
        <v>0.66443591258121693</v>
      </c>
      <c r="I12" s="1">
        <f>'[1]Qc, Summer, S1'!I12*Main!$B$8</f>
        <v>3.533650324867101</v>
      </c>
      <c r="J12" s="1">
        <f>'[1]Qc, Summer, S1'!J12*Main!$B$8</f>
        <v>4.4304430005906674</v>
      </c>
      <c r="K12" s="1">
        <f>'[1]Qc, Summer, S1'!K12*Main!$B$8</f>
        <v>5.3024335499114015</v>
      </c>
      <c r="L12" s="1">
        <f>'[1]Qc, Summer, S1'!L12*Main!$B$8</f>
        <v>5.9329297105729495</v>
      </c>
      <c r="M12" s="1">
        <f>'[1]Qc, Summer, S1'!M12*Main!$B$8</f>
        <v>5.8467749556999422</v>
      </c>
      <c r="N12" s="1">
        <f>'[1]Qc, Summer, S1'!N12*Main!$B$8</f>
        <v>6.0451919669226228</v>
      </c>
      <c r="O12" s="1">
        <f>'[1]Qc, Summer, S1'!O12*Main!$B$8</f>
        <v>5.5439279385705857</v>
      </c>
      <c r="P12" s="1">
        <f>'[1]Qc, Summer, S1'!P12*Main!$B$8</f>
        <v>4.1889486119314832</v>
      </c>
      <c r="Q12" s="1">
        <f>'[1]Qc, Summer, S1'!Q12*Main!$B$8</f>
        <v>3.4018074424099236</v>
      </c>
      <c r="R12" s="1">
        <f>'[1]Qc, Summer, S1'!R12*Main!$B$8</f>
        <v>2.6864619019492029</v>
      </c>
      <c r="S12" s="1">
        <f>'[1]Qc, Summer, S1'!S12*Main!$B$8</f>
        <v>2.7164855286473726</v>
      </c>
      <c r="T12" s="1">
        <f>'[1]Qc, Summer, S1'!T12*Main!$B$8</f>
        <v>2.1016538688718254</v>
      </c>
      <c r="U12" s="1">
        <f>'[1]Qc, Summer, S1'!U12*Main!$B$8</f>
        <v>2.1068753691671591</v>
      </c>
      <c r="V12" s="1">
        <f>'[1]Qc, Summer, S1'!V12*Main!$B$8</f>
        <v>1.3119019492025989</v>
      </c>
      <c r="W12" s="1">
        <f>'[1]Qc, Summer, S1'!W12*Main!$B$8</f>
        <v>1.5886414648552871</v>
      </c>
      <c r="X12" s="1">
        <f>'[1]Qc, Summer, S1'!X12*Main!$B$8</f>
        <v>1.0704075605434138</v>
      </c>
      <c r="Y12" s="1">
        <f>'[1]Qc, Summer, S1'!Y12*Main!$B$8</f>
        <v>-0.66443591258121693</v>
      </c>
    </row>
    <row r="13" spans="1:25" x14ac:dyDescent="0.25">
      <c r="A13">
        <v>17</v>
      </c>
      <c r="B13" s="1">
        <f>'[1]Qc, Summer, S1'!B13*Main!$B$8</f>
        <v>-1.2025182961754284</v>
      </c>
      <c r="C13" s="1">
        <f>'[1]Qc, Summer, S1'!C13*Main!$B$8</f>
        <v>-1.1876944601004136</v>
      </c>
      <c r="D13" s="1">
        <f>'[1]Qc, Summer, S1'!D13*Main!$B$8</f>
        <v>-1.4920852464264622</v>
      </c>
      <c r="E13" s="1">
        <f>'[1]Qc, Summer, S1'!E13*Main!$B$8</f>
        <v>-1.3670266560395747</v>
      </c>
      <c r="F13" s="1">
        <f>'[1]Qc, Summer, S1'!F13*Main!$B$8</f>
        <v>-1.2114328820437097</v>
      </c>
      <c r="G13" s="1">
        <f>'[1]Qc, Summer, S1'!G13*Main!$B$8</f>
        <v>-1.6144634579592441</v>
      </c>
      <c r="H13" s="1">
        <f>'[1]Qc, Summer, S1'!H13*Main!$B$8</f>
        <v>-1.226773039648553</v>
      </c>
      <c r="I13" s="1">
        <f>'[1]Qc, Summer, S1'!I13*Main!$B$8</f>
        <v>-0.81070279799173084</v>
      </c>
      <c r="J13" s="1">
        <f>'[1]Qc, Summer, S1'!J13*Main!$B$8</f>
        <v>-0.54991627111636143</v>
      </c>
      <c r="K13" s="1">
        <f>'[1]Qc, Summer, S1'!K13*Main!$B$8</f>
        <v>-0.27452992358239819</v>
      </c>
      <c r="L13" s="1">
        <f>'[1]Qc, Summer, S1'!L13*Main!$B$8</f>
        <v>-0.35438453694624911</v>
      </c>
      <c r="M13" s="1">
        <f>'[1]Qc, Summer, S1'!M13*Main!$B$8</f>
        <v>-0.24377492133786213</v>
      </c>
      <c r="N13" s="1">
        <f>'[1]Qc, Summer, S1'!N13*Main!$B$8</f>
        <v>-0.10261285200826938</v>
      </c>
      <c r="O13" s="1">
        <f>'[1]Qc, Summer, S1'!O13*Main!$B$8</f>
        <v>-0.15336724794743065</v>
      </c>
      <c r="P13" s="1">
        <f>'[1]Qc, Summer, S1'!P13*Main!$B$8</f>
        <v>-0.29734986404311869</v>
      </c>
      <c r="Q13" s="1">
        <f>'[1]Qc, Summer, S1'!Q13*Main!$B$8</f>
        <v>-0.23718338747785009</v>
      </c>
      <c r="R13" s="1">
        <f>'[1]Qc, Summer, S1'!R13*Main!$B$8</f>
        <v>-0.54327895448907249</v>
      </c>
      <c r="S13" s="1">
        <f>'[1]Qc, Summer, S1'!S13*Main!$B$8</f>
        <v>-0.48706259184878925</v>
      </c>
      <c r="T13" s="1">
        <f>'[1]Qc, Summer, S1'!T13*Main!$B$8</f>
        <v>-0.70757411070584775</v>
      </c>
      <c r="U13" s="1">
        <f>'[1]Qc, Summer, S1'!U13*Main!$B$8</f>
        <v>-0.71179979257235693</v>
      </c>
      <c r="V13" s="1">
        <f>'[1]Qc, Summer, S1'!V13*Main!$B$8</f>
        <v>-0.7065149293709394</v>
      </c>
      <c r="W13" s="1">
        <f>'[1]Qc, Summer, S1'!W13*Main!$B$8</f>
        <v>-0.60926425792971073</v>
      </c>
      <c r="X13" s="1">
        <f>'[1]Qc, Summer, S1'!X13*Main!$B$8</f>
        <v>-0.80266580599527493</v>
      </c>
      <c r="Y13" s="1">
        <f>'[1]Qc, Summer, S1'!Y13*Main!$B$8</f>
        <v>-0.89085658700531623</v>
      </c>
    </row>
    <row r="14" spans="1:25" x14ac:dyDescent="0.25">
      <c r="A14">
        <v>18</v>
      </c>
      <c r="B14" s="1">
        <f>'[1]Qc, Summer, S1'!B14*Main!$B$8</f>
        <v>-2.0115829887773184</v>
      </c>
      <c r="C14" s="1">
        <f>'[1]Qc, Summer, S1'!C14*Main!$B$8</f>
        <v>-1.770088600118134</v>
      </c>
      <c r="D14" s="1">
        <f>'[1]Qc, Summer, S1'!D14*Main!$B$8</f>
        <v>-1.8340519787359719</v>
      </c>
      <c r="E14" s="1">
        <f>'[1]Qc, Summer, S1'!E14*Main!$B$8</f>
        <v>-2.0455227406969878</v>
      </c>
      <c r="F14" s="1">
        <f>'[1]Qc, Summer, S1'!F14*Main!$B$8</f>
        <v>-1.9906969875959837</v>
      </c>
      <c r="G14" s="1">
        <f>'[1]Qc, Summer, S1'!G14*Main!$B$8</f>
        <v>-1.6056113408151214</v>
      </c>
      <c r="H14" s="1">
        <f>'[1]Qc, Summer, S1'!H14*Main!$B$8</f>
        <v>-1.5547017129356175</v>
      </c>
      <c r="I14" s="1">
        <f>'[1]Qc, Summer, S1'!I14*Main!$B$8</f>
        <v>-1.6186650915534557</v>
      </c>
      <c r="J14" s="1">
        <f>'[1]Qc, Summer, S1'!J14*Main!$B$8</f>
        <v>-1.5768930891907857</v>
      </c>
      <c r="K14" s="1">
        <f>'[1]Qc, Summer, S1'!K14*Main!$B$8</f>
        <v>-1.2962374483165979</v>
      </c>
      <c r="L14" s="1">
        <f>'[1]Qc, Summer, S1'!L14*Main!$B$8</f>
        <v>-1.1761429415239222</v>
      </c>
      <c r="M14" s="1">
        <f>'[1]Qc, Summer, S1'!M14*Main!$B$8</f>
        <v>-1.1108741878322506</v>
      </c>
      <c r="N14" s="1">
        <f>'[1]Qc, Summer, S1'!N14*Main!$B$8</f>
        <v>-0.90593030124040175</v>
      </c>
      <c r="O14" s="1">
        <f>'[1]Qc, Summer, S1'!O14*Main!$B$8</f>
        <v>-1.1356763142350859</v>
      </c>
      <c r="P14" s="1">
        <f>'[1]Qc, Summer, S1'!P14*Main!$B$8</f>
        <v>-1.6734908446544599</v>
      </c>
      <c r="Q14" s="1">
        <f>'[1]Qc, Summer, S1'!Q14*Main!$B$8</f>
        <v>-1.2074719432959247</v>
      </c>
      <c r="R14" s="1">
        <f>'[1]Qc, Summer, S1'!R14*Main!$B$8</f>
        <v>-1.1865859421145897</v>
      </c>
      <c r="S14" s="1">
        <f>'[1]Qc, Summer, S1'!S14*Main!$B$8</f>
        <v>-1.909763733018311</v>
      </c>
      <c r="T14" s="1">
        <f>'[1]Qc, Summer, S1'!T14*Main!$B$8</f>
        <v>-1.9136798582398113</v>
      </c>
      <c r="U14" s="1">
        <f>'[1]Qc, Summer, S1'!U14*Main!$B$8</f>
        <v>-1.5181512108682815</v>
      </c>
      <c r="V14" s="1">
        <f>'[1]Qc, Summer, S1'!V14*Main!$B$8</f>
        <v>-1.7622563496751333</v>
      </c>
      <c r="W14" s="1">
        <f>'[1]Qc, Summer, S1'!W14*Main!$B$8</f>
        <v>-1.5050974601299472</v>
      </c>
      <c r="X14" s="1">
        <f>'[1]Qc, Summer, S1'!X14*Main!$B$8</f>
        <v>-1.7713939751919672</v>
      </c>
      <c r="Y14" s="1">
        <f>'[1]Qc, Summer, S1'!Y14*Main!$B$8</f>
        <v>-1.9802539870053162</v>
      </c>
    </row>
    <row r="15" spans="1:25" x14ac:dyDescent="0.25">
      <c r="A15">
        <v>20</v>
      </c>
      <c r="B15" s="1">
        <f>'[1]Qc, Summer, S1'!B15*Main!$B$8</f>
        <v>-0.21444444554046074</v>
      </c>
      <c r="C15" s="1">
        <f>'[1]Qc, Summer, S1'!C15*Main!$B$8</f>
        <v>-0.21444444554046074</v>
      </c>
      <c r="D15" s="1">
        <f>'[1]Qc, Summer, S1'!D15*Main!$B$8</f>
        <v>-0.21444444554046074</v>
      </c>
      <c r="E15" s="1">
        <f>'[1]Qc, Summer, S1'!E15*Main!$B$8</f>
        <v>-0.21444444554046074</v>
      </c>
      <c r="F15" s="1">
        <f>'[1]Qc, Summer, S1'!F15*Main!$B$8</f>
        <v>-0.21444444554046074</v>
      </c>
      <c r="G15" s="1">
        <f>'[1]Qc, Summer, S1'!G15*Main!$B$8</f>
        <v>-0.21444444554046074</v>
      </c>
      <c r="H15" s="1">
        <f>'[1]Qc, Summer, S1'!H15*Main!$B$8</f>
        <v>-0.95582507505906689</v>
      </c>
      <c r="I15" s="1">
        <f>'[1]Qc, Summer, S1'!I15*Main!$B$8</f>
        <v>-1.2029519515652689</v>
      </c>
      <c r="J15" s="1">
        <f>'[1]Qc, Summer, S1'!J15*Main!$B$8</f>
        <v>-1.2029519515652689</v>
      </c>
      <c r="K15" s="1">
        <f>'[1]Qc, Summer, S1'!K15*Main!$B$8</f>
        <v>-0.46157132204666279</v>
      </c>
      <c r="L15" s="1">
        <f>'[1]Qc, Summer, S1'!L15*Main!$B$8</f>
        <v>-0.21444444554046074</v>
      </c>
      <c r="M15" s="1">
        <f>'[1]Qc, Summer, S1'!M15*Main!$B$8</f>
        <v>-0.95582507505906689</v>
      </c>
      <c r="N15" s="1">
        <f>'[1]Qc, Summer, S1'!N15*Main!$B$8</f>
        <v>-0.15713908027170706</v>
      </c>
      <c r="O15" s="1">
        <f>'[1]Qc, Summer, S1'!O15*Main!$B$8</f>
        <v>-0.15713908027170706</v>
      </c>
      <c r="P15" s="1">
        <f>'[1]Qc, Summer, S1'!P15*Main!$B$8</f>
        <v>-0.15713908027170706</v>
      </c>
      <c r="Q15" s="1">
        <f>'[1]Qc, Summer, S1'!Q15*Main!$B$8</f>
        <v>-0.15713908027170706</v>
      </c>
      <c r="R15" s="1">
        <f>'[1]Qc, Summer, S1'!R15*Main!$B$8</f>
        <v>-0.15713908027170706</v>
      </c>
      <c r="S15" s="1">
        <f>'[1]Qc, Summer, S1'!S15*Main!$B$8</f>
        <v>-0.15713908027170706</v>
      </c>
      <c r="T15" s="1">
        <f>'[1]Qc, Summer, S1'!T15*Main!$B$8</f>
        <v>-0.15713908027170706</v>
      </c>
      <c r="U15" s="1">
        <f>'[1]Qc, Summer, S1'!U15*Main!$B$8</f>
        <v>-0.15713908027170706</v>
      </c>
      <c r="V15" s="1">
        <f>'[1]Qc, Summer, S1'!V15*Main!$B$8</f>
        <v>-0.15713908027170706</v>
      </c>
      <c r="W15" s="1">
        <f>'[1]Qc, Summer, S1'!W15*Main!$B$8</f>
        <v>-0.15713908027170706</v>
      </c>
      <c r="X15" s="1">
        <f>'[1]Qc, Summer, S1'!X15*Main!$B$8</f>
        <v>-0.15713908027170706</v>
      </c>
      <c r="Y15" s="1">
        <f>'[1]Qc, Summer, S1'!Y15*Main!$B$8</f>
        <v>-0.15713908027170706</v>
      </c>
    </row>
    <row r="16" spans="1:25" x14ac:dyDescent="0.25">
      <c r="A16">
        <v>21</v>
      </c>
      <c r="B16" s="1">
        <f>'[1]Qc, Summer, S1'!B16*Main!$B$8</f>
        <v>-1.4608260691671591</v>
      </c>
      <c r="C16" s="1">
        <f>'[1]Qc, Summer, S1'!C16*Main!$B$8</f>
        <v>-1.4608260691671591</v>
      </c>
      <c r="D16" s="1">
        <f>'[1]Qc, Summer, S1'!D16*Main!$B$8</f>
        <v>-1.4608260691671591</v>
      </c>
      <c r="E16" s="1">
        <f>'[1]Qc, Summer, S1'!E16*Main!$B$8</f>
        <v>-1.4608260691671591</v>
      </c>
      <c r="F16" s="1">
        <f>'[1]Qc, Summer, S1'!F16*Main!$B$8</f>
        <v>-1.4608260691671591</v>
      </c>
      <c r="G16" s="1">
        <f>'[1]Qc, Summer, S1'!G16*Main!$B$8</f>
        <v>-1.4608260691671591</v>
      </c>
      <c r="H16" s="1">
        <f>'[1]Qc, Summer, S1'!H16*Main!$B$8</f>
        <v>-1.4608260691671591</v>
      </c>
      <c r="I16" s="1">
        <f>'[1]Qc, Summer, S1'!I16*Main!$B$8</f>
        <v>-0.47231732303603086</v>
      </c>
      <c r="J16" s="1">
        <f>'[1]Qc, Summer, S1'!J16*Main!$B$8</f>
        <v>0.5161889428824572</v>
      </c>
      <c r="K16" s="1">
        <f>'[1]Qc, Summer, S1'!K16*Main!$B$8</f>
        <v>0.5161889428824572</v>
      </c>
      <c r="L16" s="1">
        <f>'[1]Qc, Summer, S1'!L16*Main!$B$8</f>
        <v>0.5161889428824572</v>
      </c>
      <c r="M16" s="1">
        <f>'[1]Qc, Summer, S1'!M16*Main!$B$8</f>
        <v>0.5161889428824572</v>
      </c>
      <c r="N16" s="1">
        <f>'[1]Qc, Summer, S1'!N16*Main!$B$8</f>
        <v>0.5161889428824572</v>
      </c>
      <c r="O16" s="1">
        <f>'[1]Qc, Summer, S1'!O16*Main!$B$8</f>
        <v>0.5161889428824572</v>
      </c>
      <c r="P16" s="1">
        <f>'[1]Qc, Summer, S1'!P16*Main!$B$8</f>
        <v>0.5161889428824572</v>
      </c>
      <c r="Q16" s="1">
        <f>'[1]Qc, Summer, S1'!Q16*Main!$B$8</f>
        <v>0.5161889428824572</v>
      </c>
      <c r="R16" s="1">
        <f>'[1]Qc, Summer, S1'!R16*Main!$B$8</f>
        <v>0.5161889428824572</v>
      </c>
      <c r="S16" s="1">
        <f>'[1]Qc, Summer, S1'!S16*Main!$B$8</f>
        <v>0.5161889428824572</v>
      </c>
      <c r="T16" s="1">
        <f>'[1]Qc, Summer, S1'!T16*Main!$B$8</f>
        <v>-0.22518982647666869</v>
      </c>
      <c r="U16" s="1">
        <f>'[1]Qc, Summer, S1'!U16*Main!$B$8</f>
        <v>-0.47231608292971067</v>
      </c>
      <c r="V16" s="1">
        <f>'[1]Qc, Summer, S1'!V16*Main!$B$8</f>
        <v>-0.47231608292971067</v>
      </c>
      <c r="W16" s="1">
        <f>'[1]Qc, Summer, S1'!W16*Main!$B$8</f>
        <v>-0.47231608292971067</v>
      </c>
      <c r="X16" s="1">
        <f>'[1]Qc, Summer, S1'!X16*Main!$B$8</f>
        <v>-0.47231608292971067</v>
      </c>
      <c r="Y16" s="1">
        <f>'[1]Qc, Summer, S1'!Y16*Main!$B$8</f>
        <v>-0.47231608292971067</v>
      </c>
    </row>
    <row r="17" spans="1:25" x14ac:dyDescent="0.25">
      <c r="A17">
        <v>26</v>
      </c>
      <c r="B17" s="1">
        <f>'[1]Qc, Summer, S1'!B17*Main!$B$8</f>
        <v>1.8637811519787362</v>
      </c>
      <c r="C17" s="1">
        <f>'[1]Qc, Summer, S1'!C17*Main!$B$8</f>
        <v>1.571896283106911</v>
      </c>
      <c r="D17" s="1">
        <f>'[1]Qc, Summer, S1'!D17*Main!$B$8</f>
        <v>1.2800114272888365</v>
      </c>
      <c r="E17" s="1">
        <f>'[1]Qc, Summer, S1'!E17*Main!$B$8</f>
        <v>1.2800114272888365</v>
      </c>
      <c r="F17" s="1">
        <f>'[1]Qc, Summer, S1'!F17*Main!$B$8</f>
        <v>1.2800114272888365</v>
      </c>
      <c r="G17" s="1">
        <f>'[1]Qc, Summer, S1'!G17*Main!$B$8</f>
        <v>1.3529826412433552</v>
      </c>
      <c r="H17" s="1">
        <f>'[1]Qc, Summer, S1'!H17*Main!$B$8</f>
        <v>2.2073599702894273</v>
      </c>
      <c r="I17" s="1">
        <f>'[1]Qc, Summer, S1'!I17*Main!$B$8</f>
        <v>3.2854849050059074</v>
      </c>
      <c r="J17" s="1">
        <f>'[1]Qc, Summer, S1'!J17*Main!$B$8</f>
        <v>4.6444997236266987</v>
      </c>
      <c r="K17" s="1">
        <f>'[1]Qc, Summer, S1'!K17*Main!$B$8</f>
        <v>5.6195330241287671</v>
      </c>
      <c r="L17" s="1">
        <f>'[1]Qc, Summer, S1'!L17*Main!$B$8</f>
        <v>5.7037320171145911</v>
      </c>
      <c r="M17" s="1">
        <f>'[1]Qc, Summer, S1'!M17*Main!$B$8</f>
        <v>5.9282608049173078</v>
      </c>
      <c r="N17" s="1">
        <f>'[1]Qc, Summer, S1'!N17*Main!$B$8</f>
        <v>6.2159354018753703</v>
      </c>
      <c r="O17" s="1">
        <f>'[1]Qc, Summer, S1'!O17*Main!$B$8</f>
        <v>6.9689844985233318</v>
      </c>
      <c r="P17" s="1">
        <f>'[1]Qc, Summer, S1'!P17*Main!$B$8</f>
        <v>6.2864572720466638</v>
      </c>
      <c r="Q17" s="1">
        <f>'[1]Qc, Summer, S1'!Q17*Main!$B$8</f>
        <v>6.1349022012551702</v>
      </c>
      <c r="R17" s="1">
        <f>'[1]Qc, Summer, S1'!R17*Main!$B$8</f>
        <v>5.9777313644713539</v>
      </c>
      <c r="S17" s="1">
        <f>'[1]Qc, Summer, S1'!S17*Main!$B$8</f>
        <v>5.1301387582693456</v>
      </c>
      <c r="T17" s="1">
        <f>'[1]Qc, Summer, S1'!T17*Main!$B$8</f>
        <v>5.2143371279385722</v>
      </c>
      <c r="U17" s="1">
        <f>'[1]Qc, Summer, S1'!U17*Main!$B$8</f>
        <v>4.922449778854106</v>
      </c>
      <c r="V17" s="1">
        <f>'[1]Qc, Summer, S1'!V17*Main!$B$8</f>
        <v>4.7035361272002376</v>
      </c>
      <c r="W17" s="1">
        <f>'[1]Qc, Summer, S1'!W17*Main!$B$8</f>
        <v>4.2424714799616066</v>
      </c>
      <c r="X17" s="1">
        <f>'[1]Qc, Summer, S1'!X17*Main!$B$8</f>
        <v>3.8319274784111053</v>
      </c>
      <c r="Y17" s="1">
        <f>'[1]Qc, Summer, S1'!Y17*Main!$B$8</f>
        <v>3.0849808862226826</v>
      </c>
    </row>
    <row r="18" spans="1:25" x14ac:dyDescent="0.25">
      <c r="A18">
        <v>30</v>
      </c>
      <c r="B18" s="1">
        <f>'[1]Qc, Summer, S1'!B18*Main!$B$8</f>
        <v>-2.1631855784849385</v>
      </c>
      <c r="C18" s="1">
        <f>'[1]Qc, Summer, S1'!C18*Main!$B$8</f>
        <v>-2.5346219363112823</v>
      </c>
      <c r="D18" s="1">
        <f>'[1]Qc, Summer, S1'!D18*Main!$B$8</f>
        <v>-2.4614584634524519</v>
      </c>
      <c r="E18" s="1">
        <f>'[1]Qc, Summer, S1'!E18*Main!$B$8</f>
        <v>-2.371685920304194</v>
      </c>
      <c r="F18" s="1">
        <f>'[1]Qc, Summer, S1'!F18*Main!$B$8</f>
        <v>-2.4582765692852933</v>
      </c>
      <c r="G18" s="1">
        <f>'[1]Qc, Summer, S1'!G18*Main!$B$8</f>
        <v>-2.375609427421737</v>
      </c>
      <c r="H18" s="1">
        <f>'[1]Qc, Summer, S1'!H18*Main!$B$8</f>
        <v>-0.88687491237448335</v>
      </c>
      <c r="I18" s="1">
        <f>'[1]Qc, Summer, S1'!I18*Main!$B$8</f>
        <v>0.32427343706438283</v>
      </c>
      <c r="J18" s="1">
        <f>'[1]Qc, Summer, S1'!J18*Main!$B$8</f>
        <v>0.34894976773479036</v>
      </c>
      <c r="K18" s="1">
        <f>'[1]Qc, Summer, S1'!K18*Main!$B$8</f>
        <v>0.88351282749557014</v>
      </c>
      <c r="L18" s="1">
        <f>'[1]Qc, Summer, S1'!L18*Main!$B$8</f>
        <v>0.87509395781157717</v>
      </c>
      <c r="M18" s="1">
        <f>'[1]Qc, Summer, S1'!M18*Main!$B$8</f>
        <v>0.96627317313939753</v>
      </c>
      <c r="N18" s="1">
        <f>'[1]Qc, Summer, S1'!N18*Main!$B$8</f>
        <v>1.2858800933845247</v>
      </c>
      <c r="O18" s="1">
        <f>'[1]Qc, Summer, S1'!O18*Main!$B$8</f>
        <v>1.1516253705699944</v>
      </c>
      <c r="P18" s="1">
        <f>'[1]Qc, Summer, S1'!P18*Main!$B$8</f>
        <v>-5.3245570466627298E-2</v>
      </c>
      <c r="Q18" s="1">
        <f>'[1]Qc, Summer, S1'!Q18*Main!$B$8</f>
        <v>1.4110787994683989E-2</v>
      </c>
      <c r="R18" s="1">
        <f>'[1]Qc, Summer, S1'!R18*Main!$B$8</f>
        <v>8.9534968148257552E-2</v>
      </c>
      <c r="S18" s="1">
        <f>'[1]Qc, Summer, S1'!S18*Main!$B$8</f>
        <v>0.24687528830478445</v>
      </c>
      <c r="T18" s="1">
        <f>'[1]Qc, Summer, S1'!T18*Main!$B$8</f>
        <v>1.936775206733609E-2</v>
      </c>
      <c r="U18" s="1">
        <f>'[1]Qc, Summer, S1'!U18*Main!$B$8</f>
        <v>6.9231591760189032E-2</v>
      </c>
      <c r="V18" s="1">
        <f>'[1]Qc, Summer, S1'!V18*Main!$B$8</f>
        <v>0.29604502090962792</v>
      </c>
      <c r="W18" s="1">
        <f>'[1]Qc, Summer, S1'!W18*Main!$B$8</f>
        <v>-0.15582730559657418</v>
      </c>
      <c r="X18" s="1">
        <f>'[1]Qc, Summer, S1'!X18*Main!$B$8</f>
        <v>-1.1231549933549911</v>
      </c>
      <c r="Y18" s="1">
        <f>'[1]Qc, Summer, S1'!Y18*Main!$B$8</f>
        <v>-1.3201715166125223</v>
      </c>
    </row>
    <row r="19" spans="1:25" x14ac:dyDescent="0.25">
      <c r="A19">
        <v>35</v>
      </c>
      <c r="B19" s="1">
        <f>'[1]Qc, Summer, S1'!B19*Main!$B$8</f>
        <v>2.3122473796219731</v>
      </c>
      <c r="C19" s="1">
        <f>'[1]Qc, Summer, S1'!C19*Main!$B$8</f>
        <v>2.3122473796219731</v>
      </c>
      <c r="D19" s="1">
        <f>'[1]Qc, Summer, S1'!D19*Main!$B$8</f>
        <v>2.3122473796219731</v>
      </c>
      <c r="E19" s="1">
        <f>'[1]Qc, Summer, S1'!E19*Main!$B$8</f>
        <v>2.3122473796219731</v>
      </c>
      <c r="F19" s="1">
        <f>'[1]Qc, Summer, S1'!F19*Main!$B$8</f>
        <v>2.3122473796219731</v>
      </c>
      <c r="G19" s="1">
        <f>'[1]Qc, Summer, S1'!G19*Main!$B$8</f>
        <v>2.3122473796219731</v>
      </c>
      <c r="H19" s="1">
        <f>'[1]Qc, Summer, S1'!H19*Main!$B$8</f>
        <v>1.6021511569994098</v>
      </c>
      <c r="I19" s="1">
        <f>'[1]Qc, Summer, S1'!I19*Main!$B$8</f>
        <v>-0.15787233555818075</v>
      </c>
      <c r="J19" s="1">
        <f>'[1]Qc, Summer, S1'!J19*Main!$B$8</f>
        <v>-0.50784809220318972</v>
      </c>
      <c r="K19" s="1">
        <f>'[1]Qc, Summer, S1'!K19*Main!$B$8</f>
        <v>-0.50784809220318972</v>
      </c>
      <c r="L19" s="1">
        <f>'[1]Qc, Summer, S1'!L19*Main!$B$8</f>
        <v>-0.50784809220318972</v>
      </c>
      <c r="M19" s="1">
        <f>'[1]Qc, Summer, S1'!M19*Main!$B$8</f>
        <v>-0.50784809220318972</v>
      </c>
      <c r="N19" s="1">
        <f>'[1]Qc, Summer, S1'!N19*Main!$B$8</f>
        <v>-0.50784809220318972</v>
      </c>
      <c r="O19" s="1">
        <f>'[1]Qc, Summer, S1'!O19*Main!$B$8</f>
        <v>-0.50784809220318972</v>
      </c>
      <c r="P19" s="1">
        <f>'[1]Qc, Summer, S1'!P19*Main!$B$8</f>
        <v>-0.50784809220318972</v>
      </c>
      <c r="Q19" s="1">
        <f>'[1]Qc, Summer, S1'!Q19*Main!$B$8</f>
        <v>-0.50784809220318972</v>
      </c>
      <c r="R19" s="1">
        <f>'[1]Qc, Summer, S1'!R19*Main!$B$8</f>
        <v>-0.50784809220318972</v>
      </c>
      <c r="S19" s="1">
        <f>'[1]Qc, Summer, S1'!S19*Main!$B$8</f>
        <v>0.54207917773183711</v>
      </c>
      <c r="T19" s="1">
        <f>'[1]Qc, Summer, S1'!T19*Main!$B$8</f>
        <v>0.89205493437684602</v>
      </c>
      <c r="U19" s="1">
        <f>'[1]Qc, Summer, S1'!U19*Main!$B$8</f>
        <v>0.89205493437684602</v>
      </c>
      <c r="V19" s="1">
        <f>'[1]Qc, Summer, S1'!V19*Main!$B$8</f>
        <v>0.89205493437684602</v>
      </c>
      <c r="W19" s="1">
        <f>'[1]Qc, Summer, S1'!W19*Main!$B$8</f>
        <v>0.89205493437684602</v>
      </c>
      <c r="X19" s="1">
        <f>'[1]Qc, Summer, S1'!X19*Main!$B$8</f>
        <v>0.89205493437684602</v>
      </c>
      <c r="Y19" s="1">
        <f>'[1]Qc, Summer, S1'!Y19*Main!$B$8</f>
        <v>1.9419840742616661</v>
      </c>
    </row>
    <row r="20" spans="1:25" x14ac:dyDescent="0.25">
      <c r="A20">
        <v>36</v>
      </c>
      <c r="B20" s="1">
        <f>'[1]Qc, Summer, S1'!B20*Main!$B$8</f>
        <v>2.3222622563496755</v>
      </c>
      <c r="C20" s="1">
        <f>'[1]Qc, Summer, S1'!C20*Main!$B$8</f>
        <v>1.716568222090963</v>
      </c>
      <c r="D20" s="1">
        <f>'[1]Qc, Summer, S1'!D20*Main!$B$8</f>
        <v>1.5664500886001183</v>
      </c>
      <c r="E20" s="1">
        <f>'[1]Qc, Summer, S1'!E20*Main!$B$8</f>
        <v>1.3902244536326049</v>
      </c>
      <c r="F20" s="1">
        <f>'[1]Qc, Summer, S1'!F20*Main!$B$8</f>
        <v>2.1721441228588305</v>
      </c>
      <c r="G20" s="1">
        <f>'[1]Qc, Summer, S1'!G20*Main!$B$8</f>
        <v>2.0429119905493209</v>
      </c>
      <c r="H20" s="1">
        <f>'[1]Qc, Summer, S1'!H20*Main!$B$8</f>
        <v>2.6721027761370353</v>
      </c>
      <c r="I20" s="1">
        <f>'[1]Qc, Summer, S1'!I20*Main!$B$8</f>
        <v>2.7700059066745424</v>
      </c>
      <c r="J20" s="1">
        <f>'[1]Qc, Summer, S1'!J20*Main!$B$8</f>
        <v>1.6878499704666274</v>
      </c>
      <c r="K20" s="1">
        <f>'[1]Qc, Summer, S1'!K20*Main!$B$8</f>
        <v>0.91245717660956893</v>
      </c>
      <c r="L20" s="1">
        <f>'[1]Qc, Summer, S1'!L20*Main!$B$8</f>
        <v>2.0859893679858246</v>
      </c>
      <c r="M20" s="1">
        <f>'[1]Qc, Summer, S1'!M20*Main!$B$8</f>
        <v>1.9698109864146487</v>
      </c>
      <c r="N20" s="1">
        <f>'[1]Qc, Summer, S1'!N20*Main!$B$8</f>
        <v>2.1786709982279979</v>
      </c>
      <c r="O20" s="1">
        <f>'[1]Qc, Summer, S1'!O20*Main!$B$8</f>
        <v>1.5625339633786182</v>
      </c>
      <c r="P20" s="1">
        <f>'[1]Qc, Summer, S1'!P20*Main!$B$8</f>
        <v>1.613443591258122</v>
      </c>
      <c r="Q20" s="1">
        <f>'[1]Qc, Summer, S1'!Q20*Main!$B$8</f>
        <v>1.5272888363851154</v>
      </c>
      <c r="R20" s="1">
        <f>'[1]Qc, Summer, S1'!R20*Main!$B$8</f>
        <v>1.6630478440637924</v>
      </c>
      <c r="S20" s="1">
        <f>'[1]Qc, Summer, S1'!S20*Main!$B$8</f>
        <v>2.9618960425280574</v>
      </c>
      <c r="T20" s="1">
        <f>'[1]Qc, Summer, S1'!T20*Main!$B$8</f>
        <v>2.6969049025398704</v>
      </c>
      <c r="U20" s="1">
        <f>'[1]Qc, Summer, S1'!U20*Main!$B$8</f>
        <v>2.8874896633195517</v>
      </c>
      <c r="V20" s="1">
        <f>'[1]Qc, Summer, S1'!V20*Main!$B$8</f>
        <v>3.0898227997637333</v>
      </c>
      <c r="W20" s="1">
        <f>'[1]Qc, Summer, S1'!W20*Main!$B$8</f>
        <v>2.8548552864737156</v>
      </c>
      <c r="X20" s="1">
        <f>'[1]Qc, Summer, S1'!X20*Main!$B$8</f>
        <v>2.0755463673951571</v>
      </c>
      <c r="Y20" s="1">
        <f>'[1]Qc, Summer, S1'!Y20*Main!$B$8</f>
        <v>1.9136798582398113</v>
      </c>
    </row>
    <row r="21" spans="1:25" x14ac:dyDescent="0.25">
      <c r="A21">
        <v>42</v>
      </c>
      <c r="B21" s="1">
        <f>'[1]Qc, Summer, S1'!B21*Main!$B$8</f>
        <v>-0.40975202396633204</v>
      </c>
      <c r="C21" s="1">
        <f>'[1]Qc, Summer, S1'!C21*Main!$B$8</f>
        <v>-0.47268629709096288</v>
      </c>
      <c r="D21" s="1">
        <f>'[1]Qc, Summer, S1'!D21*Main!$B$8</f>
        <v>-0.82353284660366233</v>
      </c>
      <c r="E21" s="1">
        <f>'[1]Qc, Summer, S1'!E21*Main!$B$8</f>
        <v>-0.83268873431777912</v>
      </c>
      <c r="F21" s="1">
        <f>'[1]Qc, Summer, S1'!F21*Main!$B$8</f>
        <v>-0.50382248191080925</v>
      </c>
      <c r="G21" s="1">
        <f>'[1]Qc, Summer, S1'!G21*Main!$B$8</f>
        <v>-0.82589548411104563</v>
      </c>
      <c r="H21" s="1">
        <f>'[1]Qc, Summer, S1'!H21*Main!$B$8</f>
        <v>-0.66972250214116957</v>
      </c>
      <c r="I21" s="1">
        <f>'[1]Qc, Summer, S1'!I21*Main!$B$8</f>
        <v>0.63462546342291803</v>
      </c>
      <c r="J21" s="1">
        <f>'[1]Qc, Summer, S1'!J21*Main!$B$8</f>
        <v>1.8168051772445364</v>
      </c>
      <c r="K21" s="1">
        <f>'[1]Qc, Summer, S1'!K21*Main!$B$8</f>
        <v>2.3686899866066162</v>
      </c>
      <c r="L21" s="1">
        <f>'[1]Qc, Summer, S1'!L21*Main!$B$8</f>
        <v>1.5810784186503251</v>
      </c>
      <c r="M21" s="1">
        <f>'[1]Qc, Summer, S1'!M21*Main!$B$8</f>
        <v>1.9255631803160074</v>
      </c>
      <c r="N21" s="1">
        <f>'[1]Qc, Summer, S1'!N21*Main!$B$8</f>
        <v>2.2147486379651511</v>
      </c>
      <c r="O21" s="1">
        <f>'[1]Qc, Summer, S1'!O21*Main!$B$8</f>
        <v>2.2813216375812169</v>
      </c>
      <c r="P21" s="1">
        <f>'[1]Qc, Summer, S1'!P21*Main!$B$8</f>
        <v>2.04325430231837</v>
      </c>
      <c r="Q21" s="1">
        <f>'[1]Qc, Summer, S1'!Q21*Main!$B$8</f>
        <v>1.4558851918783227</v>
      </c>
      <c r="R21" s="1">
        <f>'[1]Qc, Summer, S1'!R21*Main!$B$8</f>
        <v>1.4703041397666867</v>
      </c>
      <c r="S21" s="1">
        <f>'[1]Qc, Summer, S1'!S21*Main!$B$8</f>
        <v>1.3619529633638514</v>
      </c>
      <c r="T21" s="1">
        <f>'[1]Qc, Summer, S1'!T21*Main!$B$8</f>
        <v>0.99391635375073861</v>
      </c>
      <c r="U21" s="1">
        <f>'[1]Qc, Summer, S1'!U21*Main!$B$8</f>
        <v>1.070654410233314</v>
      </c>
      <c r="V21" s="1">
        <f>'[1]Qc, Summer, S1'!V21*Main!$B$8</f>
        <v>1.439309558771412</v>
      </c>
      <c r="W21" s="1">
        <f>'[1]Qc, Summer, S1'!W21*Main!$B$8</f>
        <v>1.0186366592439458</v>
      </c>
      <c r="X21" s="1">
        <f>'[1]Qc, Summer, S1'!X21*Main!$B$8</f>
        <v>0.57214111718842298</v>
      </c>
      <c r="Y21" s="1">
        <f>'[1]Qc, Summer, S1'!Y21*Main!$B$8</f>
        <v>0.15302854554046072</v>
      </c>
    </row>
    <row r="22" spans="1:25" x14ac:dyDescent="0.25">
      <c r="A22">
        <v>55</v>
      </c>
      <c r="B22" s="1">
        <f>'[1]Qc, Summer, S1'!B22*Main!$B$8</f>
        <v>0.49473715298287074</v>
      </c>
      <c r="C22" s="1">
        <f>'[1]Qc, Summer, S1'!C22*Main!$B$8</f>
        <v>0.56783815711754293</v>
      </c>
      <c r="D22" s="1">
        <f>'[1]Qc, Summer, S1'!D22*Main!$B$8</f>
        <v>0.82238629651506212</v>
      </c>
      <c r="E22" s="1">
        <f>'[1]Qc, Summer, S1'!E22*Main!$B$8</f>
        <v>0.94639692852923818</v>
      </c>
      <c r="F22" s="1">
        <f>'[1]Qc, Summer, S1'!F22*Main!$B$8</f>
        <v>-0.85763142350856481</v>
      </c>
      <c r="G22" s="1">
        <f>'[1]Qc, Summer, S1'!G22*Main!$B$8</f>
        <v>-0.67618428824571775</v>
      </c>
      <c r="H22" s="1">
        <f>'[1]Qc, Summer, S1'!H22*Main!$B$8</f>
        <v>0.19711163614884822</v>
      </c>
      <c r="I22" s="1">
        <f>'[1]Qc, Summer, S1'!I22*Main!$B$8</f>
        <v>1.3197341996455996</v>
      </c>
      <c r="J22" s="1">
        <f>'[1]Qc, Summer, S1'!J22*Main!$B$8</f>
        <v>1.670880094506793</v>
      </c>
      <c r="K22" s="1">
        <f>'[1]Qc, Summer, S1'!K22*Main!$B$8</f>
        <v>1.7596455995274665</v>
      </c>
      <c r="L22" s="1">
        <f>'[1]Qc, Summer, S1'!L22*Main!$B$8</f>
        <v>1.6852392203189606</v>
      </c>
      <c r="M22" s="1">
        <f>'[1]Qc, Summer, S1'!M22*Main!$B$8</f>
        <v>1.5964737152982875</v>
      </c>
      <c r="N22" s="1">
        <f>'[1]Qc, Summer, S1'!N22*Main!$B$8</f>
        <v>1.930649734199646</v>
      </c>
      <c r="O22" s="1">
        <f>'[1]Qc, Summer, S1'!O22*Main!$B$8</f>
        <v>1.8444949793266394</v>
      </c>
      <c r="P22" s="1">
        <f>'[1]Qc, Summer, S1'!P22*Main!$B$8</f>
        <v>1.5364264619019494</v>
      </c>
      <c r="Q22" s="1">
        <f>'[1]Qc, Summer, S1'!Q22*Main!$B$8</f>
        <v>1.2962374483165979</v>
      </c>
      <c r="R22" s="1">
        <f>'[1]Qc, Summer, S1'!R22*Main!$B$8</f>
        <v>1.1069580626107502</v>
      </c>
      <c r="S22" s="1">
        <f>'[1]Qc, Summer, S1'!S22*Main!$B$8</f>
        <v>1.0443000590667457</v>
      </c>
      <c r="T22" s="1">
        <f>'[1]Qc, Summer, S1'!T22*Main!$B$8</f>
        <v>1.1304548139397521</v>
      </c>
      <c r="U22" s="1">
        <f>'[1]Qc, Summer, S1'!U22*Main!$B$8</f>
        <v>1.3902244536326049</v>
      </c>
      <c r="V22" s="1">
        <f>'[1]Qc, Summer, S1'!V22*Main!$B$8</f>
        <v>1.2988481984642648</v>
      </c>
      <c r="W22" s="1">
        <f>'[1]Qc, Summer, S1'!W22*Main!$B$8</f>
        <v>1.3419255759007682</v>
      </c>
      <c r="X22" s="1">
        <f>'[1]Qc, Summer, S1'!X22*Main!$B$8</f>
        <v>0.44904902539870056</v>
      </c>
      <c r="Y22" s="1">
        <f>'[1]Qc, Summer, S1'!Y22*Main!$B$8</f>
        <v>-0.53650915534554056</v>
      </c>
    </row>
    <row r="23" spans="1:25" x14ac:dyDescent="0.25">
      <c r="A23">
        <v>68</v>
      </c>
      <c r="B23" s="1">
        <f>'[1]Qc, Summer, S1'!B23*Main!$B$8</f>
        <v>0.48056480023626708</v>
      </c>
      <c r="C23" s="1">
        <f>'[1]Qc, Summer, S1'!C23*Main!$B$8</f>
        <v>0.48056480023626708</v>
      </c>
      <c r="D23" s="1">
        <f>'[1]Qc, Summer, S1'!D23*Main!$B$8</f>
        <v>0.48056480023626708</v>
      </c>
      <c r="E23" s="1">
        <f>'[1]Qc, Summer, S1'!E23*Main!$B$8</f>
        <v>0.48056480023626708</v>
      </c>
      <c r="F23" s="1">
        <f>'[1]Qc, Summer, S1'!F23*Main!$B$8</f>
        <v>0.48056480023626708</v>
      </c>
      <c r="G23" s="1">
        <f>'[1]Qc, Summer, S1'!G23*Main!$B$8</f>
        <v>0.48056480023626708</v>
      </c>
      <c r="H23" s="1">
        <f>'[1]Qc, Summer, S1'!H23*Main!$B$8</f>
        <v>0.48056480023626708</v>
      </c>
      <c r="I23" s="1">
        <f>'[1]Qc, Summer, S1'!I23*Main!$B$8</f>
        <v>0.17453286373301835</v>
      </c>
      <c r="J23" s="1">
        <f>'[1]Qc, Summer, S1'!J23*Main!$B$8</f>
        <v>-0.13149907277023037</v>
      </c>
      <c r="K23" s="1">
        <f>'[1]Qc, Summer, S1'!K23*Main!$B$8</f>
        <v>-0.1478925701565269</v>
      </c>
      <c r="L23" s="1">
        <f>'[1]Qc, Summer, S1'!L23*Main!$B$8</f>
        <v>-7.1383962714116969E-2</v>
      </c>
      <c r="M23" s="1">
        <f>'[1]Qc, Summer, S1'!M23*Main!$B$8</f>
        <v>-4.4059593857058488E-2</v>
      </c>
      <c r="N23" s="1">
        <f>'[1]Qc, Summer, S1'!N23*Main!$B$8</f>
        <v>-4.4059593857058488E-2</v>
      </c>
      <c r="O23" s="1">
        <f>'[1]Qc, Summer, S1'!O23*Main!$B$8</f>
        <v>-4.4059593857058488E-2</v>
      </c>
      <c r="P23" s="1">
        <f>'[1]Qc, Summer, S1'!P23*Main!$B$8</f>
        <v>-4.4059593857058488E-2</v>
      </c>
      <c r="Q23" s="1">
        <f>'[1]Qc, Summer, S1'!Q23*Main!$B$8</f>
        <v>-4.4059593857058488E-2</v>
      </c>
      <c r="R23" s="1">
        <f>'[1]Qc, Summer, S1'!R23*Main!$B$8</f>
        <v>-4.4059593857058488E-2</v>
      </c>
      <c r="S23" s="1">
        <f>'[1]Qc, Summer, S1'!S23*Main!$B$8</f>
        <v>-4.4059593857058488E-2</v>
      </c>
      <c r="T23" s="1">
        <f>'[1]Qc, Summer, S1'!T23*Main!$B$8</f>
        <v>0.48602930262847022</v>
      </c>
      <c r="U23" s="1">
        <f>'[1]Qc, Summer, S1'!U23*Main!$B$8</f>
        <v>0.24011185286473719</v>
      </c>
      <c r="V23" s="1">
        <f>'[1]Qc, Summer, S1'!V23*Main!$B$8</f>
        <v>0.24011185286473719</v>
      </c>
      <c r="W23" s="1">
        <f>'[1]Qc, Summer, S1'!W23*Main!$B$8</f>
        <v>0.24011185286473719</v>
      </c>
      <c r="X23" s="1">
        <f>'[1]Qc, Summer, S1'!X23*Main!$B$8</f>
        <v>0.24011185286473719</v>
      </c>
      <c r="Y23" s="1">
        <f>'[1]Qc, Summer, S1'!Y23*Main!$B$8</f>
        <v>0.24011185286473719</v>
      </c>
    </row>
    <row r="24" spans="1:25" x14ac:dyDescent="0.25">
      <c r="A24">
        <v>72</v>
      </c>
      <c r="B24" s="1">
        <f>'[1]Qc, Summer, S1'!B24*Main!$B$8</f>
        <v>-32.328629732383355</v>
      </c>
      <c r="C24" s="1">
        <f>'[1]Qc, Summer, S1'!C24*Main!$B$8</f>
        <v>-31.245832387079155</v>
      </c>
      <c r="D24" s="1">
        <f>'[1]Qc, Summer, S1'!D24*Main!$B$8</f>
        <v>-32.238798075324873</v>
      </c>
      <c r="E24" s="1">
        <f>'[1]Qc, Summer, S1'!E24*Main!$B$8</f>
        <v>-33.03028858815712</v>
      </c>
      <c r="F24" s="1">
        <f>'[1]Qc, Summer, S1'!F24*Main!$B$8</f>
        <v>-32.175839509170117</v>
      </c>
      <c r="G24" s="1">
        <f>'[1]Qc, Summer, S1'!G24*Main!$B$8</f>
        <v>-41.343434515534561</v>
      </c>
      <c r="H24" s="1">
        <f>'[1]Qc, Summer, S1'!H24*Main!$B$8</f>
        <v>-35.234847879489074</v>
      </c>
      <c r="I24" s="1">
        <f>'[1]Qc, Summer, S1'!I24*Main!$B$8</f>
        <v>-6.6563888913910221</v>
      </c>
      <c r="J24" s="1">
        <f>'[1]Qc, Summer, S1'!J24*Main!$B$8</f>
        <v>0.67760631163614948</v>
      </c>
      <c r="K24" s="1">
        <f>'[1]Qc, Summer, S1'!K24*Main!$B$8</f>
        <v>-5.9003706440785599</v>
      </c>
      <c r="L24" s="1">
        <f>'[1]Qc, Summer, S1'!L24*Main!$B$8</f>
        <v>-8.7341886853514499</v>
      </c>
      <c r="M24" s="1">
        <f>'[1]Qc, Summer, S1'!M24*Main!$B$8</f>
        <v>-11.957981636163616</v>
      </c>
      <c r="N24" s="1">
        <f>'[1]Qc, Summer, S1'!N24*Main!$B$8</f>
        <v>-14.445322071441232</v>
      </c>
      <c r="O24" s="1">
        <f>'[1]Qc, Summer, S1'!O24*Main!$B$8</f>
        <v>-15.680582029976376</v>
      </c>
      <c r="P24" s="1">
        <f>'[1]Qc, Summer, S1'!P24*Main!$B$8</f>
        <v>-17.2014401220762</v>
      </c>
      <c r="Q24" s="1">
        <f>'[1]Qc, Summer, S1'!Q24*Main!$B$8</f>
        <v>-13.213921147548731</v>
      </c>
      <c r="R24" s="1">
        <f>'[1]Qc, Summer, S1'!R24*Main!$B$8</f>
        <v>-11.2649617983166</v>
      </c>
      <c r="S24" s="1">
        <f>'[1]Qc, Summer, S1'!S24*Main!$B$8</f>
        <v>-12.324542532309513</v>
      </c>
      <c r="T24" s="1">
        <f>'[1]Qc, Summer, S1'!T24*Main!$B$8</f>
        <v>-10.448527783697578</v>
      </c>
      <c r="U24" s="1">
        <f>'[1]Qc, Summer, S1'!U24*Main!$B$8</f>
        <v>-13.941015628248673</v>
      </c>
      <c r="V24" s="1">
        <f>'[1]Qc, Summer, S1'!V24*Main!$B$8</f>
        <v>-22.471924718222095</v>
      </c>
      <c r="W24" s="1">
        <f>'[1]Qc, Summer, S1'!W24*Main!$B$8</f>
        <v>-17.062930506364445</v>
      </c>
      <c r="X24" s="1">
        <f>'[1]Qc, Summer, S1'!X24*Main!$B$8</f>
        <v>-19.513219443148262</v>
      </c>
      <c r="Y24" s="1">
        <f>'[1]Qc, Summer, S1'!Y24*Main!$B$8</f>
        <v>-28.154677416154758</v>
      </c>
    </row>
    <row r="25" spans="1:25" x14ac:dyDescent="0.25">
      <c r="A25">
        <v>103</v>
      </c>
      <c r="B25" s="1">
        <f>'[1]Qc, Summer, S1'!B25*Main!$B$8</f>
        <v>-10.367339768857059</v>
      </c>
      <c r="C25" s="1">
        <f>'[1]Qc, Summer, S1'!C25*Main!$B$8</f>
        <v>-16.644893175428233</v>
      </c>
      <c r="D25" s="1">
        <f>'[1]Qc, Summer, S1'!D25*Main!$B$8</f>
        <v>-14.850581017247496</v>
      </c>
      <c r="E25" s="1">
        <f>'[1]Qc, Summer, S1'!E25*Main!$B$8</f>
        <v>-14.621894893753693</v>
      </c>
      <c r="F25" s="1">
        <f>'[1]Qc, Summer, S1'!F25*Main!$B$8</f>
        <v>-13.947748021869465</v>
      </c>
      <c r="G25" s="1">
        <f>'[1]Qc, Summer, S1'!G25*Main!$B$8</f>
        <v>-17.005027961370349</v>
      </c>
      <c r="H25" s="1">
        <f>'[1]Qc, Summer, S1'!H25*Main!$B$8</f>
        <v>-10.842520043768458</v>
      </c>
      <c r="I25" s="1">
        <f>'[1]Qc, Summer, S1'!I25*Main!$B$8</f>
        <v>-1.6812672283077386</v>
      </c>
      <c r="J25" s="1">
        <f>'[1]Qc, Summer, S1'!J25*Main!$B$8</f>
        <v>0.65193904790312884</v>
      </c>
      <c r="K25" s="1">
        <f>'[1]Qc, Summer, S1'!K25*Main!$B$8</f>
        <v>11.372152695348495</v>
      </c>
      <c r="L25" s="1">
        <f>'[1]Qc, Summer, S1'!L25*Main!$B$8</f>
        <v>12.946724279400474</v>
      </c>
      <c r="M25" s="1">
        <f>'[1]Qc, Summer, S1'!M25*Main!$B$8</f>
        <v>11.88464489434436</v>
      </c>
      <c r="N25" s="1">
        <f>'[1]Qc, Summer, S1'!N25*Main!$B$8</f>
        <v>14.297869765135857</v>
      </c>
      <c r="O25" s="1">
        <f>'[1]Qc, Summer, S1'!O25*Main!$B$8</f>
        <v>15.762918859731247</v>
      </c>
      <c r="P25" s="1">
        <f>'[1]Qc, Summer, S1'!P25*Main!$B$8</f>
        <v>12.462378081704079</v>
      </c>
      <c r="Q25" s="1">
        <f>'[1]Qc, Summer, S1'!Q25*Main!$B$8</f>
        <v>7.19385034069699</v>
      </c>
      <c r="R25" s="1">
        <f>'[1]Qc, Summer, S1'!R25*Main!$B$8</f>
        <v>-1.0174748297401053</v>
      </c>
      <c r="S25" s="1">
        <f>'[1]Qc, Summer, S1'!S25*Main!$B$8</f>
        <v>-1.92074323297401</v>
      </c>
      <c r="T25" s="1">
        <f>'[1]Qc, Summer, S1'!T25*Main!$B$8</f>
        <v>-2.1386684383047823</v>
      </c>
      <c r="U25" s="1">
        <f>'[1]Qc, Summer, S1'!U25*Main!$B$8</f>
        <v>-4.7618576388511551</v>
      </c>
      <c r="V25" s="1">
        <f>'[1]Qc, Summer, S1'!V25*Main!$B$8</f>
        <v>-5.9725886761961027</v>
      </c>
      <c r="W25" s="1">
        <f>'[1]Qc, Summer, S1'!W25*Main!$B$8</f>
        <v>-2.012901202215001</v>
      </c>
      <c r="X25" s="1">
        <f>'[1]Qc, Summer, S1'!X25*Main!$B$8</f>
        <v>-8.6593556867247496</v>
      </c>
      <c r="Y25" s="1">
        <f>'[1]Qc,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24C9-A22B-40B7-8BE2-BB0C4A621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0.42633489211458953</v>
      </c>
      <c r="C2" s="1">
        <f>'[1]Qc, Summer, S1'!C2*Main!$B$8</f>
        <v>0.31483411978735976</v>
      </c>
      <c r="D2" s="1">
        <f>'[1]Qc, Summer, S1'!D2*Main!$B$8</f>
        <v>0.3885708220023627</v>
      </c>
      <c r="E2" s="1">
        <f>'[1]Qc, Summer, S1'!E2*Main!$B$8</f>
        <v>-3.4242073523331362E-2</v>
      </c>
      <c r="F2" s="1">
        <f>'[1]Qc, Summer, S1'!F2*Main!$B$8</f>
        <v>1.284629485321914</v>
      </c>
      <c r="G2" s="1">
        <f>'[1]Qc, Summer, S1'!G2*Main!$B$8</f>
        <v>1.0917165554636741</v>
      </c>
      <c r="H2" s="1">
        <f>'[1]Qc, Summer, S1'!H2*Main!$B$8</f>
        <v>0.9106640024512701</v>
      </c>
      <c r="I2" s="1">
        <f>'[1]Qc, Summer, S1'!I2*Main!$B$8</f>
        <v>-8.0653267941523943E-2</v>
      </c>
      <c r="J2" s="1">
        <f>'[1]Qc, Summer, S1'!J2*Main!$B$8</f>
        <v>0.76365093527761385</v>
      </c>
      <c r="K2" s="1">
        <f>'[1]Qc, Summer, S1'!K2*Main!$B$8</f>
        <v>0.62613158362374488</v>
      </c>
      <c r="L2" s="1">
        <f>'[1]Qc, Summer, S1'!L2*Main!$B$8</f>
        <v>0.11101122730360308</v>
      </c>
      <c r="M2" s="1">
        <f>'[1]Qc, Summer, S1'!M2*Main!$B$8</f>
        <v>1.8695524436207918</v>
      </c>
      <c r="N2" s="1">
        <f>'[1]Qc, Summer, S1'!N2*Main!$B$8</f>
        <v>0.49391504407855891</v>
      </c>
      <c r="O2" s="1">
        <f>'[1]Qc, Summer, S1'!O2*Main!$B$8</f>
        <v>0.20174322113112819</v>
      </c>
      <c r="P2" s="1">
        <f>'[1]Qc, Summer, S1'!P2*Main!$B$8</f>
        <v>0.72393798913171892</v>
      </c>
      <c r="Q2" s="1">
        <f>'[1]Qc, Summer, S1'!Q2*Main!$B$8</f>
        <v>0.72101399139102185</v>
      </c>
      <c r="R2" s="1">
        <f>'[1]Qc, Summer, S1'!R2*Main!$B$8</f>
        <v>0.97446732903130562</v>
      </c>
      <c r="S2" s="1">
        <f>'[1]Qc, Summer, S1'!S2*Main!$B$8</f>
        <v>1.1213664565416421</v>
      </c>
      <c r="T2" s="1">
        <f>'[1]Qc, Summer, S1'!T2*Main!$B$8</f>
        <v>1.1822860235676316</v>
      </c>
      <c r="U2" s="1">
        <f>'[1]Qc, Summer, S1'!U2*Main!$B$8</f>
        <v>0.37814810367690499</v>
      </c>
      <c r="V2" s="1">
        <f>'[1]Qc, Summer, S1'!V2*Main!$B$8</f>
        <v>0.28933772965150623</v>
      </c>
      <c r="W2" s="1">
        <f>'[1]Qc, Summer, S1'!W2*Main!$B$8</f>
        <v>-0.20436066785292384</v>
      </c>
      <c r="X2" s="1">
        <f>'[1]Qc, Summer, S1'!X2*Main!$B$8</f>
        <v>0.63988193797991733</v>
      </c>
      <c r="Y2" s="1">
        <f>'[1]Qc, Summer, S1'!Y2*Main!$B$8</f>
        <v>0.52463286924099239</v>
      </c>
    </row>
    <row r="3" spans="1:25" x14ac:dyDescent="0.25">
      <c r="A3">
        <v>2</v>
      </c>
      <c r="B3" s="1">
        <f>'[1]Qc, Summer, S1'!B3*Main!$B$8</f>
        <v>-1.9825610090076791</v>
      </c>
      <c r="C3" s="1">
        <f>'[1]Qc, Summer, S1'!C3*Main!$B$8</f>
        <v>-2.5775727511075019</v>
      </c>
      <c r="D3" s="1">
        <f>'[1]Qc, Summer, S1'!D3*Main!$B$8</f>
        <v>-2.8409826054193745</v>
      </c>
      <c r="E3" s="1">
        <f>'[1]Qc, Summer, S1'!E3*Main!$B$8</f>
        <v>-2.5925454684731251</v>
      </c>
      <c r="F3" s="1">
        <f>'[1]Qc, Summer, S1'!F3*Main!$B$8</f>
        <v>-2.7788599394565865</v>
      </c>
      <c r="G3" s="1">
        <f>'[1]Qc, Summer, S1'!G3*Main!$B$8</f>
        <v>-2.8429096360011816</v>
      </c>
      <c r="H3" s="1">
        <f>'[1]Qc, Summer, S1'!H3*Main!$B$8</f>
        <v>-2.4639221630980512</v>
      </c>
      <c r="I3" s="1">
        <f>'[1]Qc, Summer, S1'!I3*Main!$B$8</f>
        <v>-0.38333093223567644</v>
      </c>
      <c r="J3" s="1">
        <f>'[1]Qc, Summer, S1'!J3*Main!$B$8</f>
        <v>1.2304640855729476</v>
      </c>
      <c r="K3" s="1">
        <f>'[1]Qc, Summer, S1'!K3*Main!$B$8</f>
        <v>1.7913165345097464</v>
      </c>
      <c r="L3" s="1">
        <f>'[1]Qc, Summer, S1'!L3*Main!$B$8</f>
        <v>1.4081349437093917</v>
      </c>
      <c r="M3" s="1">
        <f>'[1]Qc, Summer, S1'!M3*Main!$B$8</f>
        <v>1.875674407959244</v>
      </c>
      <c r="N3" s="1">
        <f>'[1]Qc, Summer, S1'!N3*Main!$B$8</f>
        <v>1.6645107485380981</v>
      </c>
      <c r="O3" s="1">
        <f>'[1]Qc, Summer, S1'!O3*Main!$B$8</f>
        <v>1.7146271456733613</v>
      </c>
      <c r="P3" s="1">
        <f>'[1]Qc, Summer, S1'!P3*Main!$B$8</f>
        <v>0.88468468227997654</v>
      </c>
      <c r="Q3" s="1">
        <f>'[1]Qc, Summer, S1'!Q3*Main!$B$8</f>
        <v>0.22365899681039575</v>
      </c>
      <c r="R3" s="1">
        <f>'[1]Qc, Summer, S1'!R3*Main!$B$8</f>
        <v>0.49755214864146491</v>
      </c>
      <c r="S3" s="1">
        <f>'[1]Qc, Summer, S1'!S3*Main!$B$8</f>
        <v>0.60435383177790913</v>
      </c>
      <c r="T3" s="1">
        <f>'[1]Qc, Summer, S1'!T3*Main!$B$8</f>
        <v>0.36410042404016546</v>
      </c>
      <c r="U3" s="1">
        <f>'[1]Qc, Summer, S1'!U3*Main!$B$8</f>
        <v>-6.7921647873597196E-2</v>
      </c>
      <c r="V3" s="1">
        <f>'[1]Qc, Summer, S1'!V3*Main!$B$8</f>
        <v>-0.26515520279090377</v>
      </c>
      <c r="W3" s="1">
        <f>'[1]Qc, Summer, S1'!W3*Main!$B$8</f>
        <v>-0.18447534435912583</v>
      </c>
      <c r="X3" s="1">
        <f>'[1]Qc, Summer, S1'!X3*Main!$B$8</f>
        <v>-0.88469627401063211</v>
      </c>
      <c r="Y3" s="1">
        <f>'[1]Qc, Summer, S1'!Y3*Main!$B$8</f>
        <v>-1.197508439604253</v>
      </c>
    </row>
    <row r="4" spans="1:25" x14ac:dyDescent="0.25">
      <c r="A4">
        <v>3</v>
      </c>
      <c r="B4" s="1">
        <f>'[1]Qc, Summer, S1'!B4*Main!$B$8</f>
        <v>-4.6817602844654473</v>
      </c>
      <c r="C4" s="1">
        <f>'[1]Qc, Summer, S1'!C4*Main!$B$8</f>
        <v>-4.6817602844654473</v>
      </c>
      <c r="D4" s="1">
        <f>'[1]Qc, Summer, S1'!D4*Main!$B$8</f>
        <v>-5.4352475922622565</v>
      </c>
      <c r="E4" s="1">
        <f>'[1]Qc, Summer, S1'!E4*Main!$B$8</f>
        <v>-6.1887349000590675</v>
      </c>
      <c r="F4" s="1">
        <f>'[1]Qc, Summer, S1'!F4*Main!$B$8</f>
        <v>-6.1887349000590675</v>
      </c>
      <c r="G4" s="1">
        <f>'[1]Qc, Summer, S1'!G4*Main!$B$8</f>
        <v>-6.1887349000590675</v>
      </c>
      <c r="H4" s="1">
        <f>'[1]Qc, Summer, S1'!H4*Main!$B$8</f>
        <v>-2.467668498183698</v>
      </c>
      <c r="I4" s="1">
        <f>'[1]Qc, Summer, S1'!I4*Main!$B$8</f>
        <v>0.51150437272593041</v>
      </c>
      <c r="J4" s="1">
        <f>'[1]Qc, Summer, S1'!J4*Main!$B$8</f>
        <v>1.6243490209686948</v>
      </c>
      <c r="K4" s="1">
        <f>'[1]Qc, Summer, S1'!K4*Main!$B$8</f>
        <v>1.6243490209686948</v>
      </c>
      <c r="L4" s="1">
        <f>'[1]Qc, Summer, S1'!L4*Main!$B$8</f>
        <v>1.4852411061724751</v>
      </c>
      <c r="M4" s="1">
        <f>'[1]Qc, Summer, S1'!M4*Main!$B$8</f>
        <v>2.0880279591848789</v>
      </c>
      <c r="N4" s="1">
        <f>'[1]Qc, Summer, S1'!N4*Main!$B$8</f>
        <v>2.829922726993503</v>
      </c>
      <c r="O4" s="1">
        <f>'[1]Qc, Summer, S1'!O4*Main!$B$8</f>
        <v>2.9168667377436508</v>
      </c>
      <c r="P4" s="1">
        <f>'[1]Qc, Summer, S1'!P4*Main!$B$8</f>
        <v>1.6359403110602484</v>
      </c>
      <c r="Q4" s="1">
        <f>'[1]Qc, Summer, S1'!Q4*Main!$B$8</f>
        <v>1.2765829640874189</v>
      </c>
      <c r="R4" s="1">
        <f>'[1]Qc, Summer, S1'!R4*Main!$B$8</f>
        <v>-0.20720658458357946</v>
      </c>
      <c r="S4" s="1">
        <f>'[1]Qc, Summer, S1'!S4*Main!$B$8</f>
        <v>-0.20720658458357946</v>
      </c>
      <c r="T4" s="1">
        <f>'[1]Qc, Summer, S1'!T4*Main!$B$8</f>
        <v>-0.20720658458357946</v>
      </c>
      <c r="U4" s="1">
        <f>'[1]Qc, Summer, S1'!U4*Main!$B$8</f>
        <v>-0.20720658458357946</v>
      </c>
      <c r="V4" s="1">
        <f>'[1]Qc, Summer, S1'!V4*Main!$B$8</f>
        <v>-1.3200524761961019</v>
      </c>
      <c r="W4" s="1">
        <f>'[1]Qc, Summer, S1'!W4*Main!$B$8</f>
        <v>-1.6910011067336093</v>
      </c>
      <c r="X4" s="1">
        <f>'[1]Qc, Summer, S1'!X4*Main!$B$8</f>
        <v>-4.7281254448316608</v>
      </c>
      <c r="Y4" s="1">
        <f>'[1]Qc, Summer, S1'!Y4*Main!$B$8</f>
        <v>-4.7281254448316608</v>
      </c>
    </row>
    <row r="5" spans="1:25" x14ac:dyDescent="0.25">
      <c r="A5">
        <v>4</v>
      </c>
      <c r="B5" s="1">
        <f>'[1]Qc, Summer, S1'!B5*Main!$B$8</f>
        <v>5.5770549117542831</v>
      </c>
      <c r="C5" s="1">
        <f>'[1]Qc, Summer, S1'!C5*Main!$B$8</f>
        <v>4.2731047657708219</v>
      </c>
      <c r="D5" s="1">
        <f>'[1]Qc, Summer, S1'!D5*Main!$B$8</f>
        <v>4.0494068263585357</v>
      </c>
      <c r="E5" s="1">
        <f>'[1]Qc, Summer, S1'!E5*Main!$B$8</f>
        <v>3.5366462977259299</v>
      </c>
      <c r="F5" s="1">
        <f>'[1]Qc, Summer, S1'!F5*Main!$B$8</f>
        <v>4.0713798459982291</v>
      </c>
      <c r="G5" s="1">
        <f>'[1]Qc, Summer, S1'!G5*Main!$B$8</f>
        <v>1.8895904894713536</v>
      </c>
      <c r="H5" s="1">
        <f>'[1]Qc, Summer, S1'!H5*Main!$B$8</f>
        <v>3.2968941018015365</v>
      </c>
      <c r="I5" s="1">
        <f>'[1]Qc, Summer, S1'!I5*Main!$B$8</f>
        <v>6.3353715525398711</v>
      </c>
      <c r="J5" s="1">
        <f>'[1]Qc, Summer, S1'!J5*Main!$B$8</f>
        <v>9.2160316305375094</v>
      </c>
      <c r="K5" s="1">
        <f>'[1]Qc, Summer, S1'!K5*Main!$B$8</f>
        <v>10.951208881541644</v>
      </c>
      <c r="L5" s="1">
        <f>'[1]Qc, Summer, S1'!L5*Main!$B$8</f>
        <v>11.955349193945658</v>
      </c>
      <c r="M5" s="1">
        <f>'[1]Qc, Summer, S1'!M5*Main!$B$8</f>
        <v>12.391825825664503</v>
      </c>
      <c r="N5" s="1">
        <f>'[1]Qc, Summer, S1'!N5*Main!$B$8</f>
        <v>12.948838096101596</v>
      </c>
      <c r="O5" s="1">
        <f>'[1]Qc, Summer, S1'!O5*Main!$B$8</f>
        <v>13.046808133638514</v>
      </c>
      <c r="P5" s="1">
        <f>'[1]Qc, Summer, S1'!P5*Main!$B$8</f>
        <v>12.954202153145307</v>
      </c>
      <c r="Q5" s="1">
        <f>'[1]Qc, Summer, S1'!Q5*Main!$B$8</f>
        <v>12.522975302672773</v>
      </c>
      <c r="R5" s="1">
        <f>'[1]Qc, Summer, S1'!R5*Main!$B$8</f>
        <v>11.917608787020084</v>
      </c>
      <c r="S5" s="1">
        <f>'[1]Qc, Summer, S1'!S5*Main!$B$8</f>
        <v>10.575535909332547</v>
      </c>
      <c r="T5" s="1">
        <f>'[1]Qc, Summer, S1'!T5*Main!$B$8</f>
        <v>10.526607919137627</v>
      </c>
      <c r="U5" s="1">
        <f>'[1]Qc, Summer, S1'!U5*Main!$B$8</f>
        <v>10.013981703809808</v>
      </c>
      <c r="V5" s="1">
        <f>'[1]Qc, Summer, S1'!V5*Main!$B$8</f>
        <v>9.0265839624040183</v>
      </c>
      <c r="W5" s="1">
        <f>'[1]Qc, Summer, S1'!W5*Main!$B$8</f>
        <v>10.821111363880688</v>
      </c>
      <c r="X5" s="1">
        <f>'[1]Qc, Summer, S1'!X5*Main!$B$8</f>
        <v>9.6961096596721816</v>
      </c>
      <c r="Y5" s="1">
        <f>'[1]Qc, Summer, S1'!Y5*Main!$B$8</f>
        <v>7.8030386845392803</v>
      </c>
    </row>
    <row r="6" spans="1:25" x14ac:dyDescent="0.25">
      <c r="A6">
        <v>5</v>
      </c>
      <c r="B6" s="1">
        <f>'[1]Qc, Summer, S1'!B6*Main!$B$8</f>
        <v>-1.0958116149734201</v>
      </c>
      <c r="C6" s="1">
        <f>'[1]Qc, Summer, S1'!C6*Main!$B$8</f>
        <v>-0.98337601134081531</v>
      </c>
      <c r="D6" s="1">
        <f>'[1]Qc, Summer, S1'!D6*Main!$B$8</f>
        <v>-1.0717182909184881</v>
      </c>
      <c r="E6" s="1">
        <f>'[1]Qc, Summer, S1'!E6*Main!$B$8</f>
        <v>-0.86692483901358552</v>
      </c>
      <c r="F6" s="1">
        <f>'[1]Qc, Summer, S1'!F6*Main!$B$8</f>
        <v>-0.94723599751919674</v>
      </c>
      <c r="G6" s="1">
        <f>'[1]Qc, Summer, S1'!G6*Main!$B$8</f>
        <v>-0.98739158003544014</v>
      </c>
      <c r="H6" s="1">
        <f>'[1]Qc, Summer, S1'!H6*Main!$B$8</f>
        <v>-1.1480138807294746</v>
      </c>
      <c r="I6" s="1">
        <f>'[1]Qc, Summer, S1'!I6*Main!$B$8</f>
        <v>-0.87094038812758434</v>
      </c>
      <c r="J6" s="1">
        <f>'[1]Qc, Summer, S1'!J6*Main!$B$8</f>
        <v>-0.99140712914943907</v>
      </c>
      <c r="K6" s="1">
        <f>'[1]Qc, Summer, S1'!K6*Main!$B$8</f>
        <v>-0.94723597793857073</v>
      </c>
      <c r="L6" s="1">
        <f>'[1]Qc, Summer, S1'!L6*Main!$B$8</f>
        <v>-1.0717182746012996</v>
      </c>
      <c r="M6" s="1">
        <f>'[1]Qc, Summer, S1'!M6*Main!$B$8</f>
        <v>-1.1921850352037804</v>
      </c>
      <c r="N6" s="1">
        <f>'[1]Qc, Summer, S1'!N6*Main!$B$8</f>
        <v>-0.90306485283520399</v>
      </c>
      <c r="O6" s="1">
        <f>'[1]Qc, Summer, S1'!O6*Main!$B$8</f>
        <v>-0.8669248455404609</v>
      </c>
      <c r="P6" s="1">
        <f>'[1]Qc, Summer, S1'!P6*Main!$B$8</f>
        <v>-0.93117373905788559</v>
      </c>
      <c r="Q6" s="1">
        <f>'[1]Qc, Summer, S1'!Q6*Main!$B$8</f>
        <v>-1.0034537993354991</v>
      </c>
      <c r="R6" s="1">
        <f>'[1]Qc, Summer, S1'!R6*Main!$B$8</f>
        <v>-0.93117374232132322</v>
      </c>
      <c r="S6" s="1">
        <f>'[1]Qc, Summer, S1'!S6*Main!$B$8</f>
        <v>-0.86290928337271111</v>
      </c>
      <c r="T6" s="1">
        <f>'[1]Qc, Summer, S1'!T6*Main!$B$8</f>
        <v>-0.87094037833727111</v>
      </c>
      <c r="U6" s="1">
        <f>'[1]Qc, Summer, S1'!U6*Main!$B$8</f>
        <v>-0.76252031729178982</v>
      </c>
      <c r="V6" s="1">
        <f>'[1]Qc, Summer, S1'!V6*Main!$B$8</f>
        <v>-0.89904928087714131</v>
      </c>
      <c r="W6" s="1">
        <f>'[1]Qc, Summer, S1'!W6*Main!$B$8</f>
        <v>-0.95526709901063223</v>
      </c>
      <c r="X6" s="1">
        <f>'[1]Qc, Summer, S1'!X6*Main!$B$8</f>
        <v>-1.0114849008269347</v>
      </c>
      <c r="Y6" s="1">
        <f>'[1]Qc, Summer, S1'!Y6*Main!$B$8</f>
        <v>-1.019516041479622</v>
      </c>
    </row>
    <row r="7" spans="1:25" x14ac:dyDescent="0.25">
      <c r="A7">
        <v>8</v>
      </c>
      <c r="B7" s="1">
        <f>'[1]Qc, Summer, S1'!B7*Main!$B$8</f>
        <v>132.83370049992621</v>
      </c>
      <c r="C7" s="1">
        <f>'[1]Qc, Summer, S1'!C7*Main!$B$8</f>
        <v>133.40084828332843</v>
      </c>
      <c r="D7" s="1">
        <f>'[1]Qc, Summer, S1'!D7*Main!$B$8</f>
        <v>134.53586589551094</v>
      </c>
      <c r="E7" s="1">
        <f>'[1]Qc, Summer, S1'!E7*Main!$B$8</f>
        <v>134.78428124574722</v>
      </c>
      <c r="F7" s="1">
        <f>'[1]Qc, Summer, S1'!F7*Main!$B$8</f>
        <v>135.10786382284408</v>
      </c>
      <c r="G7" s="1">
        <f>'[1]Qc, Summer, S1'!G7*Main!$B$8</f>
        <v>135.56756156289134</v>
      </c>
      <c r="H7" s="1">
        <f>'[1]Qc, Summer, S1'!H7*Main!$B$8</f>
        <v>133.79866440471062</v>
      </c>
      <c r="I7" s="1">
        <f>'[1]Qc, Summer, S1'!I7*Main!$B$8</f>
        <v>128.06032533120205</v>
      </c>
      <c r="J7" s="1">
        <f>'[1]Qc, Summer, S1'!J7*Main!$B$8</f>
        <v>127.1916297509008</v>
      </c>
      <c r="K7" s="1">
        <f>'[1]Qc, Summer, S1'!K7*Main!$B$8</f>
        <v>126.90647732786475</v>
      </c>
      <c r="L7" s="1">
        <f>'[1]Qc, Summer, S1'!L7*Main!$B$8</f>
        <v>127.01518969176021</v>
      </c>
      <c r="M7" s="1">
        <f>'[1]Qc, Summer, S1'!M7*Main!$B$8</f>
        <v>126.22975071501774</v>
      </c>
      <c r="N7" s="1">
        <f>'[1]Qc, Summer, S1'!N7*Main!$B$8</f>
        <v>125.23826042694922</v>
      </c>
      <c r="O7" s="1">
        <f>'[1]Qc, Summer, S1'!O7*Main!$B$8</f>
        <v>125.64659348862966</v>
      </c>
      <c r="P7" s="1">
        <f>'[1]Qc, Summer, S1'!P7*Main!$B$8</f>
        <v>126.30431540685179</v>
      </c>
      <c r="Q7" s="1">
        <f>'[1]Qc, Summer, S1'!Q7*Main!$B$8</f>
        <v>127.81015964595396</v>
      </c>
      <c r="R7" s="1">
        <f>'[1]Qc, Summer, S1'!R7*Main!$B$8</f>
        <v>128.1527942146781</v>
      </c>
      <c r="S7" s="1">
        <f>'[1]Qc, Summer, S1'!S7*Main!$B$8</f>
        <v>127.87839525937686</v>
      </c>
      <c r="T7" s="1">
        <f>'[1]Qc, Summer, S1'!T7*Main!$B$8</f>
        <v>128.10846821334908</v>
      </c>
      <c r="U7" s="1">
        <f>'[1]Qc, Summer, S1'!U7*Main!$B$8</f>
        <v>128.69954800581809</v>
      </c>
      <c r="V7" s="1">
        <f>'[1]Qc, Summer, S1'!V7*Main!$B$8</f>
        <v>128.62722911715889</v>
      </c>
      <c r="W7" s="1">
        <f>'[1]Qc, Summer, S1'!W7*Main!$B$8</f>
        <v>128.16278331351154</v>
      </c>
      <c r="X7" s="1">
        <f>'[1]Qc, Summer, S1'!X7*Main!$B$8</f>
        <v>129.18050121388072</v>
      </c>
      <c r="Y7" s="1">
        <f>'[1]Qc, Summer, S1'!Y7*Main!$B$8</f>
        <v>130.23529231786773</v>
      </c>
    </row>
    <row r="8" spans="1:25" x14ac:dyDescent="0.25">
      <c r="A8">
        <v>9</v>
      </c>
      <c r="B8" s="1">
        <f>'[1]Qc, Summer, S1'!B8*Main!$B$8</f>
        <v>35.427081968620797</v>
      </c>
      <c r="C8" s="1">
        <f>'[1]Qc, Summer, S1'!C8*Main!$B$8</f>
        <v>31.788789148892505</v>
      </c>
      <c r="D8" s="1">
        <f>'[1]Qc, Summer, S1'!D8*Main!$B$8</f>
        <v>27.353676443103961</v>
      </c>
      <c r="E8" s="1">
        <f>'[1]Qc, Summer, S1'!E8*Main!$B$8</f>
        <v>28.139666914707625</v>
      </c>
      <c r="F8" s="1">
        <f>'[1]Qc, Summer, S1'!F8*Main!$B$8</f>
        <v>26.579584749217371</v>
      </c>
      <c r="G8" s="1">
        <f>'[1]Qc, Summer, S1'!G8*Main!$B$8</f>
        <v>30.049657613290019</v>
      </c>
      <c r="H8" s="1">
        <f>'[1]Qc, Summer, S1'!H8*Main!$B$8</f>
        <v>32.429953865903727</v>
      </c>
      <c r="I8" s="1">
        <f>'[1]Qc, Summer, S1'!I8*Main!$B$8</f>
        <v>26.299548877584176</v>
      </c>
      <c r="J8" s="1">
        <f>'[1]Qc, Summer, S1'!J8*Main!$B$8</f>
        <v>18.587048113496753</v>
      </c>
      <c r="K8" s="1">
        <f>'[1]Qc, Summer, S1'!K8*Main!$B$8</f>
        <v>13.817802289958655</v>
      </c>
      <c r="L8" s="1">
        <f>'[1]Qc, Summer, S1'!L8*Main!$B$8</f>
        <v>17.769521770806261</v>
      </c>
      <c r="M8" s="1">
        <f>'[1]Qc, Summer, S1'!M8*Main!$B$8</f>
        <v>19.920777098981102</v>
      </c>
      <c r="N8" s="1">
        <f>'[1]Qc, Summer, S1'!N8*Main!$B$8</f>
        <v>18.963385929548142</v>
      </c>
      <c r="O8" s="1">
        <f>'[1]Qc, Summer, S1'!O8*Main!$B$8</f>
        <v>18.753505300443006</v>
      </c>
      <c r="P8" s="1">
        <f>'[1]Qc, Summer, S1'!P8*Main!$B$8</f>
        <v>23.303121656851744</v>
      </c>
      <c r="Q8" s="1">
        <f>'[1]Qc, Summer, S1'!Q8*Main!$B$8</f>
        <v>25.655207168089195</v>
      </c>
      <c r="R8" s="1">
        <f>'[1]Qc, Summer, S1'!R8*Main!$B$8</f>
        <v>27.561642416582995</v>
      </c>
      <c r="S8" s="1">
        <f>'[1]Qc, Summer, S1'!S8*Main!$B$8</f>
        <v>33.881923702731847</v>
      </c>
      <c r="T8" s="1">
        <f>'[1]Qc, Summer, S1'!T8*Main!$B$8</f>
        <v>33.016507191981688</v>
      </c>
      <c r="U8" s="1">
        <f>'[1]Qc, Summer, S1'!U8*Main!$B$8</f>
        <v>31.489255601210871</v>
      </c>
      <c r="V8" s="1">
        <f>'[1]Qc, Summer, S1'!V8*Main!$B$8</f>
        <v>34.169463849320742</v>
      </c>
      <c r="W8" s="1">
        <f>'[1]Qc, Summer, S1'!W8*Main!$B$8</f>
        <v>31.201018302746608</v>
      </c>
      <c r="X8" s="1">
        <f>'[1]Qc, Summer, S1'!X8*Main!$B$8</f>
        <v>33.737805053499713</v>
      </c>
      <c r="Y8" s="1">
        <f>'[1]Qc, Summer, S1'!Y8*Main!$B$8</f>
        <v>34.647665832560548</v>
      </c>
    </row>
    <row r="9" spans="1:25" x14ac:dyDescent="0.25">
      <c r="A9">
        <v>10</v>
      </c>
      <c r="B9" s="1">
        <f>'[1]Qc, Summer, S1'!B9*Main!$B$8</f>
        <v>-11.774426493118725</v>
      </c>
      <c r="C9" s="1">
        <f>'[1]Qc, Summer, S1'!C9*Main!$B$8</f>
        <v>-15.102623391287658</v>
      </c>
      <c r="D9" s="1">
        <f>'[1]Qc, Summer, S1'!D9*Main!$B$8</f>
        <v>-15.237340536695218</v>
      </c>
      <c r="E9" s="1">
        <f>'[1]Qc, Summer, S1'!E9*Main!$B$8</f>
        <v>-15.329958183978148</v>
      </c>
      <c r="F9" s="1">
        <f>'[1]Qc, Summer, S1'!F9*Main!$B$8</f>
        <v>-15.161561441376259</v>
      </c>
      <c r="G9" s="1">
        <f>'[1]Qc, Summer, S1'!G9*Main!$B$8</f>
        <v>-15.097010751668638</v>
      </c>
      <c r="H9" s="1">
        <f>'[1]Qc, Summer, S1'!H9*Main!$B$8</f>
        <v>-12.507625312330184</v>
      </c>
      <c r="I9" s="1">
        <f>'[1]Qc, Summer, S1'!I9*Main!$B$8</f>
        <v>-7.4189029167749574</v>
      </c>
      <c r="J9" s="1">
        <f>'[1]Qc, Summer, S1'!J9*Main!$B$8</f>
        <v>-4.9354173030419375</v>
      </c>
      <c r="K9" s="1">
        <f>'[1]Qc, Summer, S1'!K9*Main!$B$8</f>
        <v>-4.8387282039574719</v>
      </c>
      <c r="L9" s="1">
        <f>'[1]Qc, Summer, S1'!L9*Main!$B$8</f>
        <v>-4.8016531336532795</v>
      </c>
      <c r="M9" s="1">
        <f>'[1]Qc, Summer, S1'!M9*Main!$B$8</f>
        <v>-2.304404493635559</v>
      </c>
      <c r="N9" s="1">
        <f>'[1]Qc, Summer, S1'!N9*Main!$B$8</f>
        <v>-1.6545456914500896</v>
      </c>
      <c r="O9" s="1">
        <f>'[1]Qc, Summer, S1'!O9*Main!$B$8</f>
        <v>-2.0198275256202018</v>
      </c>
      <c r="P9" s="1">
        <f>'[1]Qc, Summer, S1'!P9*Main!$B$8</f>
        <v>-0.41964020098936833</v>
      </c>
      <c r="Q9" s="1">
        <f>'[1]Qc, Summer, S1'!Q9*Main!$B$8</f>
        <v>-3.1889374162728892</v>
      </c>
      <c r="R9" s="1">
        <f>'[1]Qc, Summer, S1'!R9*Main!$B$8</f>
        <v>-5.6377313330921455</v>
      </c>
      <c r="S9" s="1">
        <f>'[1]Qc, Summer, S1'!S9*Main!$B$8</f>
        <v>-5.5142410366361503</v>
      </c>
      <c r="T9" s="1">
        <f>'[1]Qc, Summer, S1'!T9*Main!$B$8</f>
        <v>-6.5693614051683422</v>
      </c>
      <c r="U9" s="1">
        <f>'[1]Qc, Summer, S1'!U9*Main!$B$8</f>
        <v>-5.9823580477702318</v>
      </c>
      <c r="V9" s="1">
        <f>'[1]Qc, Summer, S1'!V9*Main!$B$8</f>
        <v>-6.0833955927200254</v>
      </c>
      <c r="W9" s="1">
        <f>'[1]Qc, Summer, S1'!W9*Main!$B$8</f>
        <v>-4.923417368546958</v>
      </c>
      <c r="X9" s="1">
        <f>'[1]Qc, Summer, S1'!X9*Main!$B$8</f>
        <v>-7.3080443269787372</v>
      </c>
      <c r="Y9" s="1">
        <f>'[1]Qc, Summer, S1'!Y9*Main!$B$8</f>
        <v>-9.7960601470023665</v>
      </c>
    </row>
    <row r="10" spans="1:25" x14ac:dyDescent="0.25">
      <c r="A10">
        <v>12</v>
      </c>
      <c r="B10" s="1">
        <f>'[1]Qc, Summer, S1'!B10*Main!$B$8</f>
        <v>-41.8627400152983</v>
      </c>
      <c r="C10" s="1">
        <f>'[1]Qc, Summer, S1'!C10*Main!$B$8</f>
        <v>-57.933769187300655</v>
      </c>
      <c r="D10" s="1">
        <f>'[1]Qc, Summer, S1'!D10*Main!$B$8</f>
        <v>-60.837327146441233</v>
      </c>
      <c r="E10" s="1">
        <f>'[1]Qc, Summer, S1'!E10*Main!$B$8</f>
        <v>-59.157895807427657</v>
      </c>
      <c r="F10" s="1">
        <f>'[1]Qc, Summer, S1'!F10*Main!$B$8</f>
        <v>-61.41262565590668</v>
      </c>
      <c r="G10" s="1">
        <f>'[1]Qc, Summer, S1'!G10*Main!$B$8</f>
        <v>-64.024977949143533</v>
      </c>
      <c r="H10" s="1">
        <f>'[1]Qc, Summer, S1'!H10*Main!$B$8</f>
        <v>-55.361306672844073</v>
      </c>
      <c r="I10" s="1">
        <f>'[1]Qc, Summer, S1'!I10*Main!$B$8</f>
        <v>-23.026332406408745</v>
      </c>
      <c r="J10" s="1">
        <f>'[1]Qc, Summer, S1'!J10*Main!$B$8</f>
        <v>-0.9499241466184285</v>
      </c>
      <c r="K10" s="1">
        <f>'[1]Qc, Summer, S1'!K10*Main!$B$8</f>
        <v>9.1911601462935621</v>
      </c>
      <c r="L10" s="1">
        <f>'[1]Qc, Summer, S1'!L10*Main!$B$8</f>
        <v>8.4002758268015363</v>
      </c>
      <c r="M10" s="1">
        <f>'[1]Qc, Summer, S1'!M10*Main!$B$8</f>
        <v>9.4033296951122303</v>
      </c>
      <c r="N10" s="1">
        <f>'[1]Qc, Summer, S1'!N10*Main!$B$8</f>
        <v>13.835879290416424</v>
      </c>
      <c r="O10" s="1">
        <f>'[1]Qc, Summer, S1'!O10*Main!$B$8</f>
        <v>12.184559458165978</v>
      </c>
      <c r="P10" s="1">
        <f>'[1]Qc, Summer, S1'!P10*Main!$B$8</f>
        <v>3.4481673943295927</v>
      </c>
      <c r="Q10" s="1">
        <f>'[1]Qc, Summer, S1'!Q10*Main!$B$8</f>
        <v>1.9149230289279393</v>
      </c>
      <c r="R10" s="1">
        <f>'[1]Qc, Summer, S1'!R10*Main!$B$8</f>
        <v>1.2291026054784411</v>
      </c>
      <c r="S10" s="1">
        <f>'[1]Qc, Summer, S1'!S10*Main!$B$8</f>
        <v>-3.7430901647076205</v>
      </c>
      <c r="T10" s="1">
        <f>'[1]Qc, Summer, S1'!T10*Main!$B$8</f>
        <v>-5.4386879180596575</v>
      </c>
      <c r="U10" s="1">
        <f>'[1]Qc, Summer, S1'!U10*Main!$B$8</f>
        <v>-3.9601322772740706</v>
      </c>
      <c r="V10" s="1">
        <f>'[1]Qc, Summer, S1'!V10*Main!$B$8</f>
        <v>-11.660722335779683</v>
      </c>
      <c r="W10" s="1">
        <f>'[1]Qc, Summer, S1'!W10*Main!$B$8</f>
        <v>-4.3264848225044314</v>
      </c>
      <c r="X10" s="1">
        <f>'[1]Qc, Summer, S1'!X10*Main!$B$8</f>
        <v>-13.619159523907268</v>
      </c>
      <c r="Y10" s="1">
        <f>'[1]Qc, Summer, S1'!Y10*Main!$B$8</f>
        <v>-20.346111561429417</v>
      </c>
    </row>
    <row r="11" spans="1:25" x14ac:dyDescent="0.25">
      <c r="A11">
        <v>15</v>
      </c>
      <c r="B11" s="1">
        <f>'[1]Qc, Summer, S1'!B11*Main!$B$8</f>
        <v>-5.6039642790313069</v>
      </c>
      <c r="C11" s="1">
        <f>'[1]Qc, Summer, S1'!C11*Main!$B$8</f>
        <v>-5.6039642790313069</v>
      </c>
      <c r="D11" s="1">
        <f>'[1]Qc, Summer, S1'!D11*Main!$B$8</f>
        <v>-5.6039642790313069</v>
      </c>
      <c r="E11" s="1">
        <f>'[1]Qc, Summer, S1'!E11*Main!$B$8</f>
        <v>-5.6039642790313069</v>
      </c>
      <c r="F11" s="1">
        <f>'[1]Qc, Summer, S1'!F11*Main!$B$8</f>
        <v>-5.6039642790313069</v>
      </c>
      <c r="G11" s="1">
        <f>'[1]Qc, Summer, S1'!G11*Main!$B$8</f>
        <v>-5.6039642790313069</v>
      </c>
      <c r="H11" s="1">
        <f>'[1]Qc, Summer, S1'!H11*Main!$B$8</f>
        <v>-5.6039642790313069</v>
      </c>
      <c r="I11" s="1">
        <f>'[1]Qc, Summer, S1'!I11*Main!$B$8</f>
        <v>-5.3061362495717672</v>
      </c>
      <c r="J11" s="1">
        <f>'[1]Qc, Summer, S1'!J11*Main!$B$8</f>
        <v>-4.9854069906822218</v>
      </c>
      <c r="K11" s="1">
        <f>'[1]Qc, Summer, S1'!K11*Main!$B$8</f>
        <v>-4.9115892409923223</v>
      </c>
      <c r="L11" s="1">
        <f>'[1]Qc, Summer, S1'!L11*Main!$B$8</f>
        <v>-4.8046645490992335</v>
      </c>
      <c r="M11" s="1">
        <f>'[1]Qc, Summer, S1'!M11*Main!$B$8</f>
        <v>-4.8784847855286477</v>
      </c>
      <c r="N11" s="1">
        <f>'[1]Qc, Summer, S1'!N11*Main!$B$8</f>
        <v>-4.8784847855286477</v>
      </c>
      <c r="O11" s="1">
        <f>'[1]Qc, Summer, S1'!O11*Main!$B$8</f>
        <v>-4.8784847855286477</v>
      </c>
      <c r="P11" s="1">
        <f>'[1]Qc, Summer, S1'!P11*Main!$B$8</f>
        <v>-4.8784847855286477</v>
      </c>
      <c r="Q11" s="1">
        <f>'[1]Qc, Summer, S1'!Q11*Main!$B$8</f>
        <v>-4.8784847855286477</v>
      </c>
      <c r="R11" s="1">
        <f>'[1]Qc, Summer, S1'!R11*Main!$B$8</f>
        <v>-4.9605786490844661</v>
      </c>
      <c r="S11" s="1">
        <f>'[1]Qc, Summer, S1'!S11*Main!$B$8</f>
        <v>-5.2068602397519204</v>
      </c>
      <c r="T11" s="1">
        <f>'[1]Qc, Summer, S1'!T11*Main!$B$8</f>
        <v>-5.2068602397519204</v>
      </c>
      <c r="U11" s="1">
        <f>'[1]Qc, Summer, S1'!U11*Main!$B$8</f>
        <v>-5.2068602397519204</v>
      </c>
      <c r="V11" s="1">
        <f>'[1]Qc, Summer, S1'!V11*Main!$B$8</f>
        <v>-5.2068602397519204</v>
      </c>
      <c r="W11" s="1">
        <f>'[1]Qc, Summer, S1'!W11*Main!$B$8</f>
        <v>-5.3570452998228006</v>
      </c>
      <c r="X11" s="1">
        <f>'[1]Qc, Summer, S1'!X11*Main!$B$8</f>
        <v>-5.5072303598936809</v>
      </c>
      <c r="Y11" s="1">
        <f>'[1]Qc, Summer, S1'!Y11*Main!$B$8</f>
        <v>-5.5072303598936809</v>
      </c>
    </row>
    <row r="12" spans="1:25" x14ac:dyDescent="0.25">
      <c r="A12">
        <v>16</v>
      </c>
      <c r="B12" s="1">
        <f>'[1]Qc, Summer, S1'!B12*Main!$B$8</f>
        <v>-2.1460366213821622</v>
      </c>
      <c r="C12" s="1">
        <f>'[1]Qc, Summer, S1'!C12*Main!$B$8</f>
        <v>-2.3522858830478444</v>
      </c>
      <c r="D12" s="1">
        <f>'[1]Qc, Summer, S1'!D12*Main!$B$8</f>
        <v>-2.4658535144713531</v>
      </c>
      <c r="E12" s="1">
        <f>'[1]Qc, Summer, S1'!E12*Main!$B$8</f>
        <v>-1.326261075014767</v>
      </c>
      <c r="F12" s="1">
        <f>'[1]Qc, Summer, S1'!F12*Main!$B$8</f>
        <v>-2.0011399881866514</v>
      </c>
      <c r="G12" s="1">
        <f>'[1]Qc, Summer, S1'!G12*Main!$B$8</f>
        <v>-2.1486473715298291</v>
      </c>
      <c r="H12" s="1">
        <f>'[1]Qc, Summer, S1'!H12*Main!$B$8</f>
        <v>0.66443591258121693</v>
      </c>
      <c r="I12" s="1">
        <f>'[1]Qc, Summer, S1'!I12*Main!$B$8</f>
        <v>3.533650324867101</v>
      </c>
      <c r="J12" s="1">
        <f>'[1]Qc, Summer, S1'!J12*Main!$B$8</f>
        <v>4.4304430005906674</v>
      </c>
      <c r="K12" s="1">
        <f>'[1]Qc, Summer, S1'!K12*Main!$B$8</f>
        <v>5.3024335499114015</v>
      </c>
      <c r="L12" s="1">
        <f>'[1]Qc, Summer, S1'!L12*Main!$B$8</f>
        <v>5.9329297105729495</v>
      </c>
      <c r="M12" s="1">
        <f>'[1]Qc, Summer, S1'!M12*Main!$B$8</f>
        <v>5.8467749556999422</v>
      </c>
      <c r="N12" s="1">
        <f>'[1]Qc, Summer, S1'!N12*Main!$B$8</f>
        <v>6.0451919669226228</v>
      </c>
      <c r="O12" s="1">
        <f>'[1]Qc, Summer, S1'!O12*Main!$B$8</f>
        <v>5.5439279385705857</v>
      </c>
      <c r="P12" s="1">
        <f>'[1]Qc, Summer, S1'!P12*Main!$B$8</f>
        <v>4.1889486119314832</v>
      </c>
      <c r="Q12" s="1">
        <f>'[1]Qc, Summer, S1'!Q12*Main!$B$8</f>
        <v>3.4018074424099236</v>
      </c>
      <c r="R12" s="1">
        <f>'[1]Qc, Summer, S1'!R12*Main!$B$8</f>
        <v>2.6864619019492029</v>
      </c>
      <c r="S12" s="1">
        <f>'[1]Qc, Summer, S1'!S12*Main!$B$8</f>
        <v>2.7164855286473726</v>
      </c>
      <c r="T12" s="1">
        <f>'[1]Qc, Summer, S1'!T12*Main!$B$8</f>
        <v>2.1016538688718254</v>
      </c>
      <c r="U12" s="1">
        <f>'[1]Qc, Summer, S1'!U12*Main!$B$8</f>
        <v>2.1068753691671591</v>
      </c>
      <c r="V12" s="1">
        <f>'[1]Qc, Summer, S1'!V12*Main!$B$8</f>
        <v>1.3119019492025989</v>
      </c>
      <c r="W12" s="1">
        <f>'[1]Qc, Summer, S1'!W12*Main!$B$8</f>
        <v>1.5886414648552871</v>
      </c>
      <c r="X12" s="1">
        <f>'[1]Qc, Summer, S1'!X12*Main!$B$8</f>
        <v>1.0704075605434138</v>
      </c>
      <c r="Y12" s="1">
        <f>'[1]Qc, Summer, S1'!Y12*Main!$B$8</f>
        <v>-0.66443591258121693</v>
      </c>
    </row>
    <row r="13" spans="1:25" x14ac:dyDescent="0.25">
      <c r="A13">
        <v>17</v>
      </c>
      <c r="B13" s="1">
        <f>'[1]Qc, Summer, S1'!B13*Main!$B$8</f>
        <v>-1.2025182961754284</v>
      </c>
      <c r="C13" s="1">
        <f>'[1]Qc, Summer, S1'!C13*Main!$B$8</f>
        <v>-1.1876944601004136</v>
      </c>
      <c r="D13" s="1">
        <f>'[1]Qc, Summer, S1'!D13*Main!$B$8</f>
        <v>-1.4920852464264622</v>
      </c>
      <c r="E13" s="1">
        <f>'[1]Qc, Summer, S1'!E13*Main!$B$8</f>
        <v>-1.3670266560395747</v>
      </c>
      <c r="F13" s="1">
        <f>'[1]Qc, Summer, S1'!F13*Main!$B$8</f>
        <v>-1.2114328820437097</v>
      </c>
      <c r="G13" s="1">
        <f>'[1]Qc, Summer, S1'!G13*Main!$B$8</f>
        <v>-1.6144634579592441</v>
      </c>
      <c r="H13" s="1">
        <f>'[1]Qc, Summer, S1'!H13*Main!$B$8</f>
        <v>-1.226773039648553</v>
      </c>
      <c r="I13" s="1">
        <f>'[1]Qc, Summer, S1'!I13*Main!$B$8</f>
        <v>-0.81070279799173084</v>
      </c>
      <c r="J13" s="1">
        <f>'[1]Qc, Summer, S1'!J13*Main!$B$8</f>
        <v>-0.54991627111636143</v>
      </c>
      <c r="K13" s="1">
        <f>'[1]Qc, Summer, S1'!K13*Main!$B$8</f>
        <v>-0.27452992358239819</v>
      </c>
      <c r="L13" s="1">
        <f>'[1]Qc, Summer, S1'!L13*Main!$B$8</f>
        <v>-0.35438453694624911</v>
      </c>
      <c r="M13" s="1">
        <f>'[1]Qc, Summer, S1'!M13*Main!$B$8</f>
        <v>-0.24377492133786213</v>
      </c>
      <c r="N13" s="1">
        <f>'[1]Qc, Summer, S1'!N13*Main!$B$8</f>
        <v>-0.10261285200826938</v>
      </c>
      <c r="O13" s="1">
        <f>'[1]Qc, Summer, S1'!O13*Main!$B$8</f>
        <v>-0.15336724794743065</v>
      </c>
      <c r="P13" s="1">
        <f>'[1]Qc, Summer, S1'!P13*Main!$B$8</f>
        <v>-0.29734986404311869</v>
      </c>
      <c r="Q13" s="1">
        <f>'[1]Qc, Summer, S1'!Q13*Main!$B$8</f>
        <v>-0.23718338747785009</v>
      </c>
      <c r="R13" s="1">
        <f>'[1]Qc, Summer, S1'!R13*Main!$B$8</f>
        <v>-0.54327895448907249</v>
      </c>
      <c r="S13" s="1">
        <f>'[1]Qc, Summer, S1'!S13*Main!$B$8</f>
        <v>-0.48706259184878925</v>
      </c>
      <c r="T13" s="1">
        <f>'[1]Qc, Summer, S1'!T13*Main!$B$8</f>
        <v>-0.70757411070584775</v>
      </c>
      <c r="U13" s="1">
        <f>'[1]Qc, Summer, S1'!U13*Main!$B$8</f>
        <v>-0.71179979257235693</v>
      </c>
      <c r="V13" s="1">
        <f>'[1]Qc, Summer, S1'!V13*Main!$B$8</f>
        <v>-0.7065149293709394</v>
      </c>
      <c r="W13" s="1">
        <f>'[1]Qc, Summer, S1'!W13*Main!$B$8</f>
        <v>-0.60926425792971073</v>
      </c>
      <c r="X13" s="1">
        <f>'[1]Qc, Summer, S1'!X13*Main!$B$8</f>
        <v>-0.80266580599527493</v>
      </c>
      <c r="Y13" s="1">
        <f>'[1]Qc, Summer, S1'!Y13*Main!$B$8</f>
        <v>-0.89085658700531623</v>
      </c>
    </row>
    <row r="14" spans="1:25" x14ac:dyDescent="0.25">
      <c r="A14">
        <v>18</v>
      </c>
      <c r="B14" s="1">
        <f>'[1]Qc, Summer, S1'!B14*Main!$B$8</f>
        <v>-2.0115829887773184</v>
      </c>
      <c r="C14" s="1">
        <f>'[1]Qc, Summer, S1'!C14*Main!$B$8</f>
        <v>-1.770088600118134</v>
      </c>
      <c r="D14" s="1">
        <f>'[1]Qc, Summer, S1'!D14*Main!$B$8</f>
        <v>-1.8340519787359719</v>
      </c>
      <c r="E14" s="1">
        <f>'[1]Qc, Summer, S1'!E14*Main!$B$8</f>
        <v>-2.0455227406969878</v>
      </c>
      <c r="F14" s="1">
        <f>'[1]Qc, Summer, S1'!F14*Main!$B$8</f>
        <v>-1.9906969875959837</v>
      </c>
      <c r="G14" s="1">
        <f>'[1]Qc, Summer, S1'!G14*Main!$B$8</f>
        <v>-1.6056113408151214</v>
      </c>
      <c r="H14" s="1">
        <f>'[1]Qc, Summer, S1'!H14*Main!$B$8</f>
        <v>-1.5547017129356175</v>
      </c>
      <c r="I14" s="1">
        <f>'[1]Qc, Summer, S1'!I14*Main!$B$8</f>
        <v>-1.6186650915534557</v>
      </c>
      <c r="J14" s="1">
        <f>'[1]Qc, Summer, S1'!J14*Main!$B$8</f>
        <v>-1.5768930891907857</v>
      </c>
      <c r="K14" s="1">
        <f>'[1]Qc, Summer, S1'!K14*Main!$B$8</f>
        <v>-1.2962374483165979</v>
      </c>
      <c r="L14" s="1">
        <f>'[1]Qc, Summer, S1'!L14*Main!$B$8</f>
        <v>-1.1761429415239222</v>
      </c>
      <c r="M14" s="1">
        <f>'[1]Qc, Summer, S1'!M14*Main!$B$8</f>
        <v>-1.1108741878322506</v>
      </c>
      <c r="N14" s="1">
        <f>'[1]Qc, Summer, S1'!N14*Main!$B$8</f>
        <v>-0.90593030124040175</v>
      </c>
      <c r="O14" s="1">
        <f>'[1]Qc, Summer, S1'!O14*Main!$B$8</f>
        <v>-1.1356763142350859</v>
      </c>
      <c r="P14" s="1">
        <f>'[1]Qc, Summer, S1'!P14*Main!$B$8</f>
        <v>-1.6734908446544599</v>
      </c>
      <c r="Q14" s="1">
        <f>'[1]Qc, Summer, S1'!Q14*Main!$B$8</f>
        <v>-1.2074719432959247</v>
      </c>
      <c r="R14" s="1">
        <f>'[1]Qc, Summer, S1'!R14*Main!$B$8</f>
        <v>-1.1865859421145897</v>
      </c>
      <c r="S14" s="1">
        <f>'[1]Qc, Summer, S1'!S14*Main!$B$8</f>
        <v>-1.909763733018311</v>
      </c>
      <c r="T14" s="1">
        <f>'[1]Qc, Summer, S1'!T14*Main!$B$8</f>
        <v>-1.9136798582398113</v>
      </c>
      <c r="U14" s="1">
        <f>'[1]Qc, Summer, S1'!U14*Main!$B$8</f>
        <v>-1.5181512108682815</v>
      </c>
      <c r="V14" s="1">
        <f>'[1]Qc, Summer, S1'!V14*Main!$B$8</f>
        <v>-1.7622563496751333</v>
      </c>
      <c r="W14" s="1">
        <f>'[1]Qc, Summer, S1'!W14*Main!$B$8</f>
        <v>-1.5050974601299472</v>
      </c>
      <c r="X14" s="1">
        <f>'[1]Qc, Summer, S1'!X14*Main!$B$8</f>
        <v>-1.7713939751919672</v>
      </c>
      <c r="Y14" s="1">
        <f>'[1]Qc, Summer, S1'!Y14*Main!$B$8</f>
        <v>-1.9802539870053162</v>
      </c>
    </row>
    <row r="15" spans="1:25" x14ac:dyDescent="0.25">
      <c r="A15">
        <v>20</v>
      </c>
      <c r="B15" s="1">
        <f>'[1]Qc, Summer, S1'!B15*Main!$B$8</f>
        <v>-0.21444444554046074</v>
      </c>
      <c r="C15" s="1">
        <f>'[1]Qc, Summer, S1'!C15*Main!$B$8</f>
        <v>-0.21444444554046074</v>
      </c>
      <c r="D15" s="1">
        <f>'[1]Qc, Summer, S1'!D15*Main!$B$8</f>
        <v>-0.21444444554046074</v>
      </c>
      <c r="E15" s="1">
        <f>'[1]Qc, Summer, S1'!E15*Main!$B$8</f>
        <v>-0.21444444554046074</v>
      </c>
      <c r="F15" s="1">
        <f>'[1]Qc, Summer, S1'!F15*Main!$B$8</f>
        <v>-0.21444444554046074</v>
      </c>
      <c r="G15" s="1">
        <f>'[1]Qc, Summer, S1'!G15*Main!$B$8</f>
        <v>-0.21444444554046074</v>
      </c>
      <c r="H15" s="1">
        <f>'[1]Qc, Summer, S1'!H15*Main!$B$8</f>
        <v>-0.95582507505906689</v>
      </c>
      <c r="I15" s="1">
        <f>'[1]Qc, Summer, S1'!I15*Main!$B$8</f>
        <v>-1.2029519515652689</v>
      </c>
      <c r="J15" s="1">
        <f>'[1]Qc, Summer, S1'!J15*Main!$B$8</f>
        <v>-1.2029519515652689</v>
      </c>
      <c r="K15" s="1">
        <f>'[1]Qc, Summer, S1'!K15*Main!$B$8</f>
        <v>-0.46157132204666279</v>
      </c>
      <c r="L15" s="1">
        <f>'[1]Qc, Summer, S1'!L15*Main!$B$8</f>
        <v>-0.21444444554046074</v>
      </c>
      <c r="M15" s="1">
        <f>'[1]Qc, Summer, S1'!M15*Main!$B$8</f>
        <v>-0.95582507505906689</v>
      </c>
      <c r="N15" s="1">
        <f>'[1]Qc, Summer, S1'!N15*Main!$B$8</f>
        <v>-0.15713908027170706</v>
      </c>
      <c r="O15" s="1">
        <f>'[1]Qc, Summer, S1'!O15*Main!$B$8</f>
        <v>-0.15713908027170706</v>
      </c>
      <c r="P15" s="1">
        <f>'[1]Qc, Summer, S1'!P15*Main!$B$8</f>
        <v>-0.15713908027170706</v>
      </c>
      <c r="Q15" s="1">
        <f>'[1]Qc, Summer, S1'!Q15*Main!$B$8</f>
        <v>-0.15713908027170706</v>
      </c>
      <c r="R15" s="1">
        <f>'[1]Qc, Summer, S1'!R15*Main!$B$8</f>
        <v>-0.15713908027170706</v>
      </c>
      <c r="S15" s="1">
        <f>'[1]Qc, Summer, S1'!S15*Main!$B$8</f>
        <v>-0.15713908027170706</v>
      </c>
      <c r="T15" s="1">
        <f>'[1]Qc, Summer, S1'!T15*Main!$B$8</f>
        <v>-0.15713908027170706</v>
      </c>
      <c r="U15" s="1">
        <f>'[1]Qc, Summer, S1'!U15*Main!$B$8</f>
        <v>-0.15713908027170706</v>
      </c>
      <c r="V15" s="1">
        <f>'[1]Qc, Summer, S1'!V15*Main!$B$8</f>
        <v>-0.15713908027170706</v>
      </c>
      <c r="W15" s="1">
        <f>'[1]Qc, Summer, S1'!W15*Main!$B$8</f>
        <v>-0.15713908027170706</v>
      </c>
      <c r="X15" s="1">
        <f>'[1]Qc, Summer, S1'!X15*Main!$B$8</f>
        <v>-0.15713908027170706</v>
      </c>
      <c r="Y15" s="1">
        <f>'[1]Qc, Summer, S1'!Y15*Main!$B$8</f>
        <v>-0.15713908027170706</v>
      </c>
    </row>
    <row r="16" spans="1:25" x14ac:dyDescent="0.25">
      <c r="A16">
        <v>21</v>
      </c>
      <c r="B16" s="1">
        <f>'[1]Qc, Summer, S1'!B16*Main!$B$8</f>
        <v>-1.4608260691671591</v>
      </c>
      <c r="C16" s="1">
        <f>'[1]Qc, Summer, S1'!C16*Main!$B$8</f>
        <v>-1.4608260691671591</v>
      </c>
      <c r="D16" s="1">
        <f>'[1]Qc, Summer, S1'!D16*Main!$B$8</f>
        <v>-1.4608260691671591</v>
      </c>
      <c r="E16" s="1">
        <f>'[1]Qc, Summer, S1'!E16*Main!$B$8</f>
        <v>-1.4608260691671591</v>
      </c>
      <c r="F16" s="1">
        <f>'[1]Qc, Summer, S1'!F16*Main!$B$8</f>
        <v>-1.4608260691671591</v>
      </c>
      <c r="G16" s="1">
        <f>'[1]Qc, Summer, S1'!G16*Main!$B$8</f>
        <v>-1.4608260691671591</v>
      </c>
      <c r="H16" s="1">
        <f>'[1]Qc, Summer, S1'!H16*Main!$B$8</f>
        <v>-1.4608260691671591</v>
      </c>
      <c r="I16" s="1">
        <f>'[1]Qc, Summer, S1'!I16*Main!$B$8</f>
        <v>-0.47231732303603086</v>
      </c>
      <c r="J16" s="1">
        <f>'[1]Qc, Summer, S1'!J16*Main!$B$8</f>
        <v>0.5161889428824572</v>
      </c>
      <c r="K16" s="1">
        <f>'[1]Qc, Summer, S1'!K16*Main!$B$8</f>
        <v>0.5161889428824572</v>
      </c>
      <c r="L16" s="1">
        <f>'[1]Qc, Summer, S1'!L16*Main!$B$8</f>
        <v>0.5161889428824572</v>
      </c>
      <c r="M16" s="1">
        <f>'[1]Qc, Summer, S1'!M16*Main!$B$8</f>
        <v>0.5161889428824572</v>
      </c>
      <c r="N16" s="1">
        <f>'[1]Qc, Summer, S1'!N16*Main!$B$8</f>
        <v>0.5161889428824572</v>
      </c>
      <c r="O16" s="1">
        <f>'[1]Qc, Summer, S1'!O16*Main!$B$8</f>
        <v>0.5161889428824572</v>
      </c>
      <c r="P16" s="1">
        <f>'[1]Qc, Summer, S1'!P16*Main!$B$8</f>
        <v>0.5161889428824572</v>
      </c>
      <c r="Q16" s="1">
        <f>'[1]Qc, Summer, S1'!Q16*Main!$B$8</f>
        <v>0.5161889428824572</v>
      </c>
      <c r="R16" s="1">
        <f>'[1]Qc, Summer, S1'!R16*Main!$B$8</f>
        <v>0.5161889428824572</v>
      </c>
      <c r="S16" s="1">
        <f>'[1]Qc, Summer, S1'!S16*Main!$B$8</f>
        <v>0.5161889428824572</v>
      </c>
      <c r="T16" s="1">
        <f>'[1]Qc, Summer, S1'!T16*Main!$B$8</f>
        <v>-0.22518982647666869</v>
      </c>
      <c r="U16" s="1">
        <f>'[1]Qc, Summer, S1'!U16*Main!$B$8</f>
        <v>-0.47231608292971067</v>
      </c>
      <c r="V16" s="1">
        <f>'[1]Qc, Summer, S1'!V16*Main!$B$8</f>
        <v>-0.47231608292971067</v>
      </c>
      <c r="W16" s="1">
        <f>'[1]Qc, Summer, S1'!W16*Main!$B$8</f>
        <v>-0.47231608292971067</v>
      </c>
      <c r="X16" s="1">
        <f>'[1]Qc, Summer, S1'!X16*Main!$B$8</f>
        <v>-0.47231608292971067</v>
      </c>
      <c r="Y16" s="1">
        <f>'[1]Qc, Summer, S1'!Y16*Main!$B$8</f>
        <v>-0.47231608292971067</v>
      </c>
    </row>
    <row r="17" spans="1:25" x14ac:dyDescent="0.25">
      <c r="A17">
        <v>26</v>
      </c>
      <c r="B17" s="1">
        <f>'[1]Qc, Summer, S1'!B17*Main!$B$8</f>
        <v>1.8637811519787362</v>
      </c>
      <c r="C17" s="1">
        <f>'[1]Qc, Summer, S1'!C17*Main!$B$8</f>
        <v>1.571896283106911</v>
      </c>
      <c r="D17" s="1">
        <f>'[1]Qc, Summer, S1'!D17*Main!$B$8</f>
        <v>1.2800114272888365</v>
      </c>
      <c r="E17" s="1">
        <f>'[1]Qc, Summer, S1'!E17*Main!$B$8</f>
        <v>1.2800114272888365</v>
      </c>
      <c r="F17" s="1">
        <f>'[1]Qc, Summer, S1'!F17*Main!$B$8</f>
        <v>1.2800114272888365</v>
      </c>
      <c r="G17" s="1">
        <f>'[1]Qc, Summer, S1'!G17*Main!$B$8</f>
        <v>1.3529826412433552</v>
      </c>
      <c r="H17" s="1">
        <f>'[1]Qc, Summer, S1'!H17*Main!$B$8</f>
        <v>2.2073599702894273</v>
      </c>
      <c r="I17" s="1">
        <f>'[1]Qc, Summer, S1'!I17*Main!$B$8</f>
        <v>3.2854849050059074</v>
      </c>
      <c r="J17" s="1">
        <f>'[1]Qc, Summer, S1'!J17*Main!$B$8</f>
        <v>4.6444997236266987</v>
      </c>
      <c r="K17" s="1">
        <f>'[1]Qc, Summer, S1'!K17*Main!$B$8</f>
        <v>5.6195330241287671</v>
      </c>
      <c r="L17" s="1">
        <f>'[1]Qc, Summer, S1'!L17*Main!$B$8</f>
        <v>5.7037320171145911</v>
      </c>
      <c r="M17" s="1">
        <f>'[1]Qc, Summer, S1'!M17*Main!$B$8</f>
        <v>5.9282608049173078</v>
      </c>
      <c r="N17" s="1">
        <f>'[1]Qc, Summer, S1'!N17*Main!$B$8</f>
        <v>6.2159354018753703</v>
      </c>
      <c r="O17" s="1">
        <f>'[1]Qc, Summer, S1'!O17*Main!$B$8</f>
        <v>6.9689844985233318</v>
      </c>
      <c r="P17" s="1">
        <f>'[1]Qc, Summer, S1'!P17*Main!$B$8</f>
        <v>6.2864572720466638</v>
      </c>
      <c r="Q17" s="1">
        <f>'[1]Qc, Summer, S1'!Q17*Main!$B$8</f>
        <v>6.1349022012551702</v>
      </c>
      <c r="R17" s="1">
        <f>'[1]Qc, Summer, S1'!R17*Main!$B$8</f>
        <v>5.9777313644713539</v>
      </c>
      <c r="S17" s="1">
        <f>'[1]Qc, Summer, S1'!S17*Main!$B$8</f>
        <v>5.1301387582693456</v>
      </c>
      <c r="T17" s="1">
        <f>'[1]Qc, Summer, S1'!T17*Main!$B$8</f>
        <v>5.2143371279385722</v>
      </c>
      <c r="U17" s="1">
        <f>'[1]Qc, Summer, S1'!U17*Main!$B$8</f>
        <v>4.922449778854106</v>
      </c>
      <c r="V17" s="1">
        <f>'[1]Qc, Summer, S1'!V17*Main!$B$8</f>
        <v>4.7035361272002376</v>
      </c>
      <c r="W17" s="1">
        <f>'[1]Qc, Summer, S1'!W17*Main!$B$8</f>
        <v>4.2424714799616066</v>
      </c>
      <c r="X17" s="1">
        <f>'[1]Qc, Summer, S1'!X17*Main!$B$8</f>
        <v>3.8319274784111053</v>
      </c>
      <c r="Y17" s="1">
        <f>'[1]Qc, Summer, S1'!Y17*Main!$B$8</f>
        <v>3.0849808862226826</v>
      </c>
    </row>
    <row r="18" spans="1:25" x14ac:dyDescent="0.25">
      <c r="A18">
        <v>30</v>
      </c>
      <c r="B18" s="1">
        <f>'[1]Qc, Summer, S1'!B18*Main!$B$8</f>
        <v>-2.1631855784849385</v>
      </c>
      <c r="C18" s="1">
        <f>'[1]Qc, Summer, S1'!C18*Main!$B$8</f>
        <v>-2.5346219363112823</v>
      </c>
      <c r="D18" s="1">
        <f>'[1]Qc, Summer, S1'!D18*Main!$B$8</f>
        <v>-2.4614584634524519</v>
      </c>
      <c r="E18" s="1">
        <f>'[1]Qc, Summer, S1'!E18*Main!$B$8</f>
        <v>-2.371685920304194</v>
      </c>
      <c r="F18" s="1">
        <f>'[1]Qc, Summer, S1'!F18*Main!$B$8</f>
        <v>-2.4582765692852933</v>
      </c>
      <c r="G18" s="1">
        <f>'[1]Qc, Summer, S1'!G18*Main!$B$8</f>
        <v>-2.375609427421737</v>
      </c>
      <c r="H18" s="1">
        <f>'[1]Qc, Summer, S1'!H18*Main!$B$8</f>
        <v>-0.88687491237448335</v>
      </c>
      <c r="I18" s="1">
        <f>'[1]Qc, Summer, S1'!I18*Main!$B$8</f>
        <v>0.32427343706438283</v>
      </c>
      <c r="J18" s="1">
        <f>'[1]Qc, Summer, S1'!J18*Main!$B$8</f>
        <v>0.34894976773479036</v>
      </c>
      <c r="K18" s="1">
        <f>'[1]Qc, Summer, S1'!K18*Main!$B$8</f>
        <v>0.88351282749557014</v>
      </c>
      <c r="L18" s="1">
        <f>'[1]Qc, Summer, S1'!L18*Main!$B$8</f>
        <v>0.87509395781157717</v>
      </c>
      <c r="M18" s="1">
        <f>'[1]Qc, Summer, S1'!M18*Main!$B$8</f>
        <v>0.96627317313939753</v>
      </c>
      <c r="N18" s="1">
        <f>'[1]Qc, Summer, S1'!N18*Main!$B$8</f>
        <v>1.2858800933845247</v>
      </c>
      <c r="O18" s="1">
        <f>'[1]Qc, Summer, S1'!O18*Main!$B$8</f>
        <v>1.1516253705699944</v>
      </c>
      <c r="P18" s="1">
        <f>'[1]Qc, Summer, S1'!P18*Main!$B$8</f>
        <v>-5.3245570466627298E-2</v>
      </c>
      <c r="Q18" s="1">
        <f>'[1]Qc, Summer, S1'!Q18*Main!$B$8</f>
        <v>1.4110787994683989E-2</v>
      </c>
      <c r="R18" s="1">
        <f>'[1]Qc, Summer, S1'!R18*Main!$B$8</f>
        <v>8.9534968148257552E-2</v>
      </c>
      <c r="S18" s="1">
        <f>'[1]Qc, Summer, S1'!S18*Main!$B$8</f>
        <v>0.24687528830478445</v>
      </c>
      <c r="T18" s="1">
        <f>'[1]Qc, Summer, S1'!T18*Main!$B$8</f>
        <v>1.936775206733609E-2</v>
      </c>
      <c r="U18" s="1">
        <f>'[1]Qc, Summer, S1'!U18*Main!$B$8</f>
        <v>6.9231591760189032E-2</v>
      </c>
      <c r="V18" s="1">
        <f>'[1]Qc, Summer, S1'!V18*Main!$B$8</f>
        <v>0.29604502090962792</v>
      </c>
      <c r="W18" s="1">
        <f>'[1]Qc, Summer, S1'!W18*Main!$B$8</f>
        <v>-0.15582730559657418</v>
      </c>
      <c r="X18" s="1">
        <f>'[1]Qc, Summer, S1'!X18*Main!$B$8</f>
        <v>-1.1231549933549911</v>
      </c>
      <c r="Y18" s="1">
        <f>'[1]Qc, Summer, S1'!Y18*Main!$B$8</f>
        <v>-1.3201715166125223</v>
      </c>
    </row>
    <row r="19" spans="1:25" x14ac:dyDescent="0.25">
      <c r="A19">
        <v>35</v>
      </c>
      <c r="B19" s="1">
        <f>'[1]Qc, Summer, S1'!B19*Main!$B$8</f>
        <v>2.3122473796219731</v>
      </c>
      <c r="C19" s="1">
        <f>'[1]Qc, Summer, S1'!C19*Main!$B$8</f>
        <v>2.3122473796219731</v>
      </c>
      <c r="D19" s="1">
        <f>'[1]Qc, Summer, S1'!D19*Main!$B$8</f>
        <v>2.3122473796219731</v>
      </c>
      <c r="E19" s="1">
        <f>'[1]Qc, Summer, S1'!E19*Main!$B$8</f>
        <v>2.3122473796219731</v>
      </c>
      <c r="F19" s="1">
        <f>'[1]Qc, Summer, S1'!F19*Main!$B$8</f>
        <v>2.3122473796219731</v>
      </c>
      <c r="G19" s="1">
        <f>'[1]Qc, Summer, S1'!G19*Main!$B$8</f>
        <v>2.3122473796219731</v>
      </c>
      <c r="H19" s="1">
        <f>'[1]Qc, Summer, S1'!H19*Main!$B$8</f>
        <v>1.6021511569994098</v>
      </c>
      <c r="I19" s="1">
        <f>'[1]Qc, Summer, S1'!I19*Main!$B$8</f>
        <v>-0.15787233555818075</v>
      </c>
      <c r="J19" s="1">
        <f>'[1]Qc, Summer, S1'!J19*Main!$B$8</f>
        <v>-0.50784809220318972</v>
      </c>
      <c r="K19" s="1">
        <f>'[1]Qc, Summer, S1'!K19*Main!$B$8</f>
        <v>-0.50784809220318972</v>
      </c>
      <c r="L19" s="1">
        <f>'[1]Qc, Summer, S1'!L19*Main!$B$8</f>
        <v>-0.50784809220318972</v>
      </c>
      <c r="M19" s="1">
        <f>'[1]Qc, Summer, S1'!M19*Main!$B$8</f>
        <v>-0.50784809220318972</v>
      </c>
      <c r="N19" s="1">
        <f>'[1]Qc, Summer, S1'!N19*Main!$B$8</f>
        <v>-0.50784809220318972</v>
      </c>
      <c r="O19" s="1">
        <f>'[1]Qc, Summer, S1'!O19*Main!$B$8</f>
        <v>-0.50784809220318972</v>
      </c>
      <c r="P19" s="1">
        <f>'[1]Qc, Summer, S1'!P19*Main!$B$8</f>
        <v>-0.50784809220318972</v>
      </c>
      <c r="Q19" s="1">
        <f>'[1]Qc, Summer, S1'!Q19*Main!$B$8</f>
        <v>-0.50784809220318972</v>
      </c>
      <c r="R19" s="1">
        <f>'[1]Qc, Summer, S1'!R19*Main!$B$8</f>
        <v>-0.50784809220318972</v>
      </c>
      <c r="S19" s="1">
        <f>'[1]Qc, Summer, S1'!S19*Main!$B$8</f>
        <v>0.54207917773183711</v>
      </c>
      <c r="T19" s="1">
        <f>'[1]Qc, Summer, S1'!T19*Main!$B$8</f>
        <v>0.89205493437684602</v>
      </c>
      <c r="U19" s="1">
        <f>'[1]Qc, Summer, S1'!U19*Main!$B$8</f>
        <v>0.89205493437684602</v>
      </c>
      <c r="V19" s="1">
        <f>'[1]Qc, Summer, S1'!V19*Main!$B$8</f>
        <v>0.89205493437684602</v>
      </c>
      <c r="W19" s="1">
        <f>'[1]Qc, Summer, S1'!W19*Main!$B$8</f>
        <v>0.89205493437684602</v>
      </c>
      <c r="X19" s="1">
        <f>'[1]Qc, Summer, S1'!X19*Main!$B$8</f>
        <v>0.89205493437684602</v>
      </c>
      <c r="Y19" s="1">
        <f>'[1]Qc, Summer, S1'!Y19*Main!$B$8</f>
        <v>1.9419840742616661</v>
      </c>
    </row>
    <row r="20" spans="1:25" x14ac:dyDescent="0.25">
      <c r="A20">
        <v>36</v>
      </c>
      <c r="B20" s="1">
        <f>'[1]Qc, Summer, S1'!B20*Main!$B$8</f>
        <v>2.3222622563496755</v>
      </c>
      <c r="C20" s="1">
        <f>'[1]Qc, Summer, S1'!C20*Main!$B$8</f>
        <v>1.716568222090963</v>
      </c>
      <c r="D20" s="1">
        <f>'[1]Qc, Summer, S1'!D20*Main!$B$8</f>
        <v>1.5664500886001183</v>
      </c>
      <c r="E20" s="1">
        <f>'[1]Qc, Summer, S1'!E20*Main!$B$8</f>
        <v>1.3902244536326049</v>
      </c>
      <c r="F20" s="1">
        <f>'[1]Qc, Summer, S1'!F20*Main!$B$8</f>
        <v>2.1721441228588305</v>
      </c>
      <c r="G20" s="1">
        <f>'[1]Qc, Summer, S1'!G20*Main!$B$8</f>
        <v>2.0429119905493209</v>
      </c>
      <c r="H20" s="1">
        <f>'[1]Qc, Summer, S1'!H20*Main!$B$8</f>
        <v>2.6721027761370353</v>
      </c>
      <c r="I20" s="1">
        <f>'[1]Qc, Summer, S1'!I20*Main!$B$8</f>
        <v>2.7700059066745424</v>
      </c>
      <c r="J20" s="1">
        <f>'[1]Qc, Summer, S1'!J20*Main!$B$8</f>
        <v>1.6878499704666274</v>
      </c>
      <c r="K20" s="1">
        <f>'[1]Qc, Summer, S1'!K20*Main!$B$8</f>
        <v>0.91245717660956893</v>
      </c>
      <c r="L20" s="1">
        <f>'[1]Qc, Summer, S1'!L20*Main!$B$8</f>
        <v>2.0859893679858246</v>
      </c>
      <c r="M20" s="1">
        <f>'[1]Qc, Summer, S1'!M20*Main!$B$8</f>
        <v>1.9698109864146487</v>
      </c>
      <c r="N20" s="1">
        <f>'[1]Qc, Summer, S1'!N20*Main!$B$8</f>
        <v>2.1786709982279979</v>
      </c>
      <c r="O20" s="1">
        <f>'[1]Qc, Summer, S1'!O20*Main!$B$8</f>
        <v>1.5625339633786182</v>
      </c>
      <c r="P20" s="1">
        <f>'[1]Qc, Summer, S1'!P20*Main!$B$8</f>
        <v>1.613443591258122</v>
      </c>
      <c r="Q20" s="1">
        <f>'[1]Qc, Summer, S1'!Q20*Main!$B$8</f>
        <v>1.5272888363851154</v>
      </c>
      <c r="R20" s="1">
        <f>'[1]Qc, Summer, S1'!R20*Main!$B$8</f>
        <v>1.6630478440637924</v>
      </c>
      <c r="S20" s="1">
        <f>'[1]Qc, Summer, S1'!S20*Main!$B$8</f>
        <v>2.9618960425280574</v>
      </c>
      <c r="T20" s="1">
        <f>'[1]Qc, Summer, S1'!T20*Main!$B$8</f>
        <v>2.6969049025398704</v>
      </c>
      <c r="U20" s="1">
        <f>'[1]Qc, Summer, S1'!U20*Main!$B$8</f>
        <v>2.8874896633195517</v>
      </c>
      <c r="V20" s="1">
        <f>'[1]Qc, Summer, S1'!V20*Main!$B$8</f>
        <v>3.0898227997637333</v>
      </c>
      <c r="W20" s="1">
        <f>'[1]Qc, Summer, S1'!W20*Main!$B$8</f>
        <v>2.8548552864737156</v>
      </c>
      <c r="X20" s="1">
        <f>'[1]Qc, Summer, S1'!X20*Main!$B$8</f>
        <v>2.0755463673951571</v>
      </c>
      <c r="Y20" s="1">
        <f>'[1]Qc, Summer, S1'!Y20*Main!$B$8</f>
        <v>1.9136798582398113</v>
      </c>
    </row>
    <row r="21" spans="1:25" x14ac:dyDescent="0.25">
      <c r="A21">
        <v>42</v>
      </c>
      <c r="B21" s="1">
        <f>'[1]Qc, Summer, S1'!B21*Main!$B$8</f>
        <v>-0.40975202396633204</v>
      </c>
      <c r="C21" s="1">
        <f>'[1]Qc, Summer, S1'!C21*Main!$B$8</f>
        <v>-0.47268629709096288</v>
      </c>
      <c r="D21" s="1">
        <f>'[1]Qc, Summer, S1'!D21*Main!$B$8</f>
        <v>-0.82353284660366233</v>
      </c>
      <c r="E21" s="1">
        <f>'[1]Qc, Summer, S1'!E21*Main!$B$8</f>
        <v>-0.83268873431777912</v>
      </c>
      <c r="F21" s="1">
        <f>'[1]Qc, Summer, S1'!F21*Main!$B$8</f>
        <v>-0.50382248191080925</v>
      </c>
      <c r="G21" s="1">
        <f>'[1]Qc, Summer, S1'!G21*Main!$B$8</f>
        <v>-0.82589548411104563</v>
      </c>
      <c r="H21" s="1">
        <f>'[1]Qc, Summer, S1'!H21*Main!$B$8</f>
        <v>-0.66972250214116957</v>
      </c>
      <c r="I21" s="1">
        <f>'[1]Qc, Summer, S1'!I21*Main!$B$8</f>
        <v>0.63462546342291803</v>
      </c>
      <c r="J21" s="1">
        <f>'[1]Qc, Summer, S1'!J21*Main!$B$8</f>
        <v>1.8168051772445364</v>
      </c>
      <c r="K21" s="1">
        <f>'[1]Qc, Summer, S1'!K21*Main!$B$8</f>
        <v>2.3686899866066162</v>
      </c>
      <c r="L21" s="1">
        <f>'[1]Qc, Summer, S1'!L21*Main!$B$8</f>
        <v>1.5810784186503251</v>
      </c>
      <c r="M21" s="1">
        <f>'[1]Qc, Summer, S1'!M21*Main!$B$8</f>
        <v>1.9255631803160074</v>
      </c>
      <c r="N21" s="1">
        <f>'[1]Qc, Summer, S1'!N21*Main!$B$8</f>
        <v>2.2147486379651511</v>
      </c>
      <c r="O21" s="1">
        <f>'[1]Qc, Summer, S1'!O21*Main!$B$8</f>
        <v>2.2813216375812169</v>
      </c>
      <c r="P21" s="1">
        <f>'[1]Qc, Summer, S1'!P21*Main!$B$8</f>
        <v>2.04325430231837</v>
      </c>
      <c r="Q21" s="1">
        <f>'[1]Qc, Summer, S1'!Q21*Main!$B$8</f>
        <v>1.4558851918783227</v>
      </c>
      <c r="R21" s="1">
        <f>'[1]Qc, Summer, S1'!R21*Main!$B$8</f>
        <v>1.4703041397666867</v>
      </c>
      <c r="S21" s="1">
        <f>'[1]Qc, Summer, S1'!S21*Main!$B$8</f>
        <v>1.3619529633638514</v>
      </c>
      <c r="T21" s="1">
        <f>'[1]Qc, Summer, S1'!T21*Main!$B$8</f>
        <v>0.99391635375073861</v>
      </c>
      <c r="U21" s="1">
        <f>'[1]Qc, Summer, S1'!U21*Main!$B$8</f>
        <v>1.070654410233314</v>
      </c>
      <c r="V21" s="1">
        <f>'[1]Qc, Summer, S1'!V21*Main!$B$8</f>
        <v>1.439309558771412</v>
      </c>
      <c r="W21" s="1">
        <f>'[1]Qc, Summer, S1'!W21*Main!$B$8</f>
        <v>1.0186366592439458</v>
      </c>
      <c r="X21" s="1">
        <f>'[1]Qc, Summer, S1'!X21*Main!$B$8</f>
        <v>0.57214111718842298</v>
      </c>
      <c r="Y21" s="1">
        <f>'[1]Qc, Summer, S1'!Y21*Main!$B$8</f>
        <v>0.15302854554046072</v>
      </c>
    </row>
    <row r="22" spans="1:25" x14ac:dyDescent="0.25">
      <c r="A22">
        <v>55</v>
      </c>
      <c r="B22" s="1">
        <f>'[1]Qc, Summer, S1'!B22*Main!$B$8</f>
        <v>0.49473715298287074</v>
      </c>
      <c r="C22" s="1">
        <f>'[1]Qc, Summer, S1'!C22*Main!$B$8</f>
        <v>0.56783815711754293</v>
      </c>
      <c r="D22" s="1">
        <f>'[1]Qc, Summer, S1'!D22*Main!$B$8</f>
        <v>0.82238629651506212</v>
      </c>
      <c r="E22" s="1">
        <f>'[1]Qc, Summer, S1'!E22*Main!$B$8</f>
        <v>0.94639692852923818</v>
      </c>
      <c r="F22" s="1">
        <f>'[1]Qc, Summer, S1'!F22*Main!$B$8</f>
        <v>-0.85763142350856481</v>
      </c>
      <c r="G22" s="1">
        <f>'[1]Qc, Summer, S1'!G22*Main!$B$8</f>
        <v>-0.67618428824571775</v>
      </c>
      <c r="H22" s="1">
        <f>'[1]Qc, Summer, S1'!H22*Main!$B$8</f>
        <v>0.19711163614884822</v>
      </c>
      <c r="I22" s="1">
        <f>'[1]Qc, Summer, S1'!I22*Main!$B$8</f>
        <v>1.3197341996455996</v>
      </c>
      <c r="J22" s="1">
        <f>'[1]Qc, Summer, S1'!J22*Main!$B$8</f>
        <v>1.670880094506793</v>
      </c>
      <c r="K22" s="1">
        <f>'[1]Qc, Summer, S1'!K22*Main!$B$8</f>
        <v>1.7596455995274665</v>
      </c>
      <c r="L22" s="1">
        <f>'[1]Qc, Summer, S1'!L22*Main!$B$8</f>
        <v>1.6852392203189606</v>
      </c>
      <c r="M22" s="1">
        <f>'[1]Qc, Summer, S1'!M22*Main!$B$8</f>
        <v>1.5964737152982875</v>
      </c>
      <c r="N22" s="1">
        <f>'[1]Qc, Summer, S1'!N22*Main!$B$8</f>
        <v>1.930649734199646</v>
      </c>
      <c r="O22" s="1">
        <f>'[1]Qc, Summer, S1'!O22*Main!$B$8</f>
        <v>1.8444949793266394</v>
      </c>
      <c r="P22" s="1">
        <f>'[1]Qc, Summer, S1'!P22*Main!$B$8</f>
        <v>1.5364264619019494</v>
      </c>
      <c r="Q22" s="1">
        <f>'[1]Qc, Summer, S1'!Q22*Main!$B$8</f>
        <v>1.2962374483165979</v>
      </c>
      <c r="R22" s="1">
        <f>'[1]Qc, Summer, S1'!R22*Main!$B$8</f>
        <v>1.1069580626107502</v>
      </c>
      <c r="S22" s="1">
        <f>'[1]Qc, Summer, S1'!S22*Main!$B$8</f>
        <v>1.0443000590667457</v>
      </c>
      <c r="T22" s="1">
        <f>'[1]Qc, Summer, S1'!T22*Main!$B$8</f>
        <v>1.1304548139397521</v>
      </c>
      <c r="U22" s="1">
        <f>'[1]Qc, Summer, S1'!U22*Main!$B$8</f>
        <v>1.3902244536326049</v>
      </c>
      <c r="V22" s="1">
        <f>'[1]Qc, Summer, S1'!V22*Main!$B$8</f>
        <v>1.2988481984642648</v>
      </c>
      <c r="W22" s="1">
        <f>'[1]Qc, Summer, S1'!W22*Main!$B$8</f>
        <v>1.3419255759007682</v>
      </c>
      <c r="X22" s="1">
        <f>'[1]Qc, Summer, S1'!X22*Main!$B$8</f>
        <v>0.44904902539870056</v>
      </c>
      <c r="Y22" s="1">
        <f>'[1]Qc, Summer, S1'!Y22*Main!$B$8</f>
        <v>-0.53650915534554056</v>
      </c>
    </row>
    <row r="23" spans="1:25" x14ac:dyDescent="0.25">
      <c r="A23">
        <v>68</v>
      </c>
      <c r="B23" s="1">
        <f>'[1]Qc, Summer, S1'!B23*Main!$B$8</f>
        <v>0.48056480023626708</v>
      </c>
      <c r="C23" s="1">
        <f>'[1]Qc, Summer, S1'!C23*Main!$B$8</f>
        <v>0.48056480023626708</v>
      </c>
      <c r="D23" s="1">
        <f>'[1]Qc, Summer, S1'!D23*Main!$B$8</f>
        <v>0.48056480023626708</v>
      </c>
      <c r="E23" s="1">
        <f>'[1]Qc, Summer, S1'!E23*Main!$B$8</f>
        <v>0.48056480023626708</v>
      </c>
      <c r="F23" s="1">
        <f>'[1]Qc, Summer, S1'!F23*Main!$B$8</f>
        <v>0.48056480023626708</v>
      </c>
      <c r="G23" s="1">
        <f>'[1]Qc, Summer, S1'!G23*Main!$B$8</f>
        <v>0.48056480023626708</v>
      </c>
      <c r="H23" s="1">
        <f>'[1]Qc, Summer, S1'!H23*Main!$B$8</f>
        <v>0.48056480023626708</v>
      </c>
      <c r="I23" s="1">
        <f>'[1]Qc, Summer, S1'!I23*Main!$B$8</f>
        <v>0.17453286373301835</v>
      </c>
      <c r="J23" s="1">
        <f>'[1]Qc, Summer, S1'!J23*Main!$B$8</f>
        <v>-0.13149907277023037</v>
      </c>
      <c r="K23" s="1">
        <f>'[1]Qc, Summer, S1'!K23*Main!$B$8</f>
        <v>-0.1478925701565269</v>
      </c>
      <c r="L23" s="1">
        <f>'[1]Qc, Summer, S1'!L23*Main!$B$8</f>
        <v>-7.1383962714116969E-2</v>
      </c>
      <c r="M23" s="1">
        <f>'[1]Qc, Summer, S1'!M23*Main!$B$8</f>
        <v>-4.4059593857058488E-2</v>
      </c>
      <c r="N23" s="1">
        <f>'[1]Qc, Summer, S1'!N23*Main!$B$8</f>
        <v>-4.4059593857058488E-2</v>
      </c>
      <c r="O23" s="1">
        <f>'[1]Qc, Summer, S1'!O23*Main!$B$8</f>
        <v>-4.4059593857058488E-2</v>
      </c>
      <c r="P23" s="1">
        <f>'[1]Qc, Summer, S1'!P23*Main!$B$8</f>
        <v>-4.4059593857058488E-2</v>
      </c>
      <c r="Q23" s="1">
        <f>'[1]Qc, Summer, S1'!Q23*Main!$B$8</f>
        <v>-4.4059593857058488E-2</v>
      </c>
      <c r="R23" s="1">
        <f>'[1]Qc, Summer, S1'!R23*Main!$B$8</f>
        <v>-4.4059593857058488E-2</v>
      </c>
      <c r="S23" s="1">
        <f>'[1]Qc, Summer, S1'!S23*Main!$B$8</f>
        <v>-4.4059593857058488E-2</v>
      </c>
      <c r="T23" s="1">
        <f>'[1]Qc, Summer, S1'!T23*Main!$B$8</f>
        <v>0.48602930262847022</v>
      </c>
      <c r="U23" s="1">
        <f>'[1]Qc, Summer, S1'!U23*Main!$B$8</f>
        <v>0.24011185286473719</v>
      </c>
      <c r="V23" s="1">
        <f>'[1]Qc, Summer, S1'!V23*Main!$B$8</f>
        <v>0.24011185286473719</v>
      </c>
      <c r="W23" s="1">
        <f>'[1]Qc, Summer, S1'!W23*Main!$B$8</f>
        <v>0.24011185286473719</v>
      </c>
      <c r="X23" s="1">
        <f>'[1]Qc, Summer, S1'!X23*Main!$B$8</f>
        <v>0.24011185286473719</v>
      </c>
      <c r="Y23" s="1">
        <f>'[1]Qc, Summer, S1'!Y23*Main!$B$8</f>
        <v>0.24011185286473719</v>
      </c>
    </row>
    <row r="24" spans="1:25" x14ac:dyDescent="0.25">
      <c r="A24">
        <v>72</v>
      </c>
      <c r="B24" s="1">
        <f>'[1]Qc, Summer, S1'!B24*Main!$B$8</f>
        <v>-32.328629732383355</v>
      </c>
      <c r="C24" s="1">
        <f>'[1]Qc, Summer, S1'!C24*Main!$B$8</f>
        <v>-31.245832387079155</v>
      </c>
      <c r="D24" s="1">
        <f>'[1]Qc, Summer, S1'!D24*Main!$B$8</f>
        <v>-32.238798075324873</v>
      </c>
      <c r="E24" s="1">
        <f>'[1]Qc, Summer, S1'!E24*Main!$B$8</f>
        <v>-33.03028858815712</v>
      </c>
      <c r="F24" s="1">
        <f>'[1]Qc, Summer, S1'!F24*Main!$B$8</f>
        <v>-32.175839509170117</v>
      </c>
      <c r="G24" s="1">
        <f>'[1]Qc, Summer, S1'!G24*Main!$B$8</f>
        <v>-41.343434515534561</v>
      </c>
      <c r="H24" s="1">
        <f>'[1]Qc, Summer, S1'!H24*Main!$B$8</f>
        <v>-35.234847879489074</v>
      </c>
      <c r="I24" s="1">
        <f>'[1]Qc, Summer, S1'!I24*Main!$B$8</f>
        <v>-6.6563888913910221</v>
      </c>
      <c r="J24" s="1">
        <f>'[1]Qc, Summer, S1'!J24*Main!$B$8</f>
        <v>0.67760631163614948</v>
      </c>
      <c r="K24" s="1">
        <f>'[1]Qc, Summer, S1'!K24*Main!$B$8</f>
        <v>-5.9003706440785599</v>
      </c>
      <c r="L24" s="1">
        <f>'[1]Qc, Summer, S1'!L24*Main!$B$8</f>
        <v>-8.7341886853514499</v>
      </c>
      <c r="M24" s="1">
        <f>'[1]Qc, Summer, S1'!M24*Main!$B$8</f>
        <v>-11.957981636163616</v>
      </c>
      <c r="N24" s="1">
        <f>'[1]Qc, Summer, S1'!N24*Main!$B$8</f>
        <v>-14.445322071441232</v>
      </c>
      <c r="O24" s="1">
        <f>'[1]Qc, Summer, S1'!O24*Main!$B$8</f>
        <v>-15.680582029976376</v>
      </c>
      <c r="P24" s="1">
        <f>'[1]Qc, Summer, S1'!P24*Main!$B$8</f>
        <v>-17.2014401220762</v>
      </c>
      <c r="Q24" s="1">
        <f>'[1]Qc, Summer, S1'!Q24*Main!$B$8</f>
        <v>-13.213921147548731</v>
      </c>
      <c r="R24" s="1">
        <f>'[1]Qc, Summer, S1'!R24*Main!$B$8</f>
        <v>-11.2649617983166</v>
      </c>
      <c r="S24" s="1">
        <f>'[1]Qc, Summer, S1'!S24*Main!$B$8</f>
        <v>-12.324542532309513</v>
      </c>
      <c r="T24" s="1">
        <f>'[1]Qc, Summer, S1'!T24*Main!$B$8</f>
        <v>-10.448527783697578</v>
      </c>
      <c r="U24" s="1">
        <f>'[1]Qc, Summer, S1'!U24*Main!$B$8</f>
        <v>-13.941015628248673</v>
      </c>
      <c r="V24" s="1">
        <f>'[1]Qc, Summer, S1'!V24*Main!$B$8</f>
        <v>-22.471924718222095</v>
      </c>
      <c r="W24" s="1">
        <f>'[1]Qc, Summer, S1'!W24*Main!$B$8</f>
        <v>-17.062930506364445</v>
      </c>
      <c r="X24" s="1">
        <f>'[1]Qc, Summer, S1'!X24*Main!$B$8</f>
        <v>-19.513219443148262</v>
      </c>
      <c r="Y24" s="1">
        <f>'[1]Qc, Summer, S1'!Y24*Main!$B$8</f>
        <v>-28.154677416154758</v>
      </c>
    </row>
    <row r="25" spans="1:25" x14ac:dyDescent="0.25">
      <c r="A25">
        <v>103</v>
      </c>
      <c r="B25" s="1">
        <f>'[1]Qc, Summer, S1'!B25*Main!$B$8</f>
        <v>-10.367339768857059</v>
      </c>
      <c r="C25" s="1">
        <f>'[1]Qc, Summer, S1'!C25*Main!$B$8</f>
        <v>-16.644893175428233</v>
      </c>
      <c r="D25" s="1">
        <f>'[1]Qc, Summer, S1'!D25*Main!$B$8</f>
        <v>-14.850581017247496</v>
      </c>
      <c r="E25" s="1">
        <f>'[1]Qc, Summer, S1'!E25*Main!$B$8</f>
        <v>-14.621894893753693</v>
      </c>
      <c r="F25" s="1">
        <f>'[1]Qc, Summer, S1'!F25*Main!$B$8</f>
        <v>-13.947748021869465</v>
      </c>
      <c r="G25" s="1">
        <f>'[1]Qc, Summer, S1'!G25*Main!$B$8</f>
        <v>-17.005027961370349</v>
      </c>
      <c r="H25" s="1">
        <f>'[1]Qc, Summer, S1'!H25*Main!$B$8</f>
        <v>-10.842520043768458</v>
      </c>
      <c r="I25" s="1">
        <f>'[1]Qc, Summer, S1'!I25*Main!$B$8</f>
        <v>-1.6812672283077386</v>
      </c>
      <c r="J25" s="1">
        <f>'[1]Qc, Summer, S1'!J25*Main!$B$8</f>
        <v>0.65193904790312884</v>
      </c>
      <c r="K25" s="1">
        <f>'[1]Qc, Summer, S1'!K25*Main!$B$8</f>
        <v>11.372152695348495</v>
      </c>
      <c r="L25" s="1">
        <f>'[1]Qc, Summer, S1'!L25*Main!$B$8</f>
        <v>12.946724279400474</v>
      </c>
      <c r="M25" s="1">
        <f>'[1]Qc, Summer, S1'!M25*Main!$B$8</f>
        <v>11.88464489434436</v>
      </c>
      <c r="N25" s="1">
        <f>'[1]Qc, Summer, S1'!N25*Main!$B$8</f>
        <v>14.297869765135857</v>
      </c>
      <c r="O25" s="1">
        <f>'[1]Qc, Summer, S1'!O25*Main!$B$8</f>
        <v>15.762918859731247</v>
      </c>
      <c r="P25" s="1">
        <f>'[1]Qc, Summer, S1'!P25*Main!$B$8</f>
        <v>12.462378081704079</v>
      </c>
      <c r="Q25" s="1">
        <f>'[1]Qc, Summer, S1'!Q25*Main!$B$8</f>
        <v>7.19385034069699</v>
      </c>
      <c r="R25" s="1">
        <f>'[1]Qc, Summer, S1'!R25*Main!$B$8</f>
        <v>-1.0174748297401053</v>
      </c>
      <c r="S25" s="1">
        <f>'[1]Qc, Summer, S1'!S25*Main!$B$8</f>
        <v>-1.92074323297401</v>
      </c>
      <c r="T25" s="1">
        <f>'[1]Qc, Summer, S1'!T25*Main!$B$8</f>
        <v>-2.1386684383047823</v>
      </c>
      <c r="U25" s="1">
        <f>'[1]Qc, Summer, S1'!U25*Main!$B$8</f>
        <v>-4.7618576388511551</v>
      </c>
      <c r="V25" s="1">
        <f>'[1]Qc, Summer, S1'!V25*Main!$B$8</f>
        <v>-5.9725886761961027</v>
      </c>
      <c r="W25" s="1">
        <f>'[1]Qc, Summer, S1'!W25*Main!$B$8</f>
        <v>-2.012901202215001</v>
      </c>
      <c r="X25" s="1">
        <f>'[1]Qc, Summer, S1'!X25*Main!$B$8</f>
        <v>-8.6593556867247496</v>
      </c>
      <c r="Y25" s="1">
        <f>'[1]Qc,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8">
        <v>44.359900000000003</v>
      </c>
      <c r="C2" s="8">
        <v>42.798310000000001</v>
      </c>
      <c r="D2" s="8">
        <v>37.430529999999997</v>
      </c>
      <c r="E2" s="8">
        <v>34.568860000000001</v>
      </c>
      <c r="F2" s="8">
        <v>32.857149999999997</v>
      </c>
      <c r="G2" s="8">
        <v>32.282089999999997</v>
      </c>
      <c r="H2" s="8">
        <v>33.541080000000001</v>
      </c>
      <c r="I2" s="8">
        <v>6.9920299999999997</v>
      </c>
      <c r="J2" s="8">
        <v>6.7225799999999998</v>
      </c>
      <c r="K2" s="8">
        <v>8.9514099999999992</v>
      </c>
      <c r="L2" s="8">
        <v>7.3548099999999996</v>
      </c>
      <c r="M2" s="8">
        <v>6.62052</v>
      </c>
      <c r="N2" s="8">
        <v>7.5134800000000004</v>
      </c>
      <c r="O2" s="8">
        <v>8.5851400000000009</v>
      </c>
      <c r="P2" s="8">
        <v>8.5782100000000003</v>
      </c>
      <c r="Q2" s="8">
        <v>8.6724899999999998</v>
      </c>
      <c r="R2" s="8">
        <v>9.9448699999999999</v>
      </c>
      <c r="S2" s="8">
        <v>9.6901799999999998</v>
      </c>
      <c r="T2" s="8">
        <v>8.3589000000000002</v>
      </c>
      <c r="U2" s="8">
        <v>9.9833400000000001</v>
      </c>
      <c r="V2" s="8">
        <v>10.466469999999999</v>
      </c>
      <c r="W2" s="8">
        <v>10.086499999999999</v>
      </c>
      <c r="X2" s="8">
        <v>41.297029999999999</v>
      </c>
      <c r="Y2" s="8">
        <v>43.83032</v>
      </c>
    </row>
    <row r="3" spans="1:25" x14ac:dyDescent="0.25">
      <c r="A3" t="s">
        <v>10</v>
      </c>
      <c r="B3" s="8">
        <v>-90.733249999999998</v>
      </c>
      <c r="C3" s="8">
        <v>-99.999899999999997</v>
      </c>
      <c r="D3" s="8">
        <v>-111.5624</v>
      </c>
      <c r="E3" s="8">
        <v>-122.76600000000001</v>
      </c>
      <c r="F3" s="8">
        <v>-133.30359999999999</v>
      </c>
      <c r="G3" s="8">
        <v>-139.37530000000001</v>
      </c>
      <c r="H3" s="8">
        <v>-135.25720000000001</v>
      </c>
      <c r="I3" s="8">
        <v>-153.90886</v>
      </c>
      <c r="J3" s="8">
        <v>-137.31276</v>
      </c>
      <c r="K3" s="8">
        <v>-212.31453999999999</v>
      </c>
      <c r="L3" s="8">
        <v>-208.50621000000001</v>
      </c>
      <c r="M3" s="8">
        <v>-200.80921000000001</v>
      </c>
      <c r="N3" s="8">
        <v>-184.77946</v>
      </c>
      <c r="O3" s="8">
        <v>-175.26328000000001</v>
      </c>
      <c r="P3" s="8">
        <v>-168.43878000000001</v>
      </c>
      <c r="Q3" s="8">
        <v>-158.38999000000001</v>
      </c>
      <c r="R3" s="8">
        <v>-151.79066</v>
      </c>
      <c r="S3" s="8">
        <v>-144.98749000000001</v>
      </c>
      <c r="T3" s="8">
        <v>-86.290520000000001</v>
      </c>
      <c r="U3" s="8">
        <v>-89.043629999999993</v>
      </c>
      <c r="V3" s="8">
        <v>-93.913539999999998</v>
      </c>
      <c r="W3" s="8">
        <v>-100.19815</v>
      </c>
      <c r="X3" s="8">
        <v>-76.194100000000006</v>
      </c>
      <c r="Y3" s="8">
        <v>-84.275149999999996</v>
      </c>
    </row>
    <row r="4" spans="1:25" x14ac:dyDescent="0.25">
      <c r="A4" t="s">
        <v>11</v>
      </c>
      <c r="B4" s="8">
        <v>87.187659999999994</v>
      </c>
      <c r="C4" s="8">
        <v>95.988720000000001</v>
      </c>
      <c r="D4" s="8">
        <v>106.81869</v>
      </c>
      <c r="E4" s="8">
        <v>117.38699</v>
      </c>
      <c r="F4" s="8">
        <v>127.40845</v>
      </c>
      <c r="G4" s="8">
        <v>133.18004999999999</v>
      </c>
      <c r="H4" s="8">
        <v>129.16370000000001</v>
      </c>
      <c r="I4" s="8">
        <v>147.96261000000001</v>
      </c>
      <c r="J4" s="8">
        <v>132.26891000000001</v>
      </c>
      <c r="K4" s="8">
        <v>157.9451</v>
      </c>
      <c r="L4" s="8">
        <v>157.76873000000001</v>
      </c>
      <c r="M4" s="8">
        <v>154.23463000000001</v>
      </c>
      <c r="N4" s="8">
        <v>143.26432</v>
      </c>
      <c r="O4" s="8">
        <v>137.71705</v>
      </c>
      <c r="P4" s="8">
        <v>133.35563999999999</v>
      </c>
      <c r="Q4" s="8">
        <v>126.47554</v>
      </c>
      <c r="R4" s="8">
        <v>122.47197</v>
      </c>
      <c r="S4" s="8">
        <v>118.43799</v>
      </c>
      <c r="T4" s="8">
        <v>85.167060000000006</v>
      </c>
      <c r="U4" s="8">
        <v>88.061859999999996</v>
      </c>
      <c r="V4" s="8">
        <v>93.205160000000006</v>
      </c>
      <c r="W4" s="8">
        <v>99.724559999999997</v>
      </c>
      <c r="X4" s="8">
        <v>73.352199999999996</v>
      </c>
      <c r="Y4" s="8">
        <v>81.137900000000002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Scenarios'!C$7*'Node ratio'!$B2*Main!$B$9</f>
        <v>7.8312197478232759E-3</v>
      </c>
      <c r="C16" s="4">
        <f>'PV Scenarios'!D$7*'Node ratio'!$B2*Main!$B$9</f>
        <v>7.8312197478232759E-3</v>
      </c>
      <c r="D16" s="4">
        <f>'PV Scenarios'!E$7*'Node ratio'!$B2*Main!$B$9</f>
        <v>7.8312197478232759E-3</v>
      </c>
      <c r="E16" s="4">
        <f>'PV Scenarios'!F$7*'Node ratio'!$B2*Main!$B$9</f>
        <v>7.8312197478232759E-3</v>
      </c>
      <c r="F16" s="4">
        <f>'PV Scenarios'!G$7*'Node ratio'!$B2*Main!$B$9</f>
        <v>7.8312197478232759E-3</v>
      </c>
      <c r="G16" s="4">
        <f>'PV Scenarios'!H$7*'Node ratio'!$B2*Main!$B$9</f>
        <v>7.8312197478232759E-3</v>
      </c>
      <c r="H16" s="4">
        <f>'PV Scenarios'!I$7*'Node ratio'!$B2*Main!$B$9</f>
        <v>0.10525159341074482</v>
      </c>
      <c r="I16" s="4">
        <f>'PV Scenarios'!J$7*'Node ratio'!$B2*Main!$B$9</f>
        <v>0.28067091576198627</v>
      </c>
      <c r="J16" s="4">
        <f>'PV Scenarios'!K$7*'Node ratio'!$B2*Main!$B$9</f>
        <v>0.48052364372643624</v>
      </c>
      <c r="K16" s="4">
        <f>'PV Scenarios'!L$7*'Node ratio'!$B2*Main!$B$9</f>
        <v>0.68538835232949302</v>
      </c>
      <c r="L16" s="4">
        <f>'PV Scenarios'!M$7*'Node ratio'!$B2*Main!$B$9</f>
        <v>0.87145813353777413</v>
      </c>
      <c r="M16" s="4">
        <f>'PV Scenarios'!N$7*'Node ratio'!$B2*Main!$B$9</f>
        <v>1.0138297085532013</v>
      </c>
      <c r="N16" s="4">
        <f>'PV Scenarios'!O$7*'Node ratio'!$B2*Main!$B$9</f>
        <v>1.0927684036112599</v>
      </c>
      <c r="O16" s="4">
        <f>'PV Scenarios'!P$7*'Node ratio'!$B2*Main!$B$9</f>
        <v>1.0963707646952585</v>
      </c>
      <c r="P16" s="4">
        <f>'PV Scenarios'!Q$7*'Node ratio'!$B2*Main!$B$9</f>
        <v>1.0243235430152846</v>
      </c>
      <c r="Q16" s="4">
        <f>'PV Scenarios'!R$7*'Node ratio'!$B2*Main!$B$9</f>
        <v>0.88712057303342073</v>
      </c>
      <c r="R16" s="4">
        <f>'PV Scenarios'!S$7*'Node ratio'!$B2*Main!$B$9</f>
        <v>0.70418327972426897</v>
      </c>
      <c r="S16" s="4">
        <f>'PV Scenarios'!T$7*'Node ratio'!$B2*Main!$B$9</f>
        <v>0.50010169309599439</v>
      </c>
      <c r="T16" s="4">
        <f>'PV Scenarios'!U$7*'Node ratio'!$B2*Main!$B$9</f>
        <v>0.2988393455769362</v>
      </c>
      <c r="U16" s="4">
        <f>'PV Scenarios'!V$7*'Node ratio'!$B2*Main!$B$9</f>
        <v>0.120444159721522</v>
      </c>
      <c r="V16" s="4">
        <f>'PV Scenarios'!W$7*'Node ratio'!$B2*Main!$B$9</f>
        <v>7.8312197478232759E-3</v>
      </c>
      <c r="W16" s="4">
        <f>'PV Scenarios'!X$7*'Node ratio'!$B2*Main!$B$9</f>
        <v>7.8312197478232759E-3</v>
      </c>
      <c r="X16" s="4">
        <f>'PV Scenarios'!Y$7*'Node ratio'!$B2*Main!$B$9</f>
        <v>7.8312197478232759E-3</v>
      </c>
      <c r="Y16" s="4">
        <f>'PV Scenarios'!Z$7*'Node ratio'!$B2*Main!$B$9</f>
        <v>7.8312197478232759E-3</v>
      </c>
      <c r="Z16" s="1"/>
      <c r="AA16" s="1"/>
    </row>
    <row r="17" spans="1:27" x14ac:dyDescent="0.25">
      <c r="A17" s="3">
        <v>2</v>
      </c>
      <c r="B17" s="4">
        <f>'PV Scenarios'!C$7*'Node ratio'!$B3*Main!$B$9</f>
        <v>0.11739803068460894</v>
      </c>
      <c r="C17" s="4">
        <f>'PV Scenarios'!D$7*'Node ratio'!$B3*Main!$B$9</f>
        <v>0.11739803068460894</v>
      </c>
      <c r="D17" s="4">
        <f>'PV Scenarios'!E$7*'Node ratio'!$B3*Main!$B$9</f>
        <v>0.11739803068460894</v>
      </c>
      <c r="E17" s="4">
        <f>'PV Scenarios'!F$7*'Node ratio'!$B3*Main!$B$9</f>
        <v>0.11739803068460894</v>
      </c>
      <c r="F17" s="4">
        <f>'PV Scenarios'!G$7*'Node ratio'!$B3*Main!$B$9</f>
        <v>0.11739803068460894</v>
      </c>
      <c r="G17" s="4">
        <f>'PV Scenarios'!H$7*'Node ratio'!$B3*Main!$B$9</f>
        <v>0.11739803068460894</v>
      </c>
      <c r="H17" s="4">
        <f>'PV Scenarios'!I$7*'Node ratio'!$B3*Main!$B$9</f>
        <v>1.577829532401144</v>
      </c>
      <c r="I17" s="4">
        <f>'PV Scenarios'!J$7*'Node ratio'!$B3*Main!$B$9</f>
        <v>4.2075454197363849</v>
      </c>
      <c r="J17" s="4">
        <f>'PV Scenarios'!K$7*'Node ratio'!$B3*Main!$B$9</f>
        <v>7.2035431628076037</v>
      </c>
      <c r="K17" s="4">
        <f>'PV Scenarios'!L$7*'Node ratio'!$B3*Main!$B$9</f>
        <v>10.274675645516972</v>
      </c>
      <c r="L17" s="4">
        <f>'PV Scenarios'!M$7*'Node ratio'!$B3*Main!$B$9</f>
        <v>13.064052854583283</v>
      </c>
      <c r="M17" s="4">
        <f>'PV Scenarios'!N$7*'Node ratio'!$B3*Main!$B$9</f>
        <v>15.198349052429473</v>
      </c>
      <c r="N17" s="4">
        <f>'PV Scenarios'!O$7*'Node ratio'!$B3*Main!$B$9</f>
        <v>16.381721201730329</v>
      </c>
      <c r="O17" s="4">
        <f>'PV Scenarios'!P$7*'Node ratio'!$B3*Main!$B$9</f>
        <v>16.435724295845247</v>
      </c>
      <c r="P17" s="4">
        <f>'PV Scenarios'!Q$7*'Node ratio'!$B3*Main!$B$9</f>
        <v>15.355662413546849</v>
      </c>
      <c r="Q17" s="4">
        <f>'PV Scenarios'!R$7*'Node ratio'!$B3*Main!$B$9</f>
        <v>13.298848915952501</v>
      </c>
      <c r="R17" s="4">
        <f>'PV Scenarios'!S$7*'Node ratio'!$B3*Main!$B$9</f>
        <v>10.556430919160034</v>
      </c>
      <c r="S17" s="4">
        <f>'PV Scenarios'!T$7*'Node ratio'!$B3*Main!$B$9</f>
        <v>7.4970382395191253</v>
      </c>
      <c r="T17" s="4">
        <f>'PV Scenarios'!U$7*'Node ratio'!$B3*Main!$B$9</f>
        <v>4.4799088509246756</v>
      </c>
      <c r="U17" s="4">
        <f>'PV Scenarios'!V$7*'Node ratio'!$B3*Main!$B$9</f>
        <v>1.8055817119292856</v>
      </c>
      <c r="V17" s="4">
        <f>'PV Scenarios'!W$7*'Node ratio'!$B3*Main!$B$9</f>
        <v>0.11739803068460894</v>
      </c>
      <c r="W17" s="4">
        <f>'PV Scenarios'!X$7*'Node ratio'!$B3*Main!$B$9</f>
        <v>0.11739803068460894</v>
      </c>
      <c r="X17" s="4">
        <f>'PV Scenarios'!Y$7*'Node ratio'!$B3*Main!$B$9</f>
        <v>0.11739803068460894</v>
      </c>
      <c r="Y17" s="4">
        <f>'PV Scenarios'!Z$7*'Node ratio'!$B3*Main!$B$9</f>
        <v>0.11739803068460894</v>
      </c>
      <c r="Z17" s="1"/>
      <c r="AA17" s="1"/>
    </row>
    <row r="18" spans="1:27" x14ac:dyDescent="0.25">
      <c r="A18" s="3">
        <v>3</v>
      </c>
      <c r="B18" s="4">
        <f>'PV Scenarios'!C$7*'Node ratio'!$B4*Main!$B$9</f>
        <v>0.12985233037155811</v>
      </c>
      <c r="C18" s="4">
        <f>'PV Scenarios'!D$7*'Node ratio'!$B4*Main!$B$9</f>
        <v>0.12985233037155811</v>
      </c>
      <c r="D18" s="4">
        <f>'PV Scenarios'!E$7*'Node ratio'!$B4*Main!$B$9</f>
        <v>0.12985233037155811</v>
      </c>
      <c r="E18" s="4">
        <f>'PV Scenarios'!F$7*'Node ratio'!$B4*Main!$B$9</f>
        <v>0.12985233037155811</v>
      </c>
      <c r="F18" s="4">
        <f>'PV Scenarios'!G$7*'Node ratio'!$B4*Main!$B$9</f>
        <v>0.12985233037155811</v>
      </c>
      <c r="G18" s="4">
        <f>'PV Scenarios'!H$7*'Node ratio'!$B4*Main!$B$9</f>
        <v>0.12985233037155811</v>
      </c>
      <c r="H18" s="4">
        <f>'PV Scenarios'!I$7*'Node ratio'!$B4*Main!$B$9</f>
        <v>1.7452153201937408</v>
      </c>
      <c r="I18" s="4">
        <f>'PV Scenarios'!J$7*'Node ratio'!$B4*Main!$B$9</f>
        <v>4.6539075205166425</v>
      </c>
      <c r="J18" s="4">
        <f>'PV Scenarios'!K$7*'Node ratio'!$B4*Main!$B$9</f>
        <v>7.9677389915988046</v>
      </c>
      <c r="K18" s="4">
        <f>'PV Scenarios'!L$7*'Node ratio'!$B4*Main!$B$9</f>
        <v>11.364675954118765</v>
      </c>
      <c r="L18" s="4">
        <f>'PV Scenarios'!M$7*'Node ratio'!$B4*Main!$B$9</f>
        <v>14.449967323746986</v>
      </c>
      <c r="M18" s="4">
        <f>'PV Scenarios'!N$7*'Node ratio'!$B4*Main!$B$9</f>
        <v>16.81068268990191</v>
      </c>
      <c r="N18" s="4">
        <f>'PV Scenarios'!O$7*'Node ratio'!$B4*Main!$B$9</f>
        <v>18.119594180047216</v>
      </c>
      <c r="O18" s="4">
        <f>'PV Scenarios'!P$7*'Node ratio'!$B4*Main!$B$9</f>
        <v>18.179326252018132</v>
      </c>
      <c r="P18" s="4">
        <f>'PV Scenarios'!Q$7*'Node ratio'!$B4*Main!$B$9</f>
        <v>16.984684812599802</v>
      </c>
      <c r="Q18" s="4">
        <f>'PV Scenarios'!R$7*'Node ratio'!$B4*Main!$B$9</f>
        <v>14.709671984490102</v>
      </c>
      <c r="R18" s="4">
        <f>'PV Scenarios'!S$7*'Node ratio'!$B4*Main!$B$9</f>
        <v>11.676321547010504</v>
      </c>
      <c r="S18" s="4">
        <f>'PV Scenarios'!T$7*'Node ratio'!$B4*Main!$B$9</f>
        <v>8.2923698175276996</v>
      </c>
      <c r="T18" s="4">
        <f>'PV Scenarios'!U$7*'Node ratio'!$B4*Main!$B$9</f>
        <v>4.9551649269786564</v>
      </c>
      <c r="U18" s="4">
        <f>'PV Scenarios'!V$7*'Node ratio'!$B4*Main!$B$9</f>
        <v>1.9971288411145638</v>
      </c>
      <c r="V18" s="4">
        <f>'PV Scenarios'!W$7*'Node ratio'!$B4*Main!$B$9</f>
        <v>0.12985233037155811</v>
      </c>
      <c r="W18" s="4">
        <f>'PV Scenarios'!X$7*'Node ratio'!$B4*Main!$B$9</f>
        <v>0.12985233037155811</v>
      </c>
      <c r="X18" s="4">
        <f>'PV Scenarios'!Y$7*'Node ratio'!$B4*Main!$B$9</f>
        <v>0.12985233037155811</v>
      </c>
      <c r="Y18" s="4">
        <f>'PV Scenarios'!Z$7*'Node ratio'!$B4*Main!$B$9</f>
        <v>0.12985233037155811</v>
      </c>
      <c r="Z18" s="1"/>
      <c r="AA18" s="1"/>
    </row>
    <row r="19" spans="1:27" x14ac:dyDescent="0.25">
      <c r="A19" s="3">
        <v>4</v>
      </c>
      <c r="B19" s="4">
        <f>'PV Scenarios'!C$7*'Node ratio'!$B5*Main!$B$9</f>
        <v>0.36907924093612748</v>
      </c>
      <c r="C19" s="4">
        <f>'PV Scenarios'!D$7*'Node ratio'!$B5*Main!$B$9</f>
        <v>0.36907924093612748</v>
      </c>
      <c r="D19" s="4">
        <f>'PV Scenarios'!E$7*'Node ratio'!$B5*Main!$B$9</f>
        <v>0.36907924093612748</v>
      </c>
      <c r="E19" s="4">
        <f>'PV Scenarios'!F$7*'Node ratio'!$B5*Main!$B$9</f>
        <v>0.36907924093612748</v>
      </c>
      <c r="F19" s="4">
        <f>'PV Scenarios'!G$7*'Node ratio'!$B5*Main!$B$9</f>
        <v>0.36907924093612748</v>
      </c>
      <c r="G19" s="4">
        <f>'PV Scenarios'!H$7*'Node ratio'!$B5*Main!$B$9</f>
        <v>0.36907924093612748</v>
      </c>
      <c r="H19" s="4">
        <f>'PV Scenarios'!I$7*'Node ratio'!$B5*Main!$B$9</f>
        <v>4.9604249981815531</v>
      </c>
      <c r="I19" s="4">
        <f>'PV Scenarios'!J$7*'Node ratio'!$B5*Main!$B$9</f>
        <v>13.227799995150811</v>
      </c>
      <c r="J19" s="4">
        <f>'PV Scenarios'!K$7*'Node ratio'!$B5*Main!$B$9</f>
        <v>22.646702223840787</v>
      </c>
      <c r="K19" s="4">
        <f>'PV Scenarios'!L$7*'Node ratio'!$B5*Main!$B$9</f>
        <v>32.301815166729881</v>
      </c>
      <c r="L19" s="4">
        <f>'PV Scenarios'!M$7*'Node ratio'!$B5*Main!$B$9</f>
        <v>41.07113793137227</v>
      </c>
      <c r="M19" s="4">
        <f>'PV Scenarios'!N$7*'Node ratio'!$B5*Main!$B$9</f>
        <v>47.780998531591067</v>
      </c>
      <c r="N19" s="4">
        <f>'PV Scenarios'!O$7*'Node ratio'!$B5*Main!$B$9</f>
        <v>51.501317280227234</v>
      </c>
      <c r="O19" s="4">
        <f>'PV Scenarios'!P$7*'Node ratio'!$B5*Main!$B$9</f>
        <v>51.671093731057852</v>
      </c>
      <c r="P19" s="4">
        <f>'PV Scenarios'!Q$7*'Node ratio'!$B5*Main!$B$9</f>
        <v>48.27556471444548</v>
      </c>
      <c r="Q19" s="4">
        <f>'PV Scenarios'!R$7*'Node ratio'!$B5*Main!$B$9</f>
        <v>41.809296413244518</v>
      </c>
      <c r="R19" s="4">
        <f>'PV Scenarios'!S$7*'Node ratio'!$B5*Main!$B$9</f>
        <v>33.187605344976589</v>
      </c>
      <c r="S19" s="4">
        <f>'PV Scenarios'!T$7*'Node ratio'!$B5*Main!$B$9</f>
        <v>23.5694003261811</v>
      </c>
      <c r="T19" s="4">
        <f>'PV Scenarios'!U$7*'Node ratio'!$B5*Main!$B$9</f>
        <v>14.084063834122622</v>
      </c>
      <c r="U19" s="4">
        <f>'PV Scenarios'!V$7*'Node ratio'!$B5*Main!$B$9</f>
        <v>5.6764387255976425</v>
      </c>
      <c r="V19" s="4">
        <f>'PV Scenarios'!W$7*'Node ratio'!$B5*Main!$B$9</f>
        <v>0.36907924093612748</v>
      </c>
      <c r="W19" s="4">
        <f>'PV Scenarios'!X$7*'Node ratio'!$B5*Main!$B$9</f>
        <v>0.36907924093612748</v>
      </c>
      <c r="X19" s="4">
        <f>'PV Scenarios'!Y$7*'Node ratio'!$B5*Main!$B$9</f>
        <v>0.36907924093612748</v>
      </c>
      <c r="Y19" s="4">
        <f>'PV Scenarios'!Z$7*'Node ratio'!$B5*Main!$B$9</f>
        <v>0.36907924093612748</v>
      </c>
      <c r="Z19" s="1"/>
      <c r="AA19" s="1"/>
    </row>
    <row r="20" spans="1:27" x14ac:dyDescent="0.25">
      <c r="A20" s="3">
        <v>5</v>
      </c>
      <c r="B20" s="4">
        <f>'PV Scenarios'!C$7*'Node ratio'!$B6*Main!$B$9</f>
        <v>1.3547993241693175E-2</v>
      </c>
      <c r="C20" s="4">
        <f>'PV Scenarios'!D$7*'Node ratio'!$B6*Main!$B$9</f>
        <v>1.3547993241693175E-2</v>
      </c>
      <c r="D20" s="4">
        <f>'PV Scenarios'!E$7*'Node ratio'!$B6*Main!$B$9</f>
        <v>1.3547993241693175E-2</v>
      </c>
      <c r="E20" s="4">
        <f>'PV Scenarios'!F$7*'Node ratio'!$B6*Main!$B$9</f>
        <v>1.3547993241693175E-2</v>
      </c>
      <c r="F20" s="4">
        <f>'PV Scenarios'!G$7*'Node ratio'!$B6*Main!$B$9</f>
        <v>1.3547993241693175E-2</v>
      </c>
      <c r="G20" s="4">
        <f>'PV Scenarios'!H$7*'Node ratio'!$B6*Main!$B$9</f>
        <v>1.3547993241693175E-2</v>
      </c>
      <c r="H20" s="4">
        <f>'PV Scenarios'!I$7*'Node ratio'!$B6*Main!$B$9</f>
        <v>0.18208502916835625</v>
      </c>
      <c r="I20" s="4">
        <f>'PV Scenarios'!J$7*'Node ratio'!$B6*Main!$B$9</f>
        <v>0.48556007778228344</v>
      </c>
      <c r="J20" s="4">
        <f>'PV Scenarios'!K$7*'Node ratio'!$B6*Main!$B$9</f>
        <v>0.83130486531029324</v>
      </c>
      <c r="K20" s="4">
        <f>'PV Scenarios'!L$7*'Node ratio'!$B6*Main!$B$9</f>
        <v>1.1857203685129865</v>
      </c>
      <c r="L20" s="4">
        <f>'PV Scenarios'!M$7*'Node ratio'!$B6*Main!$B$9</f>
        <v>1.5076206879356164</v>
      </c>
      <c r="M20" s="4">
        <f>'PV Scenarios'!N$7*'Node ratio'!$B6*Main!$B$9</f>
        <v>1.7539232050695985</v>
      </c>
      <c r="N20" s="4">
        <f>'PV Scenarios'!O$7*'Node ratio'!$B6*Main!$B$9</f>
        <v>1.8904869769458656</v>
      </c>
      <c r="O20" s="4">
        <f>'PV Scenarios'!P$7*'Node ratio'!$B6*Main!$B$9</f>
        <v>1.8967190538370444</v>
      </c>
      <c r="P20" s="4">
        <f>'PV Scenarios'!Q$7*'Node ratio'!$B6*Main!$B$9</f>
        <v>1.7720775160134672</v>
      </c>
      <c r="Q20" s="4">
        <f>'PV Scenarios'!R$7*'Node ratio'!$B6*Main!$B$9</f>
        <v>1.5347166744190028</v>
      </c>
      <c r="R20" s="4">
        <f>'PV Scenarios'!S$7*'Node ratio'!$B6*Main!$B$9</f>
        <v>1.2182355522930504</v>
      </c>
      <c r="S20" s="4">
        <f>'PV Scenarios'!T$7*'Node ratio'!$B6*Main!$B$9</f>
        <v>0.86517484841452608</v>
      </c>
      <c r="T20" s="4">
        <f>'PV Scenarios'!U$7*'Node ratio'!$B6*Main!$B$9</f>
        <v>0.51699142210301152</v>
      </c>
      <c r="U20" s="4">
        <f>'PV Scenarios'!V$7*'Node ratio'!$B6*Main!$B$9</f>
        <v>0.20836813605724105</v>
      </c>
      <c r="V20" s="4">
        <f>'PV Scenarios'!W$7*'Node ratio'!$B6*Main!$B$9</f>
        <v>1.3547993241693175E-2</v>
      </c>
      <c r="W20" s="4">
        <f>'PV Scenarios'!X$7*'Node ratio'!$B6*Main!$B$9</f>
        <v>1.3547993241693175E-2</v>
      </c>
      <c r="X20" s="4">
        <f>'PV Scenarios'!Y$7*'Node ratio'!$B6*Main!$B$9</f>
        <v>1.3547993241693175E-2</v>
      </c>
      <c r="Y20" s="4">
        <f>'PV Scenarios'!Z$7*'Node ratio'!$B6*Main!$B$9</f>
        <v>1.3547993241693175E-2</v>
      </c>
      <c r="Z20" s="1"/>
      <c r="AA20" s="1"/>
    </row>
    <row r="21" spans="1:27" x14ac:dyDescent="0.25">
      <c r="A21" s="3">
        <v>8</v>
      </c>
      <c r="B21" s="4">
        <f>'PV Scenarios'!C$7*'Node ratio'!$B7*Main!$B$9</f>
        <v>0</v>
      </c>
      <c r="C21" s="4">
        <f>'PV Scenarios'!D$7*'Node ratio'!$B7*Main!$B$9</f>
        <v>0</v>
      </c>
      <c r="D21" s="4">
        <f>'PV Scenarios'!E$7*'Node ratio'!$B7*Main!$B$9</f>
        <v>0</v>
      </c>
      <c r="E21" s="4">
        <f>'PV Scenarios'!F$7*'Node ratio'!$B7*Main!$B$9</f>
        <v>0</v>
      </c>
      <c r="F21" s="4">
        <f>'PV Scenarios'!G$7*'Node ratio'!$B7*Main!$B$9</f>
        <v>0</v>
      </c>
      <c r="G21" s="4">
        <f>'PV Scenarios'!H$7*'Node ratio'!$B7*Main!$B$9</f>
        <v>0</v>
      </c>
      <c r="H21" s="4">
        <f>'PV Scenarios'!I$7*'Node ratio'!$B7*Main!$B$9</f>
        <v>0</v>
      </c>
      <c r="I21" s="4">
        <f>'PV Scenarios'!J$7*'Node ratio'!$B7*Main!$B$9</f>
        <v>0</v>
      </c>
      <c r="J21" s="4">
        <f>'PV Scenarios'!K$7*'Node ratio'!$B7*Main!$B$9</f>
        <v>0</v>
      </c>
      <c r="K21" s="4">
        <f>'PV Scenarios'!L$7*'Node ratio'!$B7*Main!$B$9</f>
        <v>0</v>
      </c>
      <c r="L21" s="4">
        <f>'PV Scenarios'!M$7*'Node ratio'!$B7*Main!$B$9</f>
        <v>0</v>
      </c>
      <c r="M21" s="4">
        <f>'PV Scenarios'!N$7*'Node ratio'!$B7*Main!$B$9</f>
        <v>0</v>
      </c>
      <c r="N21" s="4">
        <f>'PV Scenarios'!O$7*'Node ratio'!$B7*Main!$B$9</f>
        <v>0</v>
      </c>
      <c r="O21" s="4">
        <f>'PV Scenarios'!P$7*'Node ratio'!$B7*Main!$B$9</f>
        <v>0</v>
      </c>
      <c r="P21" s="4">
        <f>'PV Scenarios'!Q$7*'Node ratio'!$B7*Main!$B$9</f>
        <v>0</v>
      </c>
      <c r="Q21" s="4">
        <f>'PV Scenarios'!R$7*'Node ratio'!$B7*Main!$B$9</f>
        <v>0</v>
      </c>
      <c r="R21" s="4">
        <f>'PV Scenarios'!S$7*'Node ratio'!$B7*Main!$B$9</f>
        <v>0</v>
      </c>
      <c r="S21" s="4">
        <f>'PV Scenarios'!T$7*'Node ratio'!$B7*Main!$B$9</f>
        <v>0</v>
      </c>
      <c r="T21" s="4">
        <f>'PV Scenarios'!U$7*'Node ratio'!$B7*Main!$B$9</f>
        <v>0</v>
      </c>
      <c r="U21" s="4">
        <f>'PV Scenarios'!V$7*'Node ratio'!$B7*Main!$B$9</f>
        <v>0</v>
      </c>
      <c r="V21" s="4">
        <f>'PV Scenarios'!W$7*'Node ratio'!$B7*Main!$B$9</f>
        <v>0</v>
      </c>
      <c r="W21" s="4">
        <f>'PV Scenarios'!X$7*'Node ratio'!$B7*Main!$B$9</f>
        <v>0</v>
      </c>
      <c r="X21" s="4">
        <f>'PV Scenarios'!Y$7*'Node ratio'!$B7*Main!$B$9</f>
        <v>0</v>
      </c>
      <c r="Y21" s="4">
        <f>'PV Scenarios'!Z$7*'Node ratio'!$B7*Main!$B$9</f>
        <v>0</v>
      </c>
      <c r="Z21" s="1"/>
      <c r="AA21" s="1"/>
    </row>
    <row r="22" spans="1:27" x14ac:dyDescent="0.25">
      <c r="A22" s="3">
        <v>9</v>
      </c>
      <c r="B22" s="4">
        <f>'PV Scenarios'!C$7*'Node ratio'!$B8*Main!$B$9</f>
        <v>0</v>
      </c>
      <c r="C22" s="4">
        <f>'PV Scenarios'!D$7*'Node ratio'!$B8*Main!$B$9</f>
        <v>0</v>
      </c>
      <c r="D22" s="4">
        <f>'PV Scenarios'!E$7*'Node ratio'!$B8*Main!$B$9</f>
        <v>0</v>
      </c>
      <c r="E22" s="4">
        <f>'PV Scenarios'!F$7*'Node ratio'!$B8*Main!$B$9</f>
        <v>0</v>
      </c>
      <c r="F22" s="4">
        <f>'PV Scenarios'!G$7*'Node ratio'!$B8*Main!$B$9</f>
        <v>0</v>
      </c>
      <c r="G22" s="4">
        <f>'PV Scenarios'!H$7*'Node ratio'!$B8*Main!$B$9</f>
        <v>0</v>
      </c>
      <c r="H22" s="4">
        <f>'PV Scenarios'!I$7*'Node ratio'!$B8*Main!$B$9</f>
        <v>0</v>
      </c>
      <c r="I22" s="4">
        <f>'PV Scenarios'!J$7*'Node ratio'!$B8*Main!$B$9</f>
        <v>0</v>
      </c>
      <c r="J22" s="4">
        <f>'PV Scenarios'!K$7*'Node ratio'!$B8*Main!$B$9</f>
        <v>0</v>
      </c>
      <c r="K22" s="4">
        <f>'PV Scenarios'!L$7*'Node ratio'!$B8*Main!$B$9</f>
        <v>0</v>
      </c>
      <c r="L22" s="4">
        <f>'PV Scenarios'!M$7*'Node ratio'!$B8*Main!$B$9</f>
        <v>0</v>
      </c>
      <c r="M22" s="4">
        <f>'PV Scenarios'!N$7*'Node ratio'!$B8*Main!$B$9</f>
        <v>0</v>
      </c>
      <c r="N22" s="4">
        <f>'PV Scenarios'!O$7*'Node ratio'!$B8*Main!$B$9</f>
        <v>0</v>
      </c>
      <c r="O22" s="4">
        <f>'PV Scenarios'!P$7*'Node ratio'!$B8*Main!$B$9</f>
        <v>0</v>
      </c>
      <c r="P22" s="4">
        <f>'PV Scenarios'!Q$7*'Node ratio'!$B8*Main!$B$9</f>
        <v>0</v>
      </c>
      <c r="Q22" s="4">
        <f>'PV Scenarios'!R$7*'Node ratio'!$B8*Main!$B$9</f>
        <v>0</v>
      </c>
      <c r="R22" s="4">
        <f>'PV Scenarios'!S$7*'Node ratio'!$B8*Main!$B$9</f>
        <v>0</v>
      </c>
      <c r="S22" s="4">
        <f>'PV Scenarios'!T$7*'Node ratio'!$B8*Main!$B$9</f>
        <v>0</v>
      </c>
      <c r="T22" s="4">
        <f>'PV Scenarios'!U$7*'Node ratio'!$B8*Main!$B$9</f>
        <v>0</v>
      </c>
      <c r="U22" s="4">
        <f>'PV Scenarios'!V$7*'Node ratio'!$B8*Main!$B$9</f>
        <v>0</v>
      </c>
      <c r="V22" s="4">
        <f>'PV Scenarios'!W$7*'Node ratio'!$B8*Main!$B$9</f>
        <v>0</v>
      </c>
      <c r="W22" s="4">
        <f>'PV Scenarios'!X$7*'Node ratio'!$B8*Main!$B$9</f>
        <v>0</v>
      </c>
      <c r="X22" s="4">
        <f>'PV Scenarios'!Y$7*'Node ratio'!$B8*Main!$B$9</f>
        <v>0</v>
      </c>
      <c r="Y22" s="4">
        <f>'PV Scenarios'!Z$7*'Node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Scenarios'!C$7*'Node ratio'!$B9*Main!$B$9</f>
        <v>0.17919159812734206</v>
      </c>
      <c r="C23" s="4">
        <f>'PV Scenarios'!D$7*'Node ratio'!$B9*Main!$B$9</f>
        <v>0.17919159812734206</v>
      </c>
      <c r="D23" s="4">
        <f>'PV Scenarios'!E$7*'Node ratio'!$B9*Main!$B$9</f>
        <v>0.17919159812734206</v>
      </c>
      <c r="E23" s="4">
        <f>'PV Scenarios'!F$7*'Node ratio'!$B9*Main!$B$9</f>
        <v>0.17919159812734206</v>
      </c>
      <c r="F23" s="4">
        <f>'PV Scenarios'!G$7*'Node ratio'!$B9*Main!$B$9</f>
        <v>0.17919159812734206</v>
      </c>
      <c r="G23" s="4">
        <f>'PV Scenarios'!H$7*'Node ratio'!$B9*Main!$B$9</f>
        <v>0.17919159812734206</v>
      </c>
      <c r="H23" s="4">
        <f>'PV Scenarios'!I$7*'Node ratio'!$B9*Main!$B$9</f>
        <v>2.408335078831477</v>
      </c>
      <c r="I23" s="4">
        <f>'PV Scenarios'!J$7*'Node ratio'!$B9*Main!$B$9</f>
        <v>6.4222268768839399</v>
      </c>
      <c r="J23" s="4">
        <f>'PV Scenarios'!K$7*'Node ratio'!$B9*Main!$B$9</f>
        <v>10.995196461093707</v>
      </c>
      <c r="K23" s="4">
        <f>'PV Scenarios'!L$7*'Node ratio'!$B9*Main!$B$9</f>
        <v>15.682848668104976</v>
      </c>
      <c r="L23" s="4">
        <f>'PV Scenarios'!M$7*'Node ratio'!$B9*Main!$B$9</f>
        <v>19.940441039610622</v>
      </c>
      <c r="M23" s="4">
        <f>'PV Scenarios'!N$7*'Node ratio'!$B9*Main!$B$9</f>
        <v>23.198144293565701</v>
      </c>
      <c r="N23" s="4">
        <f>'PV Scenarios'!O$7*'Node ratio'!$B9*Main!$B$9</f>
        <v>25.004395602689307</v>
      </c>
      <c r="O23" s="4">
        <f>'PV Scenarios'!P$7*'Node ratio'!$B9*Main!$B$9</f>
        <v>25.086823737827885</v>
      </c>
      <c r="P23" s="4">
        <f>'PV Scenarios'!Q$7*'Node ratio'!$B9*Main!$B$9</f>
        <v>23.438261035056339</v>
      </c>
      <c r="Q23" s="4">
        <f>'PV Scenarios'!R$7*'Node ratio'!$B9*Main!$B$9</f>
        <v>20.298824235865307</v>
      </c>
      <c r="R23" s="4">
        <f>'PV Scenarios'!S$7*'Node ratio'!$B9*Main!$B$9</f>
        <v>16.112908503610598</v>
      </c>
      <c r="S23" s="4">
        <f>'PV Scenarios'!T$7*'Node ratio'!$B9*Main!$B$9</f>
        <v>11.443175456412064</v>
      </c>
      <c r="T23" s="4">
        <f>'PV Scenarios'!U$7*'Node ratio'!$B9*Main!$B$9</f>
        <v>6.8379513845393722</v>
      </c>
      <c r="U23" s="4">
        <f>'PV Scenarios'!V$7*'Node ratio'!$B9*Main!$B$9</f>
        <v>2.7559667791985207</v>
      </c>
      <c r="V23" s="4">
        <f>'PV Scenarios'!W$7*'Node ratio'!$B9*Main!$B$9</f>
        <v>0.17919159812734206</v>
      </c>
      <c r="W23" s="4">
        <f>'PV Scenarios'!X$7*'Node ratio'!$B9*Main!$B$9</f>
        <v>0.17919159812734206</v>
      </c>
      <c r="X23" s="4">
        <f>'PV Scenarios'!Y$7*'Node ratio'!$B9*Main!$B$9</f>
        <v>0.17919159812734206</v>
      </c>
      <c r="Y23" s="4">
        <f>'PV Scenarios'!Z$7*'Node ratio'!$B9*Main!$B$9</f>
        <v>0.17919159812734206</v>
      </c>
      <c r="Z23" s="1"/>
      <c r="AA23" s="1"/>
    </row>
    <row r="24" spans="1:27" x14ac:dyDescent="0.25">
      <c r="A24" s="3">
        <v>12</v>
      </c>
      <c r="B24" s="4">
        <f>'PV Scenarios'!C$7*'Node ratio'!$B10*Main!$B$9</f>
        <v>1.1806823731589577</v>
      </c>
      <c r="C24" s="4">
        <f>'PV Scenarios'!D$7*'Node ratio'!$B10*Main!$B$9</f>
        <v>1.1806823731589577</v>
      </c>
      <c r="D24" s="4">
        <f>'PV Scenarios'!E$7*'Node ratio'!$B10*Main!$B$9</f>
        <v>1.1806823731589577</v>
      </c>
      <c r="E24" s="4">
        <f>'PV Scenarios'!F$7*'Node ratio'!$B10*Main!$B$9</f>
        <v>1.1806823731589577</v>
      </c>
      <c r="F24" s="4">
        <f>'PV Scenarios'!G$7*'Node ratio'!$B10*Main!$B$9</f>
        <v>1.1806823731589577</v>
      </c>
      <c r="G24" s="4">
        <f>'PV Scenarios'!H$7*'Node ratio'!$B10*Main!$B$9</f>
        <v>1.1806823731589577</v>
      </c>
      <c r="H24" s="4">
        <f>'PV Scenarios'!I$7*'Node ratio'!$B10*Main!$B$9</f>
        <v>15.868371095256389</v>
      </c>
      <c r="I24" s="4">
        <f>'PV Scenarios'!J$7*'Node ratio'!$B10*Main!$B$9</f>
        <v>42.31565625401705</v>
      </c>
      <c r="J24" s="4">
        <f>'PV Scenarios'!K$7*'Node ratio'!$B10*Main!$B$9</f>
        <v>72.446670417033644</v>
      </c>
      <c r="K24" s="4">
        <f>'PV Scenarios'!L$7*'Node ratio'!$B10*Main!$B$9</f>
        <v>103.33332129887197</v>
      </c>
      <c r="L24" s="4">
        <f>'PV Scenarios'!M$7*'Node ratio'!$B10*Main!$B$9</f>
        <v>131.38633448512883</v>
      </c>
      <c r="M24" s="4">
        <f>'PV Scenarios'!N$7*'Node ratio'!$B10*Main!$B$9</f>
        <v>152.85114002915867</v>
      </c>
      <c r="N24" s="4">
        <f>'PV Scenarios'!O$7*'Node ratio'!$B10*Main!$B$9</f>
        <v>164.75241835060095</v>
      </c>
      <c r="O24" s="4">
        <f>'PV Scenarios'!P$7*'Node ratio'!$B10*Main!$B$9</f>
        <v>165.29553224225407</v>
      </c>
      <c r="P24" s="4">
        <f>'PV Scenarios'!Q$7*'Node ratio'!$B10*Main!$B$9</f>
        <v>154.43325440919168</v>
      </c>
      <c r="Q24" s="4">
        <f>'PV Scenarios'!R$7*'Node ratio'!$B10*Main!$B$9</f>
        <v>133.74769923144675</v>
      </c>
      <c r="R24" s="4">
        <f>'PV Scenarios'!S$7*'Node ratio'!$B10*Main!$B$9</f>
        <v>106.16695899445348</v>
      </c>
      <c r="S24" s="4">
        <f>'PV Scenarios'!T$7*'Node ratio'!$B10*Main!$B$9</f>
        <v>75.398376349931027</v>
      </c>
      <c r="T24" s="4">
        <f>'PV Scenarios'!U$7*'Node ratio'!$B10*Main!$B$9</f>
        <v>45.05483935974582</v>
      </c>
      <c r="U24" s="4">
        <f>'PV Scenarios'!V$7*'Node ratio'!$B10*Main!$B$9</f>
        <v>18.158894899184769</v>
      </c>
      <c r="V24" s="4">
        <f>'PV Scenarios'!W$7*'Node ratio'!$B10*Main!$B$9</f>
        <v>1.1806823731589577</v>
      </c>
      <c r="W24" s="4">
        <f>'PV Scenarios'!X$7*'Node ratio'!$B10*Main!$B$9</f>
        <v>1.1806823731589577</v>
      </c>
      <c r="X24" s="4">
        <f>'PV Scenarios'!Y$7*'Node ratio'!$B10*Main!$B$9</f>
        <v>1.1806823731589577</v>
      </c>
      <c r="Y24" s="4">
        <f>'PV Scenarios'!Z$7*'Node ratio'!$B10*Main!$B$9</f>
        <v>1.1806823731589577</v>
      </c>
      <c r="Z24" s="1"/>
      <c r="AA24" s="1"/>
    </row>
    <row r="25" spans="1:27" x14ac:dyDescent="0.25">
      <c r="A25" s="3">
        <v>15</v>
      </c>
      <c r="B25" s="4">
        <f>'PV Scenarios'!C$7*'Node ratio'!$B11*Main!$B$9</f>
        <v>2.3821355126277678E-2</v>
      </c>
      <c r="C25" s="4">
        <f>'PV Scenarios'!D$7*'Node ratio'!$B11*Main!$B$9</f>
        <v>2.3821355126277678E-2</v>
      </c>
      <c r="D25" s="4">
        <f>'PV Scenarios'!E$7*'Node ratio'!$B11*Main!$B$9</f>
        <v>2.3821355126277678E-2</v>
      </c>
      <c r="E25" s="4">
        <f>'PV Scenarios'!F$7*'Node ratio'!$B11*Main!$B$9</f>
        <v>2.3821355126277678E-2</v>
      </c>
      <c r="F25" s="4">
        <f>'PV Scenarios'!G$7*'Node ratio'!$B11*Main!$B$9</f>
        <v>2.3821355126277678E-2</v>
      </c>
      <c r="G25" s="4">
        <f>'PV Scenarios'!H$7*'Node ratio'!$B11*Main!$B$9</f>
        <v>2.3821355126277678E-2</v>
      </c>
      <c r="H25" s="4">
        <f>'PV Scenarios'!I$7*'Node ratio'!$B11*Main!$B$9</f>
        <v>0.32015901289717197</v>
      </c>
      <c r="I25" s="4">
        <f>'PV Scenarios'!J$7*'Node ratio'!$B11*Main!$B$9</f>
        <v>0.85375736772579203</v>
      </c>
      <c r="J25" s="4">
        <f>'PV Scenarios'!K$7*'Node ratio'!$B11*Main!$B$9</f>
        <v>1.4616783505483986</v>
      </c>
      <c r="K25" s="4">
        <f>'PV Scenarios'!L$7*'Node ratio'!$B11*Main!$B$9</f>
        <v>2.0848450006518227</v>
      </c>
      <c r="L25" s="4">
        <f>'PV Scenarios'!M$7*'Node ratio'!$B11*Main!$B$9</f>
        <v>2.6508403984521802</v>
      </c>
      <c r="M25" s="4">
        <f>'PV Scenarios'!N$7*'Node ratio'!$B11*Main!$B$9</f>
        <v>3.0839126346479082</v>
      </c>
      <c r="N25" s="4">
        <f>'PV Scenarios'!O$7*'Node ratio'!$B11*Main!$B$9</f>
        <v>3.3240318943207874</v>
      </c>
      <c r="O25" s="4">
        <f>'PV Scenarios'!P$7*'Node ratio'!$B11*Main!$B$9</f>
        <v>3.3349897176788748</v>
      </c>
      <c r="P25" s="4">
        <f>'PV Scenarios'!Q$7*'Node ratio'!$B11*Main!$B$9</f>
        <v>3.1158332505171207</v>
      </c>
      <c r="Q25" s="4">
        <f>'PV Scenarios'!R$7*'Node ratio'!$B11*Main!$B$9</f>
        <v>2.6984831087047354</v>
      </c>
      <c r="R25" s="4">
        <f>'PV Scenarios'!S$7*'Node ratio'!$B11*Main!$B$9</f>
        <v>2.142016252954889</v>
      </c>
      <c r="S25" s="4">
        <f>'PV Scenarios'!T$7*'Node ratio'!$B11*Main!$B$9</f>
        <v>1.5212317383640925</v>
      </c>
      <c r="T25" s="4">
        <f>'PV Scenarios'!U$7*'Node ratio'!$B11*Main!$B$9</f>
        <v>0.90902291161875615</v>
      </c>
      <c r="U25" s="4">
        <f>'PV Scenarios'!V$7*'Node ratio'!$B11*Main!$B$9</f>
        <v>0.36637244184215073</v>
      </c>
      <c r="V25" s="4">
        <f>'PV Scenarios'!W$7*'Node ratio'!$B11*Main!$B$9</f>
        <v>2.3821355126277678E-2</v>
      </c>
      <c r="W25" s="4">
        <f>'PV Scenarios'!X$7*'Node ratio'!$B11*Main!$B$9</f>
        <v>2.3821355126277678E-2</v>
      </c>
      <c r="X25" s="4">
        <f>'PV Scenarios'!Y$7*'Node ratio'!$B11*Main!$B$9</f>
        <v>2.3821355126277678E-2</v>
      </c>
      <c r="Y25" s="4">
        <f>'PV Scenarios'!Z$7*'Node ratio'!$B11*Main!$B$9</f>
        <v>2.3821355126277678E-2</v>
      </c>
      <c r="Z25" s="1"/>
      <c r="AA25" s="1"/>
    </row>
    <row r="26" spans="1:27" x14ac:dyDescent="0.25">
      <c r="A26" s="3">
        <v>16</v>
      </c>
      <c r="B26" s="4">
        <f>'PV Scenarios'!C$7*'Node ratio'!$B12*Main!$B$9</f>
        <v>0.18924793633572148</v>
      </c>
      <c r="C26" s="4">
        <f>'PV Scenarios'!D$7*'Node ratio'!$B12*Main!$B$9</f>
        <v>0.18924793633572148</v>
      </c>
      <c r="D26" s="4">
        <f>'PV Scenarios'!E$7*'Node ratio'!$B12*Main!$B$9</f>
        <v>0.18924793633572148</v>
      </c>
      <c r="E26" s="4">
        <f>'PV Scenarios'!F$7*'Node ratio'!$B12*Main!$B$9</f>
        <v>0.18924793633572148</v>
      </c>
      <c r="F26" s="4">
        <f>'PV Scenarios'!G$7*'Node ratio'!$B12*Main!$B$9</f>
        <v>0.18924793633572148</v>
      </c>
      <c r="G26" s="4">
        <f>'PV Scenarios'!H$7*'Node ratio'!$B12*Main!$B$9</f>
        <v>0.18924793633572148</v>
      </c>
      <c r="H26" s="4">
        <f>'PV Scenarios'!I$7*'Node ratio'!$B12*Main!$B$9</f>
        <v>2.5434922643520967</v>
      </c>
      <c r="I26" s="4">
        <f>'PV Scenarios'!J$7*'Node ratio'!$B12*Main!$B$9</f>
        <v>6.782646038272258</v>
      </c>
      <c r="J26" s="4">
        <f>'PV Scenarios'!K$7*'Node ratio'!$B12*Main!$B$9</f>
        <v>11.61225337355987</v>
      </c>
      <c r="K26" s="4">
        <f>'PV Scenarios'!L$7*'Node ratio'!$B12*Main!$B$9</f>
        <v>16.562979388102342</v>
      </c>
      <c r="L26" s="4">
        <f>'PV Scenarios'!M$7*'Node ratio'!$B12*Main!$B$9</f>
        <v>21.059510355439087</v>
      </c>
      <c r="M26" s="4">
        <f>'PV Scenarios'!N$7*'Node ratio'!$B12*Main!$B$9</f>
        <v>24.500037838022504</v>
      </c>
      <c r="N26" s="4">
        <f>'PV Scenarios'!O$7*'Node ratio'!$B12*Main!$B$9</f>
        <v>26.407657036286572</v>
      </c>
      <c r="O26" s="4">
        <f>'PV Scenarios'!P$7*'Node ratio'!$B12*Main!$B$9</f>
        <v>26.494711087001004</v>
      </c>
      <c r="P26" s="4">
        <f>'PV Scenarios'!Q$7*'Node ratio'!$B12*Main!$B$9</f>
        <v>24.753630072712372</v>
      </c>
      <c r="Q26" s="4">
        <f>'PV Scenarios'!R$7*'Node ratio'!$B12*Main!$B$9</f>
        <v>21.438006228110527</v>
      </c>
      <c r="R26" s="4">
        <f>'PV Scenarios'!S$7*'Node ratio'!$B12*Main!$B$9</f>
        <v>17.017174435308075</v>
      </c>
      <c r="S26" s="4">
        <f>'PV Scenarios'!T$7*'Node ratio'!$B12*Main!$B$9</f>
        <v>12.085373214399171</v>
      </c>
      <c r="T26" s="4">
        <f>'PV Scenarios'!U$7*'Node ratio'!$B12*Main!$B$9</f>
        <v>7.2217012505711304</v>
      </c>
      <c r="U26" s="4">
        <f>'PV Scenarios'!V$7*'Node ratio'!$B12*Main!$B$9</f>
        <v>2.9106332608433969</v>
      </c>
      <c r="V26" s="4">
        <f>'PV Scenarios'!W$7*'Node ratio'!$B12*Main!$B$9</f>
        <v>0.18924793633572148</v>
      </c>
      <c r="W26" s="4">
        <f>'PV Scenarios'!X$7*'Node ratio'!$B12*Main!$B$9</f>
        <v>0.18924793633572148</v>
      </c>
      <c r="X26" s="4">
        <f>'PV Scenarios'!Y$7*'Node ratio'!$B12*Main!$B$9</f>
        <v>0.18924793633572148</v>
      </c>
      <c r="Y26" s="4">
        <f>'PV Scenarios'!Z$7*'Node ratio'!$B12*Main!$B$9</f>
        <v>0.18924793633572148</v>
      </c>
      <c r="Z26" s="1"/>
      <c r="AA26" s="1"/>
    </row>
    <row r="27" spans="1:27" x14ac:dyDescent="0.25">
      <c r="A27" s="3">
        <v>17</v>
      </c>
      <c r="B27" s="4">
        <f>'PV Scenarios'!C$7*'Node ratio'!$B13*Main!$B$9</f>
        <v>4.1860552741088228E-2</v>
      </c>
      <c r="C27" s="4">
        <f>'PV Scenarios'!D$7*'Node ratio'!$B13*Main!$B$9</f>
        <v>4.1860552741088228E-2</v>
      </c>
      <c r="D27" s="4">
        <f>'PV Scenarios'!E$7*'Node ratio'!$B13*Main!$B$9</f>
        <v>4.1860552741088228E-2</v>
      </c>
      <c r="E27" s="4">
        <f>'PV Scenarios'!F$7*'Node ratio'!$B13*Main!$B$9</f>
        <v>4.1860552741088228E-2</v>
      </c>
      <c r="F27" s="4">
        <f>'PV Scenarios'!G$7*'Node ratio'!$B13*Main!$B$9</f>
        <v>4.1860552741088228E-2</v>
      </c>
      <c r="G27" s="4">
        <f>'PV Scenarios'!H$7*'Node ratio'!$B13*Main!$B$9</f>
        <v>4.1860552741088228E-2</v>
      </c>
      <c r="H27" s="4">
        <f>'PV Scenarios'!I$7*'Node ratio'!$B13*Main!$B$9</f>
        <v>0.56260582884022581</v>
      </c>
      <c r="I27" s="4">
        <f>'PV Scenarios'!J$7*'Node ratio'!$B13*Main!$B$9</f>
        <v>1.5002822102406024</v>
      </c>
      <c r="J27" s="4">
        <f>'PV Scenarios'!K$7*'Node ratio'!$B13*Main!$B$9</f>
        <v>2.5685635161931737</v>
      </c>
      <c r="K27" s="4">
        <f>'PV Scenarios'!L$7*'Node ratio'!$B13*Main!$B$9</f>
        <v>3.6636355759000416</v>
      </c>
      <c r="L27" s="4">
        <f>'PV Scenarios'!M$7*'Node ratio'!$B13*Main!$B$9</f>
        <v>4.6582423090282976</v>
      </c>
      <c r="M27" s="4">
        <f>'PV Scenarios'!N$7*'Node ratio'!$B13*Main!$B$9</f>
        <v>5.4192671578612819</v>
      </c>
      <c r="N27" s="4">
        <f>'PV Scenarios'!O$7*'Node ratio'!$B13*Main!$B$9</f>
        <v>5.8412215294914516</v>
      </c>
      <c r="O27" s="4">
        <f>'PV Scenarios'!P$7*'Node ratio'!$B13*Main!$B$9</f>
        <v>5.8604773837523512</v>
      </c>
      <c r="P27" s="4">
        <f>'PV Scenarios'!Q$7*'Node ratio'!$B13*Main!$B$9</f>
        <v>5.4753602985343406</v>
      </c>
      <c r="Q27" s="4">
        <f>'PV Scenarios'!R$7*'Node ratio'!$B13*Main!$B$9</f>
        <v>4.7419634145104741</v>
      </c>
      <c r="R27" s="4">
        <f>'PV Scenarios'!S$7*'Node ratio'!$B13*Main!$B$9</f>
        <v>3.7641009024786536</v>
      </c>
      <c r="S27" s="4">
        <f>'PV Scenarios'!T$7*'Node ratio'!$B13*Main!$B$9</f>
        <v>2.6732148980458939</v>
      </c>
      <c r="T27" s="4">
        <f>'PV Scenarios'!U$7*'Node ratio'!$B13*Main!$B$9</f>
        <v>1.5973986925999264</v>
      </c>
      <c r="U27" s="4">
        <f>'PV Scenarios'!V$7*'Node ratio'!$B13*Main!$B$9</f>
        <v>0.64381530115793706</v>
      </c>
      <c r="V27" s="4">
        <f>'PV Scenarios'!W$7*'Node ratio'!$B13*Main!$B$9</f>
        <v>4.1860552741088228E-2</v>
      </c>
      <c r="W27" s="4">
        <f>'PV Scenarios'!X$7*'Node ratio'!$B13*Main!$B$9</f>
        <v>4.1860552741088228E-2</v>
      </c>
      <c r="X27" s="4">
        <f>'PV Scenarios'!Y$7*'Node ratio'!$B13*Main!$B$9</f>
        <v>4.1860552741088228E-2</v>
      </c>
      <c r="Y27" s="4">
        <f>'PV Scenarios'!Z$7*'Node ratio'!$B13*Main!$B$9</f>
        <v>4.1860552741088228E-2</v>
      </c>
      <c r="Z27" s="1"/>
      <c r="AA27" s="1"/>
    </row>
    <row r="28" spans="1:27" x14ac:dyDescent="0.25">
      <c r="A28" s="3">
        <v>18</v>
      </c>
      <c r="B28" s="4">
        <f>'PV Scenarios'!C$7*'Node ratio'!$B14*Main!$B$9</f>
        <v>5.4308504414906159E-3</v>
      </c>
      <c r="C28" s="4">
        <f>'PV Scenarios'!D$7*'Node ratio'!$B14*Main!$B$9</f>
        <v>5.4308504414906159E-3</v>
      </c>
      <c r="D28" s="4">
        <f>'PV Scenarios'!E$7*'Node ratio'!$B14*Main!$B$9</f>
        <v>5.4308504414906159E-3</v>
      </c>
      <c r="E28" s="4">
        <f>'PV Scenarios'!F$7*'Node ratio'!$B14*Main!$B$9</f>
        <v>5.4308504414906159E-3</v>
      </c>
      <c r="F28" s="4">
        <f>'PV Scenarios'!G$7*'Node ratio'!$B14*Main!$B$9</f>
        <v>5.4308504414906159E-3</v>
      </c>
      <c r="G28" s="4">
        <f>'PV Scenarios'!H$7*'Node ratio'!$B14*Main!$B$9</f>
        <v>5.4308504414906159E-3</v>
      </c>
      <c r="H28" s="4">
        <f>'PV Scenarios'!I$7*'Node ratio'!$B14*Main!$B$9</f>
        <v>7.2990629933633866E-2</v>
      </c>
      <c r="I28" s="4">
        <f>'PV Scenarios'!J$7*'Node ratio'!$B14*Main!$B$9</f>
        <v>0.19464167982302372</v>
      </c>
      <c r="J28" s="4">
        <f>'PV Scenarios'!K$7*'Node ratio'!$B14*Main!$B$9</f>
        <v>0.33323698308986421</v>
      </c>
      <c r="K28" s="4">
        <f>'PV Scenarios'!L$7*'Node ratio'!$B14*Main!$B$9</f>
        <v>0.47530803063925869</v>
      </c>
      <c r="L28" s="4">
        <f>'PV Scenarios'!M$7*'Node ratio'!$B14*Main!$B$9</f>
        <v>0.60434503712907583</v>
      </c>
      <c r="M28" s="4">
        <f>'PV Scenarios'!N$7*'Node ratio'!$B14*Main!$B$9</f>
        <v>0.70307789815537514</v>
      </c>
      <c r="N28" s="4">
        <f>'PV Scenarios'!O$7*'Node ratio'!$B14*Main!$B$9</f>
        <v>0.75782087060560055</v>
      </c>
      <c r="O28" s="4">
        <f>'PV Scenarios'!P$7*'Node ratio'!$B14*Main!$B$9</f>
        <v>0.76031906180868625</v>
      </c>
      <c r="P28" s="4">
        <f>'PV Scenarios'!Q$7*'Node ratio'!$B14*Main!$B$9</f>
        <v>0.71035523774697262</v>
      </c>
      <c r="Q28" s="4">
        <f>'PV Scenarios'!R$7*'Node ratio'!$B14*Main!$B$9</f>
        <v>0.61520673801205694</v>
      </c>
      <c r="R28" s="4">
        <f>'PV Scenarios'!S$7*'Node ratio'!$B14*Main!$B$9</f>
        <v>0.4883420716988362</v>
      </c>
      <c r="S28" s="4">
        <f>'PV Scenarios'!T$7*'Node ratio'!$B14*Main!$B$9</f>
        <v>0.34681410919359074</v>
      </c>
      <c r="T28" s="4">
        <f>'PV Scenarios'!U$7*'Node ratio'!$B14*Main!$B$9</f>
        <v>0.20724125284728187</v>
      </c>
      <c r="U28" s="4">
        <f>'PV Scenarios'!V$7*'Node ratio'!$B14*Main!$B$9</f>
        <v>8.3526479790125688E-2</v>
      </c>
      <c r="V28" s="4">
        <f>'PV Scenarios'!W$7*'Node ratio'!$B14*Main!$B$9</f>
        <v>5.4308504414906159E-3</v>
      </c>
      <c r="W28" s="4">
        <f>'PV Scenarios'!X$7*'Node ratio'!$B14*Main!$B$9</f>
        <v>5.4308504414906159E-3</v>
      </c>
      <c r="X28" s="4">
        <f>'PV Scenarios'!Y$7*'Node ratio'!$B14*Main!$B$9</f>
        <v>5.4308504414906159E-3</v>
      </c>
      <c r="Y28" s="4">
        <f>'PV Scenarios'!Z$7*'Node ratio'!$B14*Main!$B$9</f>
        <v>5.4308504414906159E-3</v>
      </c>
      <c r="Z28" s="1"/>
      <c r="AA28" s="1"/>
    </row>
    <row r="29" spans="1:27" x14ac:dyDescent="0.25">
      <c r="A29" s="3">
        <v>20</v>
      </c>
      <c r="B29" s="4">
        <f>'PV Scenarios'!C$7*'Node ratio'!$B15*Main!$B$9</f>
        <v>1.7921555199589632E-2</v>
      </c>
      <c r="C29" s="4">
        <f>'PV Scenarios'!D$7*'Node ratio'!$B15*Main!$B$9</f>
        <v>1.7921555199589632E-2</v>
      </c>
      <c r="D29" s="4">
        <f>'PV Scenarios'!E$7*'Node ratio'!$B15*Main!$B$9</f>
        <v>1.7921555199589632E-2</v>
      </c>
      <c r="E29" s="4">
        <f>'PV Scenarios'!F$7*'Node ratio'!$B15*Main!$B$9</f>
        <v>1.7921555199589632E-2</v>
      </c>
      <c r="F29" s="4">
        <f>'PV Scenarios'!G$7*'Node ratio'!$B15*Main!$B$9</f>
        <v>1.7921555199589632E-2</v>
      </c>
      <c r="G29" s="4">
        <f>'PV Scenarios'!H$7*'Node ratio'!$B15*Main!$B$9</f>
        <v>1.7921555199589632E-2</v>
      </c>
      <c r="H29" s="4">
        <f>'PV Scenarios'!I$7*'Node ratio'!$B15*Main!$B$9</f>
        <v>0.24086570188248466</v>
      </c>
      <c r="I29" s="4">
        <f>'PV Scenarios'!J$7*'Node ratio'!$B15*Main!$B$9</f>
        <v>0.6423085383532926</v>
      </c>
      <c r="J29" s="4">
        <f>'PV Scenarios'!K$7*'Node ratio'!$B15*Main!$B$9</f>
        <v>1.0996666270468201</v>
      </c>
      <c r="K29" s="4">
        <f>'PV Scenarios'!L$7*'Node ratio'!$B15*Main!$B$9</f>
        <v>1.5684945110680848</v>
      </c>
      <c r="L29" s="4">
        <f>'PV Scenarios'!M$7*'Node ratio'!$B15*Main!$B$9</f>
        <v>1.9943106626103344</v>
      </c>
      <c r="M29" s="4">
        <f>'PV Scenarios'!N$7*'Node ratio'!$B15*Main!$B$9</f>
        <v>2.3201245361388736</v>
      </c>
      <c r="N29" s="4">
        <f>'PV Scenarios'!O$7*'Node ratio'!$B15*Main!$B$9</f>
        <v>2.5007738125507375</v>
      </c>
      <c r="O29" s="4">
        <f>'PV Scenarios'!P$7*'Node ratio'!$B15*Main!$B$9</f>
        <v>2.5090177279425485</v>
      </c>
      <c r="P29" s="4">
        <f>'PV Scenarios'!Q$7*'Node ratio'!$B15*Main!$B$9</f>
        <v>2.3441394201063241</v>
      </c>
      <c r="Q29" s="4">
        <f>'PV Scenarios'!R$7*'Node ratio'!$B15*Main!$B$9</f>
        <v>2.0301537730095136</v>
      </c>
      <c r="R29" s="4">
        <f>'PV Scenarios'!S$7*'Node ratio'!$B15*Main!$B$9</f>
        <v>1.6115062435470997</v>
      </c>
      <c r="S29" s="4">
        <f>'PV Scenarios'!T$7*'Node ratio'!$B15*Main!$B$9</f>
        <v>1.1444705150457939</v>
      </c>
      <c r="T29" s="4">
        <f>'PV Scenarios'!U$7*'Node ratio'!$B15*Main!$B$9</f>
        <v>0.68388654641634028</v>
      </c>
      <c r="U29" s="4">
        <f>'PV Scenarios'!V$7*'Node ratio'!$B15*Main!$B$9</f>
        <v>0.27563351896968857</v>
      </c>
      <c r="V29" s="4">
        <f>'PV Scenarios'!W$7*'Node ratio'!$B15*Main!$B$9</f>
        <v>1.7921555199589632E-2</v>
      </c>
      <c r="W29" s="4">
        <f>'PV Scenarios'!X$7*'Node ratio'!$B15*Main!$B$9</f>
        <v>1.7921555199589632E-2</v>
      </c>
      <c r="X29" s="4">
        <f>'PV Scenarios'!Y$7*'Node ratio'!$B15*Main!$B$9</f>
        <v>1.7921555199589632E-2</v>
      </c>
      <c r="Y29" s="4">
        <f>'PV Scenarios'!Z$7*'Node ratio'!$B15*Main!$B$9</f>
        <v>1.7921555199589632E-2</v>
      </c>
      <c r="Z29" s="1"/>
      <c r="AA29" s="1"/>
    </row>
    <row r="30" spans="1:27" x14ac:dyDescent="0.25">
      <c r="A30" s="3">
        <v>21</v>
      </c>
      <c r="B30" s="4">
        <f>'PV Scenarios'!C$7*'Node ratio'!$B16*Main!$B$9</f>
        <v>4.5250113720333912E-2</v>
      </c>
      <c r="C30" s="4">
        <f>'PV Scenarios'!D$7*'Node ratio'!$B16*Main!$B$9</f>
        <v>4.5250113720333912E-2</v>
      </c>
      <c r="D30" s="4">
        <f>'PV Scenarios'!E$7*'Node ratio'!$B16*Main!$B$9</f>
        <v>4.5250113720333912E-2</v>
      </c>
      <c r="E30" s="4">
        <f>'PV Scenarios'!F$7*'Node ratio'!$B16*Main!$B$9</f>
        <v>4.5250113720333912E-2</v>
      </c>
      <c r="F30" s="4">
        <f>'PV Scenarios'!G$7*'Node ratio'!$B16*Main!$B$9</f>
        <v>4.5250113720333912E-2</v>
      </c>
      <c r="G30" s="4">
        <f>'PV Scenarios'!H$7*'Node ratio'!$B16*Main!$B$9</f>
        <v>4.5250113720333912E-2</v>
      </c>
      <c r="H30" s="4">
        <f>'PV Scenarios'!I$7*'Node ratio'!$B16*Main!$B$9</f>
        <v>0.60816152840128768</v>
      </c>
      <c r="I30" s="4">
        <f>'PV Scenarios'!J$7*'Node ratio'!$B16*Main!$B$9</f>
        <v>1.6217640757367677</v>
      </c>
      <c r="J30" s="4">
        <f>'PV Scenarios'!K$7*'Node ratio'!$B16*Main!$B$9</f>
        <v>2.776546977879689</v>
      </c>
      <c r="K30" s="4">
        <f>'PV Scenarios'!L$7*'Node ratio'!$B16*Main!$B$9</f>
        <v>3.9602899528036244</v>
      </c>
      <c r="L30" s="4">
        <f>'PV Scenarios'!M$7*'Node ratio'!$B16*Main!$B$9</f>
        <v>5.0354326547987576</v>
      </c>
      <c r="M30" s="4">
        <f>'PV Scenarios'!N$7*'Node ratio'!$B16*Main!$B$9</f>
        <v>5.8580797222344287</v>
      </c>
      <c r="N30" s="4">
        <f>'PV Scenarios'!O$7*'Node ratio'!$B16*Main!$B$9</f>
        <v>6.3142008685353943</v>
      </c>
      <c r="O30" s="4">
        <f>'PV Scenarios'!P$7*'Node ratio'!$B16*Main!$B$9</f>
        <v>6.3350159208467476</v>
      </c>
      <c r="P30" s="4">
        <f>'PV Scenarios'!Q$7*'Node ratio'!$B16*Main!$B$9</f>
        <v>5.9187148746196767</v>
      </c>
      <c r="Q30" s="4">
        <f>'PV Scenarios'!R$7*'Node ratio'!$B16*Main!$B$9</f>
        <v>5.1259328822394261</v>
      </c>
      <c r="R30" s="4">
        <f>'PV Scenarios'!S$7*'Node ratio'!$B16*Main!$B$9</f>
        <v>4.0688902257324253</v>
      </c>
      <c r="S30" s="4">
        <f>'PV Scenarios'!T$7*'Node ratio'!$B16*Main!$B$9</f>
        <v>2.8896722621805235</v>
      </c>
      <c r="T30" s="4">
        <f>'PV Scenarios'!U$7*'Node ratio'!$B16*Main!$B$9</f>
        <v>1.7267443395679418</v>
      </c>
      <c r="U30" s="4">
        <f>'PV Scenarios'!V$7*'Node ratio'!$B16*Main!$B$9</f>
        <v>0.69594674901873566</v>
      </c>
      <c r="V30" s="4">
        <f>'PV Scenarios'!W$7*'Node ratio'!$B16*Main!$B$9</f>
        <v>4.5250113720333912E-2</v>
      </c>
      <c r="W30" s="4">
        <f>'PV Scenarios'!X$7*'Node ratio'!$B16*Main!$B$9</f>
        <v>4.5250113720333912E-2</v>
      </c>
      <c r="X30" s="4">
        <f>'PV Scenarios'!Y$7*'Node ratio'!$B16*Main!$B$9</f>
        <v>4.5250113720333912E-2</v>
      </c>
      <c r="Y30" s="4">
        <f>'PV Scenarios'!Z$7*'Node ratio'!$B16*Main!$B$9</f>
        <v>4.5250113720333912E-2</v>
      </c>
      <c r="Z30" s="1"/>
      <c r="AA30" s="1"/>
    </row>
    <row r="31" spans="1:27" x14ac:dyDescent="0.25">
      <c r="A31" s="3">
        <v>26</v>
      </c>
      <c r="B31" s="4">
        <f>'PV Scenarios'!C$7*'Node ratio'!$B17*Main!$B$9</f>
        <v>0.128953592263339</v>
      </c>
      <c r="C31" s="4">
        <f>'PV Scenarios'!D$7*'Node ratio'!$B17*Main!$B$9</f>
        <v>0.128953592263339</v>
      </c>
      <c r="D31" s="4">
        <f>'PV Scenarios'!E$7*'Node ratio'!$B17*Main!$B$9</f>
        <v>0.128953592263339</v>
      </c>
      <c r="E31" s="4">
        <f>'PV Scenarios'!F$7*'Node ratio'!$B17*Main!$B$9</f>
        <v>0.128953592263339</v>
      </c>
      <c r="F31" s="4">
        <f>'PV Scenarios'!G$7*'Node ratio'!$B17*Main!$B$9</f>
        <v>0.128953592263339</v>
      </c>
      <c r="G31" s="4">
        <f>'PV Scenarios'!H$7*'Node ratio'!$B17*Main!$B$9</f>
        <v>0.128953592263339</v>
      </c>
      <c r="H31" s="4">
        <f>'PV Scenarios'!I$7*'Node ratio'!$B17*Main!$B$9</f>
        <v>1.733136280019276</v>
      </c>
      <c r="I31" s="4">
        <f>'PV Scenarios'!J$7*'Node ratio'!$B17*Main!$B$9</f>
        <v>4.6216967467180705</v>
      </c>
      <c r="J31" s="4">
        <f>'PV Scenarios'!K$7*'Node ratio'!$B17*Main!$B$9</f>
        <v>7.9125924212784815</v>
      </c>
      <c r="K31" s="4">
        <f>'PV Scenarios'!L$7*'Node ratio'!$B17*Main!$B$9</f>
        <v>11.286018394887428</v>
      </c>
      <c r="L31" s="4">
        <f>'PV Scenarios'!M$7*'Node ratio'!$B17*Main!$B$9</f>
        <v>14.349955747064364</v>
      </c>
      <c r="M31" s="4">
        <f>'PV Scenarios'!N$7*'Node ratio'!$B17*Main!$B$9</f>
        <v>16.694332054411866</v>
      </c>
      <c r="N31" s="4">
        <f>'PV Scenarios'!O$7*'Node ratio'!$B17*Main!$B$9</f>
        <v>17.994184264426323</v>
      </c>
      <c r="O31" s="4">
        <f>'PV Scenarios'!P$7*'Node ratio'!$B17*Main!$B$9</f>
        <v>18.053502916867458</v>
      </c>
      <c r="P31" s="4">
        <f>'PV Scenarios'!Q$7*'Node ratio'!$B17*Main!$B$9</f>
        <v>16.867129868044742</v>
      </c>
      <c r="Q31" s="4">
        <f>'PV Scenarios'!R$7*'Node ratio'!$B17*Main!$B$9</f>
        <v>14.607862931591043</v>
      </c>
      <c r="R31" s="4">
        <f>'PV Scenarios'!S$7*'Node ratio'!$B17*Main!$B$9</f>
        <v>11.595507016319443</v>
      </c>
      <c r="S31" s="4">
        <f>'PV Scenarios'!T$7*'Node ratio'!$B17*Main!$B$9</f>
        <v>8.2349764019368283</v>
      </c>
      <c r="T31" s="4">
        <f>'PV Scenarios'!U$7*'Node ratio'!$B17*Main!$B$9</f>
        <v>4.9208690807690152</v>
      </c>
      <c r="U31" s="4">
        <f>'PV Scenarios'!V$7*'Node ratio'!$B17*Main!$B$9</f>
        <v>1.9833062490101543</v>
      </c>
      <c r="V31" s="4">
        <f>'PV Scenarios'!W$7*'Node ratio'!$B17*Main!$B$9</f>
        <v>0.128953592263339</v>
      </c>
      <c r="W31" s="4">
        <f>'PV Scenarios'!X$7*'Node ratio'!$B17*Main!$B$9</f>
        <v>0.128953592263339</v>
      </c>
      <c r="X31" s="4">
        <f>'PV Scenarios'!Y$7*'Node ratio'!$B17*Main!$B$9</f>
        <v>0.128953592263339</v>
      </c>
      <c r="Y31" s="4">
        <f>'PV Scenarios'!Z$7*'Node ratio'!$B17*Main!$B$9</f>
        <v>0.128953592263339</v>
      </c>
      <c r="Z31" s="1"/>
      <c r="AA31" s="1"/>
    </row>
    <row r="32" spans="1:27" x14ac:dyDescent="0.25">
      <c r="A32" s="3">
        <v>30</v>
      </c>
      <c r="B32" s="4">
        <f>'PV Scenarios'!C$7*'Node ratio'!$B18*Main!$B$9</f>
        <v>6.493218729995219E-2</v>
      </c>
      <c r="C32" s="4">
        <f>'PV Scenarios'!D$7*'Node ratio'!$B18*Main!$B$9</f>
        <v>6.493218729995219E-2</v>
      </c>
      <c r="D32" s="4">
        <f>'PV Scenarios'!E$7*'Node ratio'!$B18*Main!$B$9</f>
        <v>6.493218729995219E-2</v>
      </c>
      <c r="E32" s="4">
        <f>'PV Scenarios'!F$7*'Node ratio'!$B18*Main!$B$9</f>
        <v>6.493218729995219E-2</v>
      </c>
      <c r="F32" s="4">
        <f>'PV Scenarios'!G$7*'Node ratio'!$B18*Main!$B$9</f>
        <v>6.493218729995219E-2</v>
      </c>
      <c r="G32" s="4">
        <f>'PV Scenarios'!H$7*'Node ratio'!$B18*Main!$B$9</f>
        <v>6.493218729995219E-2</v>
      </c>
      <c r="H32" s="4">
        <f>'PV Scenarios'!I$7*'Node ratio'!$B18*Main!$B$9</f>
        <v>0.87268859731135739</v>
      </c>
      <c r="I32" s="4">
        <f>'PV Scenarios'!J$7*'Node ratio'!$B18*Main!$B$9</f>
        <v>2.3271695928302862</v>
      </c>
      <c r="J32" s="4">
        <f>'PV Scenarios'!K$7*'Node ratio'!$B18*Main!$B$9</f>
        <v>3.9842390127250664</v>
      </c>
      <c r="K32" s="4">
        <f>'PV Scenarios'!L$7*'Node ratio'!$B18*Main!$B$9</f>
        <v>5.6828650324918151</v>
      </c>
      <c r="L32" s="4">
        <f>'PV Scenarios'!M$7*'Node ratio'!$B18*Main!$B$9</f>
        <v>7.2256538027386794</v>
      </c>
      <c r="M32" s="4">
        <f>'PV Scenarios'!N$7*'Node ratio'!$B18*Main!$B$9</f>
        <v>8.406120967851809</v>
      </c>
      <c r="N32" s="4">
        <f>'PV Scenarios'!O$7*'Node ratio'!$B18*Main!$B$9</f>
        <v>9.0606374158353287</v>
      </c>
      <c r="O32" s="4">
        <f>'PV Scenarios'!P$7*'Node ratio'!$B18*Main!$B$9</f>
        <v>9.090506221993305</v>
      </c>
      <c r="P32" s="4">
        <f>'PV Scenarios'!Q$7*'Node ratio'!$B18*Main!$B$9</f>
        <v>8.4931300988337455</v>
      </c>
      <c r="Q32" s="4">
        <f>'PV Scenarios'!R$7*'Node ratio'!$B18*Main!$B$9</f>
        <v>7.3555181773385838</v>
      </c>
      <c r="R32" s="4">
        <f>'PV Scenarios'!S$7*'Node ratio'!$B18*Main!$B$9</f>
        <v>5.8387022820116998</v>
      </c>
      <c r="S32" s="4">
        <f>'PV Scenarios'!T$7*'Node ratio'!$B18*Main!$B$9</f>
        <v>4.1465694809749456</v>
      </c>
      <c r="T32" s="4">
        <f>'PV Scenarios'!U$7*'Node ratio'!$B18*Main!$B$9</f>
        <v>2.4778122673661751</v>
      </c>
      <c r="U32" s="4">
        <f>'PV Scenarios'!V$7*'Node ratio'!$B18*Main!$B$9</f>
        <v>0.99865704067326477</v>
      </c>
      <c r="V32" s="4">
        <f>'PV Scenarios'!W$7*'Node ratio'!$B18*Main!$B$9</f>
        <v>6.493218729995219E-2</v>
      </c>
      <c r="W32" s="4">
        <f>'PV Scenarios'!X$7*'Node ratio'!$B18*Main!$B$9</f>
        <v>6.493218729995219E-2</v>
      </c>
      <c r="X32" s="4">
        <f>'PV Scenarios'!Y$7*'Node ratio'!$B18*Main!$B$9</f>
        <v>6.493218729995219E-2</v>
      </c>
      <c r="Y32" s="4">
        <f>'PV Scenarios'!Z$7*'Node ratio'!$B18*Main!$B$9</f>
        <v>6.493218729995219E-2</v>
      </c>
      <c r="Z32" s="1"/>
      <c r="AA32" s="1"/>
    </row>
    <row r="33" spans="1:27" x14ac:dyDescent="0.25">
      <c r="A33" s="3">
        <v>35</v>
      </c>
      <c r="B33" s="4">
        <f>'PV Scenarios'!C$7*'Node ratio'!$B19*Main!$B$9</f>
        <v>0.11425311626604351</v>
      </c>
      <c r="C33" s="4">
        <f>'PV Scenarios'!D$7*'Node ratio'!$B19*Main!$B$9</f>
        <v>0.11425311626604351</v>
      </c>
      <c r="D33" s="4">
        <f>'PV Scenarios'!E$7*'Node ratio'!$B19*Main!$B$9</f>
        <v>0.11425311626604351</v>
      </c>
      <c r="E33" s="4">
        <f>'PV Scenarios'!F$7*'Node ratio'!$B19*Main!$B$9</f>
        <v>0.11425311626604351</v>
      </c>
      <c r="F33" s="4">
        <f>'PV Scenarios'!G$7*'Node ratio'!$B19*Main!$B$9</f>
        <v>0.11425311626604351</v>
      </c>
      <c r="G33" s="4">
        <f>'PV Scenarios'!H$7*'Node ratio'!$B19*Main!$B$9</f>
        <v>0.11425311626604351</v>
      </c>
      <c r="H33" s="4">
        <f>'PV Scenarios'!I$7*'Node ratio'!$B19*Main!$B$9</f>
        <v>1.5355618826156248</v>
      </c>
      <c r="I33" s="4">
        <f>'PV Scenarios'!J$7*'Node ratio'!$B19*Main!$B$9</f>
        <v>4.0948316869749997</v>
      </c>
      <c r="J33" s="4">
        <f>'PV Scenarios'!K$7*'Node ratio'!$B19*Main!$B$9</f>
        <v>7.0105712140844307</v>
      </c>
      <c r="K33" s="4">
        <f>'PV Scenarios'!L$7*'Node ratio'!$B19*Main!$B$9</f>
        <v>9.9994327356041293</v>
      </c>
      <c r="L33" s="4">
        <f>'PV Scenarios'!M$7*'Node ratio'!$B19*Main!$B$9</f>
        <v>12.714086778085321</v>
      </c>
      <c r="M33" s="4">
        <f>'PV Scenarios'!N$7*'Node ratio'!$B19*Main!$B$9</f>
        <v>14.791208431801993</v>
      </c>
      <c r="N33" s="4">
        <f>'PV Scenarios'!O$7*'Node ratio'!$B19*Main!$B$9</f>
        <v>15.942879843763713</v>
      </c>
      <c r="O33" s="4">
        <f>'PV Scenarios'!P$7*'Node ratio'!$B19*Main!$B$9</f>
        <v>15.995436277246091</v>
      </c>
      <c r="P33" s="4">
        <f>'PV Scenarios'!Q$7*'Node ratio'!$B19*Main!$B$9</f>
        <v>14.944307607598493</v>
      </c>
      <c r="Q33" s="4">
        <f>'PV Scenarios'!R$7*'Node ratio'!$B19*Main!$B$9</f>
        <v>12.94259301061741</v>
      </c>
      <c r="R33" s="4">
        <f>'PV Scenarios'!S$7*'Node ratio'!$B19*Main!$B$9</f>
        <v>10.273640214642633</v>
      </c>
      <c r="S33" s="4">
        <f>'PV Scenarios'!T$7*'Node ratio'!$B19*Main!$B$9</f>
        <v>7.296204004749538</v>
      </c>
      <c r="T33" s="4">
        <f>'PV Scenarios'!U$7*'Node ratio'!$B19*Main!$B$9</f>
        <v>4.3598989167122202</v>
      </c>
      <c r="U33" s="4">
        <f>'PV Scenarios'!V$7*'Node ratio'!$B19*Main!$B$9</f>
        <v>1.7572129281717495</v>
      </c>
      <c r="V33" s="4">
        <f>'PV Scenarios'!W$7*'Node ratio'!$B19*Main!$B$9</f>
        <v>0.11425311626604351</v>
      </c>
      <c r="W33" s="4">
        <f>'PV Scenarios'!X$7*'Node ratio'!$B19*Main!$B$9</f>
        <v>0.11425311626604351</v>
      </c>
      <c r="X33" s="4">
        <f>'PV Scenarios'!Y$7*'Node ratio'!$B19*Main!$B$9</f>
        <v>0.11425311626604351</v>
      </c>
      <c r="Y33" s="4">
        <f>'PV Scenarios'!Z$7*'Node ratio'!$B19*Main!$B$9</f>
        <v>0.11425311626604351</v>
      </c>
      <c r="Z33" s="1"/>
      <c r="AA33" s="1"/>
    </row>
    <row r="34" spans="1:27" x14ac:dyDescent="0.25">
      <c r="A34" s="3">
        <v>36</v>
      </c>
      <c r="B34" s="4">
        <f>'PV Scenarios'!C$7*'Node ratio'!$B20*Main!$B$9</f>
        <v>1.3637217120709527E-5</v>
      </c>
      <c r="C34" s="4">
        <f>'PV Scenarios'!D$7*'Node ratio'!$B20*Main!$B$9</f>
        <v>1.3637217120709527E-5</v>
      </c>
      <c r="D34" s="4">
        <f>'PV Scenarios'!E$7*'Node ratio'!$B20*Main!$B$9</f>
        <v>1.3637217120709527E-5</v>
      </c>
      <c r="E34" s="4">
        <f>'PV Scenarios'!F$7*'Node ratio'!$B20*Main!$B$9</f>
        <v>1.3637217120709527E-5</v>
      </c>
      <c r="F34" s="4">
        <f>'PV Scenarios'!G$7*'Node ratio'!$B20*Main!$B$9</f>
        <v>1.3637217120709527E-5</v>
      </c>
      <c r="G34" s="4">
        <f>'PV Scenarios'!H$7*'Node ratio'!$B20*Main!$B$9</f>
        <v>1.3637217120709527E-5</v>
      </c>
      <c r="H34" s="4">
        <f>'PV Scenarios'!I$7*'Node ratio'!$B20*Main!$B$9</f>
        <v>1.8328419810233602E-4</v>
      </c>
      <c r="I34" s="4">
        <f>'PV Scenarios'!J$7*'Node ratio'!$B20*Main!$B$9</f>
        <v>4.8875786160622954E-4</v>
      </c>
      <c r="J34" s="4">
        <f>'PV Scenarios'!K$7*'Node ratio'!$B20*Main!$B$9</f>
        <v>8.3677964252673663E-4</v>
      </c>
      <c r="K34" s="4">
        <f>'PV Scenarios'!L$7*'Node ratio'!$B20*Main!$B$9</f>
        <v>1.1935292424044978E-3</v>
      </c>
      <c r="L34" s="4">
        <f>'PV Scenarios'!M$7*'Node ratio'!$B20*Main!$B$9</f>
        <v>1.5175495211925561E-3</v>
      </c>
      <c r="M34" s="4">
        <f>'PV Scenarios'!N$7*'Node ratio'!$B20*Main!$B$9</f>
        <v>1.7654741284470552E-3</v>
      </c>
      <c r="N34" s="4">
        <f>'PV Scenarios'!O$7*'Node ratio'!$B20*Main!$B$9</f>
        <v>1.9029372770238075E-3</v>
      </c>
      <c r="O34" s="4">
        <f>'PV Scenarios'!P$7*'Node ratio'!$B20*Main!$B$9</f>
        <v>1.9092103968993337E-3</v>
      </c>
      <c r="P34" s="4">
        <f>'PV Scenarios'!Q$7*'Node ratio'!$B20*Main!$B$9</f>
        <v>1.7837479993888061E-3</v>
      </c>
      <c r="Q34" s="4">
        <f>'PV Scenarios'!R$7*'Node ratio'!$B20*Main!$B$9</f>
        <v>1.5448239554339753E-3</v>
      </c>
      <c r="R34" s="4">
        <f>'PV Scenarios'!S$7*'Node ratio'!$B20*Main!$B$9</f>
        <v>1.2262585634942006E-3</v>
      </c>
      <c r="S34" s="4">
        <f>'PV Scenarios'!T$7*'Node ratio'!$B20*Main!$B$9</f>
        <v>8.7087268532851038E-4</v>
      </c>
      <c r="T34" s="4">
        <f>'PV Scenarios'!U$7*'Node ratio'!$B20*Main!$B$9</f>
        <v>5.2039620532627541E-4</v>
      </c>
      <c r="U34" s="4">
        <f>'PV Scenarios'!V$7*'Node ratio'!$B20*Main!$B$9</f>
        <v>2.0974039931651256E-4</v>
      </c>
      <c r="V34" s="4">
        <f>'PV Scenarios'!W$7*'Node ratio'!$B20*Main!$B$9</f>
        <v>1.3637217120709527E-5</v>
      </c>
      <c r="W34" s="4">
        <f>'PV Scenarios'!X$7*'Node ratio'!$B20*Main!$B$9</f>
        <v>1.3637217120709527E-5</v>
      </c>
      <c r="X34" s="4">
        <f>'PV Scenarios'!Y$7*'Node ratio'!$B20*Main!$B$9</f>
        <v>1.3637217120709527E-5</v>
      </c>
      <c r="Y34" s="4">
        <f>'PV Scenarios'!Z$7*'Node ratio'!$B20*Main!$B$9</f>
        <v>1.3637217120709527E-5</v>
      </c>
      <c r="Z34" s="1"/>
      <c r="AA34" s="1"/>
    </row>
    <row r="35" spans="1:27" x14ac:dyDescent="0.25">
      <c r="A35" s="3">
        <v>42</v>
      </c>
      <c r="B35" s="4">
        <f>'PV Scenarios'!C$7*'Node ratio'!$B21*Main!$B$9</f>
        <v>9.1029112675753032E-2</v>
      </c>
      <c r="C35" s="4">
        <f>'PV Scenarios'!D$7*'Node ratio'!$B21*Main!$B$9</f>
        <v>9.1029112675753032E-2</v>
      </c>
      <c r="D35" s="4">
        <f>'PV Scenarios'!E$7*'Node ratio'!$B21*Main!$B$9</f>
        <v>9.1029112675753032E-2</v>
      </c>
      <c r="E35" s="4">
        <f>'PV Scenarios'!F$7*'Node ratio'!$B21*Main!$B$9</f>
        <v>9.1029112675753032E-2</v>
      </c>
      <c r="F35" s="4">
        <f>'PV Scenarios'!G$7*'Node ratio'!$B21*Main!$B$9</f>
        <v>9.1029112675753032E-2</v>
      </c>
      <c r="G35" s="4">
        <f>'PV Scenarios'!H$7*'Node ratio'!$B21*Main!$B$9</f>
        <v>9.1029112675753032E-2</v>
      </c>
      <c r="H35" s="4">
        <f>'PV Scenarios'!I$7*'Node ratio'!$B21*Main!$B$9</f>
        <v>1.2234312743621207</v>
      </c>
      <c r="I35" s="4">
        <f>'PV Scenarios'!J$7*'Node ratio'!$B21*Main!$B$9</f>
        <v>3.2624833982989889</v>
      </c>
      <c r="J35" s="4">
        <f>'PV Scenarios'!K$7*'Node ratio'!$B21*Main!$B$9</f>
        <v>5.5855463537842063</v>
      </c>
      <c r="K35" s="4">
        <f>'PV Scenarios'!L$7*'Node ratio'!$B21*Main!$B$9</f>
        <v>7.9668679413819055</v>
      </c>
      <c r="L35" s="4">
        <f>'PV Scenarios'!M$7*'Node ratio'!$B21*Main!$B$9</f>
        <v>10.129719658557796</v>
      </c>
      <c r="M35" s="4">
        <f>'PV Scenarios'!N$7*'Node ratio'!$B21*Main!$B$9</f>
        <v>11.784628927002988</v>
      </c>
      <c r="N35" s="4">
        <f>'PV Scenarios'!O$7*'Node ratio'!$B21*Main!$B$9</f>
        <v>12.702202382774578</v>
      </c>
      <c r="O35" s="4">
        <f>'PV Scenarios'!P$7*'Node ratio'!$B21*Main!$B$9</f>
        <v>12.744075774605424</v>
      </c>
      <c r="P35" s="4">
        <f>'PV Scenarios'!Q$7*'Node ratio'!$B21*Main!$B$9</f>
        <v>11.906607937988499</v>
      </c>
      <c r="Q35" s="4">
        <f>'PV Scenarios'!R$7*'Node ratio'!$B21*Main!$B$9</f>
        <v>10.311777883909304</v>
      </c>
      <c r="R35" s="4">
        <f>'PV Scenarios'!S$7*'Node ratio'!$B21*Main!$B$9</f>
        <v>8.1853378118037128</v>
      </c>
      <c r="S35" s="4">
        <f>'PV Scenarios'!T$7*'Node ratio'!$B21*Main!$B$9</f>
        <v>5.8131191354735883</v>
      </c>
      <c r="T35" s="4">
        <f>'PV Scenarios'!U$7*'Node ratio'!$B21*Main!$B$9</f>
        <v>3.4736709397067349</v>
      </c>
      <c r="U35" s="4">
        <f>'PV Scenarios'!V$7*'Node ratio'!$B21*Main!$B$9</f>
        <v>1.400027752953082</v>
      </c>
      <c r="V35" s="4">
        <f>'PV Scenarios'!W$7*'Node ratio'!$B21*Main!$B$9</f>
        <v>9.1029112675753032E-2</v>
      </c>
      <c r="W35" s="4">
        <f>'PV Scenarios'!X$7*'Node ratio'!$B21*Main!$B$9</f>
        <v>9.1029112675753032E-2</v>
      </c>
      <c r="X35" s="4">
        <f>'PV Scenarios'!Y$7*'Node ratio'!$B21*Main!$B$9</f>
        <v>9.1029112675753032E-2</v>
      </c>
      <c r="Y35" s="4">
        <f>'PV Scenarios'!Z$7*'Node ratio'!$B21*Main!$B$9</f>
        <v>9.1029112675753032E-2</v>
      </c>
      <c r="Z35" s="1"/>
      <c r="AA35" s="1"/>
    </row>
    <row r="36" spans="1:27" x14ac:dyDescent="0.25">
      <c r="A36" s="3">
        <v>55</v>
      </c>
      <c r="B36" s="4">
        <f>'PV Scenarios'!C$7*'Node ratio'!$B22*Main!$B$9</f>
        <v>2.2901348619813123E-2</v>
      </c>
      <c r="C36" s="4">
        <f>'PV Scenarios'!D$7*'Node ratio'!$B22*Main!$B$9</f>
        <v>2.2901348619813123E-2</v>
      </c>
      <c r="D36" s="4">
        <f>'PV Scenarios'!E$7*'Node ratio'!$B22*Main!$B$9</f>
        <v>2.2901348619813123E-2</v>
      </c>
      <c r="E36" s="4">
        <f>'PV Scenarios'!F$7*'Node ratio'!$B22*Main!$B$9</f>
        <v>2.2901348619813123E-2</v>
      </c>
      <c r="F36" s="4">
        <f>'PV Scenarios'!G$7*'Node ratio'!$B22*Main!$B$9</f>
        <v>2.2901348619813123E-2</v>
      </c>
      <c r="G36" s="4">
        <f>'PV Scenarios'!H$7*'Node ratio'!$B22*Main!$B$9</f>
        <v>2.2901348619813123E-2</v>
      </c>
      <c r="H36" s="4">
        <f>'PV Scenarios'!I$7*'Node ratio'!$B22*Main!$B$9</f>
        <v>0.30779412545028839</v>
      </c>
      <c r="I36" s="4">
        <f>'PV Scenarios'!J$7*'Node ratio'!$B22*Main!$B$9</f>
        <v>0.82078433453410249</v>
      </c>
      <c r="J36" s="4">
        <f>'PV Scenarios'!K$7*'Node ratio'!$B22*Main!$B$9</f>
        <v>1.4052267513117334</v>
      </c>
      <c r="K36" s="4">
        <f>'PV Scenarios'!L$7*'Node ratio'!$B22*Main!$B$9</f>
        <v>2.0043260312060447</v>
      </c>
      <c r="L36" s="4">
        <f>'PV Scenarios'!M$7*'Node ratio'!$B22*Main!$B$9</f>
        <v>2.5484620744128041</v>
      </c>
      <c r="M36" s="4">
        <f>'PV Scenarios'!N$7*'Node ratio'!$B22*Main!$B$9</f>
        <v>2.964808592321007</v>
      </c>
      <c r="N36" s="4">
        <f>'PV Scenarios'!O$7*'Node ratio'!$B22*Main!$B$9</f>
        <v>3.1956541864087229</v>
      </c>
      <c r="O36" s="4">
        <f>'PV Scenarios'!P$7*'Node ratio'!$B22*Main!$B$9</f>
        <v>3.2061888067738371</v>
      </c>
      <c r="P36" s="4">
        <f>'PV Scenarios'!Q$7*'Node ratio'!$B22*Main!$B$9</f>
        <v>2.9954963994715564</v>
      </c>
      <c r="Q36" s="4">
        <f>'PV Scenarios'!R$7*'Node ratio'!$B22*Main!$B$9</f>
        <v>2.5942647716524307</v>
      </c>
      <c r="R36" s="4">
        <f>'PV Scenarios'!S$7*'Node ratio'!$B22*Main!$B$9</f>
        <v>2.0592892678935959</v>
      </c>
      <c r="S36" s="4">
        <f>'PV Scenarios'!T$7*'Node ratio'!$B22*Main!$B$9</f>
        <v>1.4624801228612661</v>
      </c>
      <c r="T36" s="4">
        <f>'PV Scenarios'!U$7*'Node ratio'!$B22*Main!$B$9</f>
        <v>0.87391546333206871</v>
      </c>
      <c r="U36" s="4">
        <f>'PV Scenarios'!V$7*'Node ratio'!$B22*Main!$B$9</f>
        <v>0.35222274177272583</v>
      </c>
      <c r="V36" s="4">
        <f>'PV Scenarios'!W$7*'Node ratio'!$B22*Main!$B$9</f>
        <v>2.2901348619813123E-2</v>
      </c>
      <c r="W36" s="4">
        <f>'PV Scenarios'!X$7*'Node ratio'!$B22*Main!$B$9</f>
        <v>2.2901348619813123E-2</v>
      </c>
      <c r="X36" s="4">
        <f>'PV Scenarios'!Y$7*'Node ratio'!$B22*Main!$B$9</f>
        <v>2.2901348619813123E-2</v>
      </c>
      <c r="Y36" s="4">
        <f>'PV Scenarios'!Z$7*'Node ratio'!$B22*Main!$B$9</f>
        <v>2.2901348619813123E-2</v>
      </c>
      <c r="Z36" s="1"/>
      <c r="AA36" s="1"/>
    </row>
    <row r="37" spans="1:27" x14ac:dyDescent="0.25">
      <c r="A37" s="3">
        <v>68</v>
      </c>
      <c r="B37" s="4">
        <f>'PV Scenarios'!C$7*'Node ratio'!$B23*Main!$B$9</f>
        <v>2.9950657216886459E-2</v>
      </c>
      <c r="C37" s="4">
        <f>'PV Scenarios'!D$7*'Node ratio'!$B23*Main!$B$9</f>
        <v>2.9950657216886459E-2</v>
      </c>
      <c r="D37" s="4">
        <f>'PV Scenarios'!E$7*'Node ratio'!$B23*Main!$B$9</f>
        <v>2.9950657216886459E-2</v>
      </c>
      <c r="E37" s="4">
        <f>'PV Scenarios'!F$7*'Node ratio'!$B23*Main!$B$9</f>
        <v>2.9950657216886459E-2</v>
      </c>
      <c r="F37" s="4">
        <f>'PV Scenarios'!G$7*'Node ratio'!$B23*Main!$B$9</f>
        <v>2.9950657216886459E-2</v>
      </c>
      <c r="G37" s="4">
        <f>'PV Scenarios'!H$7*'Node ratio'!$B23*Main!$B$9</f>
        <v>2.9950657216886459E-2</v>
      </c>
      <c r="H37" s="4">
        <f>'PV Scenarios'!I$7*'Node ratio'!$B23*Main!$B$9</f>
        <v>0.40253683299495396</v>
      </c>
      <c r="I37" s="4">
        <f>'PV Scenarios'!J$7*'Node ratio'!$B23*Main!$B$9</f>
        <v>1.0734315546532107</v>
      </c>
      <c r="J37" s="4">
        <f>'PV Scenarios'!K$7*'Node ratio'!$B23*Main!$B$9</f>
        <v>1.8377723268281529</v>
      </c>
      <c r="K37" s="4">
        <f>'PV Scenarios'!L$7*'Node ratio'!$B23*Main!$B$9</f>
        <v>2.6212815196219026</v>
      </c>
      <c r="L37" s="4">
        <f>'PV Scenarios'!M$7*'Node ratio'!$B23*Main!$B$9</f>
        <v>3.3329091350951252</v>
      </c>
      <c r="M37" s="4">
        <f>'PV Scenarios'!N$7*'Node ratio'!$B23*Main!$B$9</f>
        <v>3.8774120832981205</v>
      </c>
      <c r="N37" s="4">
        <f>'PV Scenarios'!O$7*'Node ratio'!$B23*Main!$B$9</f>
        <v>4.1793147080443358</v>
      </c>
      <c r="O37" s="4">
        <f>'PV Scenarios'!P$7*'Node ratio'!$B23*Main!$B$9</f>
        <v>4.1930920103641034</v>
      </c>
      <c r="P37" s="4">
        <f>'PV Scenarios'!Q$7*'Node ratio'!$B23*Main!$B$9</f>
        <v>3.9175459639687484</v>
      </c>
      <c r="Q37" s="4">
        <f>'PV Scenarios'!R$7*'Node ratio'!$B23*Main!$B$9</f>
        <v>3.392810449528898</v>
      </c>
      <c r="R37" s="4">
        <f>'PV Scenarios'!S$7*'Node ratio'!$B23*Main!$B$9</f>
        <v>2.6931630969424303</v>
      </c>
      <c r="S37" s="4">
        <f>'PV Scenarios'!T$7*'Node ratio'!$B23*Main!$B$9</f>
        <v>1.912648969870369</v>
      </c>
      <c r="T37" s="4">
        <f>'PV Scenarios'!U$7*'Node ratio'!$B23*Main!$B$9</f>
        <v>1.142917079396387</v>
      </c>
      <c r="U37" s="4">
        <f>'PV Scenarios'!V$7*'Node ratio'!$B23*Main!$B$9</f>
        <v>0.46064110799571378</v>
      </c>
      <c r="V37" s="4">
        <f>'PV Scenarios'!W$7*'Node ratio'!$B23*Main!$B$9</f>
        <v>2.9950657216886459E-2</v>
      </c>
      <c r="W37" s="4">
        <f>'PV Scenarios'!X$7*'Node ratio'!$B23*Main!$B$9</f>
        <v>2.9950657216886459E-2</v>
      </c>
      <c r="X37" s="4">
        <f>'PV Scenarios'!Y$7*'Node ratio'!$B23*Main!$B$9</f>
        <v>2.9950657216886459E-2</v>
      </c>
      <c r="Y37" s="4">
        <f>'PV Scenarios'!Z$7*'Node ratio'!$B23*Main!$B$9</f>
        <v>2.9950657216886459E-2</v>
      </c>
      <c r="Z37" s="1"/>
      <c r="AA37" s="1"/>
    </row>
    <row r="38" spans="1:27" x14ac:dyDescent="0.25">
      <c r="A38" s="3">
        <v>72</v>
      </c>
      <c r="B38" s="4">
        <f>'PV Scenarios'!C$7*'Node ratio'!$B24*Main!$B$9</f>
        <v>0.11723101395694577</v>
      </c>
      <c r="C38" s="4">
        <f>'PV Scenarios'!D$7*'Node ratio'!$B24*Main!$B$9</f>
        <v>0.11723101395694577</v>
      </c>
      <c r="D38" s="4">
        <f>'PV Scenarios'!E$7*'Node ratio'!$B24*Main!$B$9</f>
        <v>0.11723101395694577</v>
      </c>
      <c r="E38" s="4">
        <f>'PV Scenarios'!F$7*'Node ratio'!$B24*Main!$B$9</f>
        <v>0.11723101395694577</v>
      </c>
      <c r="F38" s="4">
        <f>'PV Scenarios'!G$7*'Node ratio'!$B24*Main!$B$9</f>
        <v>0.11723101395694577</v>
      </c>
      <c r="G38" s="4">
        <f>'PV Scenarios'!H$7*'Node ratio'!$B24*Main!$B$9</f>
        <v>0.11723101395694577</v>
      </c>
      <c r="H38" s="4">
        <f>'PV Scenarios'!I$7*'Node ratio'!$B24*Main!$B$9</f>
        <v>1.5755848275813511</v>
      </c>
      <c r="I38" s="4">
        <f>'PV Scenarios'!J$7*'Node ratio'!$B24*Main!$B$9</f>
        <v>4.2015595402169374</v>
      </c>
      <c r="J38" s="4">
        <f>'PV Scenarios'!K$7*'Node ratio'!$B24*Main!$B$9</f>
        <v>7.193295016398193</v>
      </c>
      <c r="K38" s="4">
        <f>'PV Scenarios'!L$7*'Node ratio'!$B24*Main!$B$9</f>
        <v>10.260058341511893</v>
      </c>
      <c r="L38" s="4">
        <f>'PV Scenarios'!M$7*'Node ratio'!$B24*Main!$B$9</f>
        <v>13.045467233128926</v>
      </c>
      <c r="M38" s="4">
        <f>'PV Scenarios'!N$7*'Node ratio'!$B24*Main!$B$9</f>
        <v>15.176727066866199</v>
      </c>
      <c r="N38" s="4">
        <f>'PV Scenarios'!O$7*'Node ratio'!$B24*Main!$B$9</f>
        <v>16.358415687552213</v>
      </c>
      <c r="O38" s="4">
        <f>'PV Scenarios'!P$7*'Node ratio'!$B24*Main!$B$9</f>
        <v>16.412341953972405</v>
      </c>
      <c r="P38" s="4">
        <f>'PV Scenarios'!Q$7*'Node ratio'!$B24*Main!$B$9</f>
        <v>15.333816625568506</v>
      </c>
      <c r="Q38" s="4">
        <f>'PV Scenarios'!R$7*'Node ratio'!$B24*Main!$B$9</f>
        <v>13.279929261042819</v>
      </c>
      <c r="R38" s="4">
        <f>'PV Scenarios'!S$7*'Node ratio'!$B24*Main!$B$9</f>
        <v>10.541412775008563</v>
      </c>
      <c r="S38" s="4">
        <f>'PV Scenarios'!T$7*'Node ratio'!$B24*Main!$B$9</f>
        <v>7.4863725512905566</v>
      </c>
      <c r="T38" s="4">
        <f>'PV Scenarios'!U$7*'Node ratio'!$B24*Main!$B$9</f>
        <v>4.4735354925970503</v>
      </c>
      <c r="U38" s="4">
        <f>'PV Scenarios'!V$7*'Node ratio'!$B24*Main!$B$9</f>
        <v>1.8030129946578262</v>
      </c>
      <c r="V38" s="4">
        <f>'PV Scenarios'!W$7*'Node ratio'!$B24*Main!$B$9</f>
        <v>0.11723101395694577</v>
      </c>
      <c r="W38" s="4">
        <f>'PV Scenarios'!X$7*'Node ratio'!$B24*Main!$B$9</f>
        <v>0.11723101395694577</v>
      </c>
      <c r="X38" s="4">
        <f>'PV Scenarios'!Y$7*'Node ratio'!$B24*Main!$B$9</f>
        <v>0.11723101395694577</v>
      </c>
      <c r="Y38" s="4">
        <f>'PV Scenarios'!Z$7*'Node ratio'!$B24*Main!$B$9</f>
        <v>0.11723101395694577</v>
      </c>
      <c r="Z38" s="1"/>
      <c r="AA38" s="1"/>
    </row>
    <row r="39" spans="1:27" x14ac:dyDescent="0.25">
      <c r="A39" s="3">
        <v>103</v>
      </c>
      <c r="B39" s="4">
        <f>'PV Scenarios'!C$7*'Node ratio'!$B25*Main!$B$9</f>
        <v>7.3660251246249933E-2</v>
      </c>
      <c r="C39" s="4">
        <f>'PV Scenarios'!D$7*'Node ratio'!$B25*Main!$B$9</f>
        <v>7.3660251246249933E-2</v>
      </c>
      <c r="D39" s="4">
        <f>'PV Scenarios'!E$7*'Node ratio'!$B25*Main!$B$9</f>
        <v>7.3660251246249933E-2</v>
      </c>
      <c r="E39" s="4">
        <f>'PV Scenarios'!F$7*'Node ratio'!$B25*Main!$B$9</f>
        <v>7.3660251246249933E-2</v>
      </c>
      <c r="F39" s="4">
        <f>'PV Scenarios'!G$7*'Node ratio'!$B25*Main!$B$9</f>
        <v>7.3660251246249933E-2</v>
      </c>
      <c r="G39" s="4">
        <f>'PV Scenarios'!H$7*'Node ratio'!$B25*Main!$B$9</f>
        <v>7.3660251246249933E-2</v>
      </c>
      <c r="H39" s="4">
        <f>'PV Scenarios'!I$7*'Node ratio'!$B25*Main!$B$9</f>
        <v>0.98999377674959887</v>
      </c>
      <c r="I39" s="4">
        <f>'PV Scenarios'!J$7*'Node ratio'!$B25*Main!$B$9</f>
        <v>2.6399834046655979</v>
      </c>
      <c r="J39" s="4">
        <f>'PV Scenarios'!K$7*'Node ratio'!$B25*Main!$B$9</f>
        <v>4.5197930164698956</v>
      </c>
      <c r="K39" s="4">
        <f>'PV Scenarios'!L$7*'Node ratio'!$B25*Main!$B$9</f>
        <v>6.4467451890717937</v>
      </c>
      <c r="L39" s="4">
        <f>'PV Scenarios'!M$7*'Node ratio'!$B25*Main!$B$9</f>
        <v>8.1969127586826911</v>
      </c>
      <c r="M39" s="4">
        <f>'PV Scenarios'!N$7*'Node ratio'!$B25*Main!$B$9</f>
        <v>9.5360561263395152</v>
      </c>
      <c r="N39" s="4">
        <f>'PV Scenarios'!O$7*'Node ratio'!$B25*Main!$B$9</f>
        <v>10.278551458901713</v>
      </c>
      <c r="O39" s="4">
        <f>'PV Scenarios'!P$7*'Node ratio'!$B25*Main!$B$9</f>
        <v>10.31243517447499</v>
      </c>
      <c r="P39" s="4">
        <f>'PV Scenarios'!Q$7*'Node ratio'!$B25*Main!$B$9</f>
        <v>9.6347608630094896</v>
      </c>
      <c r="Q39" s="4">
        <f>'PV Scenarios'!R$7*'Node ratio'!$B25*Main!$B$9</f>
        <v>8.3442332611751926</v>
      </c>
      <c r="R39" s="4">
        <f>'PV Scenarios'!S$7*'Node ratio'!$B25*Main!$B$9</f>
        <v>6.6235297920627936</v>
      </c>
      <c r="S39" s="4">
        <f>'PV Scenarios'!T$7*'Node ratio'!$B25*Main!$B$9</f>
        <v>4.7039436445855198</v>
      </c>
      <c r="T39" s="4">
        <f>'PV Scenarios'!U$7*'Node ratio'!$B25*Main!$B$9</f>
        <v>2.8108751875568965</v>
      </c>
      <c r="U39" s="4">
        <f>'PV Scenarios'!V$7*'Node ratio'!$B25*Main!$B$9</f>
        <v>1.1328946641673239</v>
      </c>
      <c r="V39" s="4">
        <f>'PV Scenarios'!W$7*'Node ratio'!$B25*Main!$B$9</f>
        <v>7.3660251246249933E-2</v>
      </c>
      <c r="W39" s="4">
        <f>'PV Scenarios'!X$7*'Node ratio'!$B25*Main!$B$9</f>
        <v>7.3660251246249933E-2</v>
      </c>
      <c r="X39" s="4">
        <f>'PV Scenarios'!Y$7*'Node ratio'!$B25*Main!$B$9</f>
        <v>7.3660251246249933E-2</v>
      </c>
      <c r="Y39" s="4">
        <f>'PV Scenarios'!Z$7*'Node ratio'!$B25*Main!$B$9</f>
        <v>7.3660251246249933E-2</v>
      </c>
      <c r="Z39" s="1"/>
      <c r="AA39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B7B1-CCB0-4952-AE8A-2A497593FBEC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Scenarios'!C$8*'Node ratio'!$B2*Main!$B$9</f>
        <v>8.6143417226056049E-3</v>
      </c>
      <c r="C16" s="4">
        <f>'PV Scenarios'!D$8*'Node ratio'!$B2*Main!$B$9</f>
        <v>8.6143417226056049E-3</v>
      </c>
      <c r="D16" s="4">
        <f>'PV Scenarios'!E$8*'Node ratio'!$B2*Main!$B$9</f>
        <v>8.6143417226056049E-3</v>
      </c>
      <c r="E16" s="4">
        <f>'PV Scenarios'!F$8*'Node ratio'!$B2*Main!$B$9</f>
        <v>8.6143417226056049E-3</v>
      </c>
      <c r="F16" s="4">
        <f>'PV Scenarios'!G$8*'Node ratio'!$B2*Main!$B$9</f>
        <v>8.6143417226056049E-3</v>
      </c>
      <c r="G16" s="4">
        <f>'PV Scenarios'!H$8*'Node ratio'!$B2*Main!$B$9</f>
        <v>8.6143417226056049E-3</v>
      </c>
      <c r="H16" s="4">
        <f>'PV Scenarios'!I$8*'Node ratio'!$B2*Main!$B$9</f>
        <v>0.11577675275181931</v>
      </c>
      <c r="I16" s="4">
        <f>'PV Scenarios'!J$8*'Node ratio'!$B2*Main!$B$9</f>
        <v>0.30873800733818485</v>
      </c>
      <c r="J16" s="4">
        <f>'PV Scenarios'!K$8*'Node ratio'!$B2*Main!$B$9</f>
        <v>0.52857600809908001</v>
      </c>
      <c r="K16" s="4">
        <f>'PV Scenarios'!L$8*'Node ratio'!$B2*Main!$B$9</f>
        <v>0.75392718756244248</v>
      </c>
      <c r="L16" s="4">
        <f>'PV Scenarios'!M$8*'Node ratio'!$B2*Main!$B$9</f>
        <v>0.95860394689155159</v>
      </c>
      <c r="M16" s="4">
        <f>'PV Scenarios'!N$8*'Node ratio'!$B2*Main!$B$9</f>
        <v>1.1152126794085215</v>
      </c>
      <c r="N16" s="4">
        <f>'PV Scenarios'!O$8*'Node ratio'!$B2*Main!$B$9</f>
        <v>1.2020452439723861</v>
      </c>
      <c r="O16" s="4">
        <f>'PV Scenarios'!P$8*'Node ratio'!$B2*Main!$B$9</f>
        <v>1.2060078411647845</v>
      </c>
      <c r="P16" s="4">
        <f>'PV Scenarios'!Q$8*'Node ratio'!$B2*Main!$B$9</f>
        <v>1.126755897316813</v>
      </c>
      <c r="Q16" s="4">
        <f>'PV Scenarios'!R$8*'Node ratio'!$B2*Main!$B$9</f>
        <v>0.97583263033676282</v>
      </c>
      <c r="R16" s="4">
        <f>'PV Scenarios'!S$8*'Node ratio'!$B2*Main!$B$9</f>
        <v>0.77460160769669595</v>
      </c>
      <c r="S16" s="4">
        <f>'PV Scenarios'!T$8*'Node ratio'!$B2*Main!$B$9</f>
        <v>0.55011186240559384</v>
      </c>
      <c r="T16" s="4">
        <f>'PV Scenarios'!U$8*'Node ratio'!$B2*Main!$B$9</f>
        <v>0.32872328013462981</v>
      </c>
      <c r="U16" s="4">
        <f>'PV Scenarios'!V$8*'Node ratio'!$B2*Main!$B$9</f>
        <v>0.1324885756936742</v>
      </c>
      <c r="V16" s="4">
        <f>'PV Scenarios'!W$8*'Node ratio'!$B2*Main!$B$9</f>
        <v>8.6143417226056049E-3</v>
      </c>
      <c r="W16" s="4">
        <f>'PV Scenarios'!X$8*'Node ratio'!$B2*Main!$B$9</f>
        <v>8.6143417226056049E-3</v>
      </c>
      <c r="X16" s="4">
        <f>'PV Scenarios'!Y$8*'Node ratio'!$B2*Main!$B$9</f>
        <v>8.6143417226056049E-3</v>
      </c>
      <c r="Y16" s="4">
        <f>'PV Scenarios'!Z$8*'Node ratio'!$B2*Main!$B$9</f>
        <v>8.6143417226056049E-3</v>
      </c>
      <c r="Z16" s="1"/>
      <c r="AA16" s="1"/>
    </row>
    <row r="17" spans="1:27" x14ac:dyDescent="0.25">
      <c r="A17" s="3">
        <v>2</v>
      </c>
      <c r="B17" s="4">
        <f>'PV Scenarios'!C$8*'Node ratio'!$B3*Main!$B$9</f>
        <v>0.12913783375306984</v>
      </c>
      <c r="C17" s="4">
        <f>'PV Scenarios'!D$8*'Node ratio'!$B3*Main!$B$9</f>
        <v>0.12913783375306984</v>
      </c>
      <c r="D17" s="4">
        <f>'PV Scenarios'!E$8*'Node ratio'!$B3*Main!$B$9</f>
        <v>0.12913783375306984</v>
      </c>
      <c r="E17" s="4">
        <f>'PV Scenarios'!F$8*'Node ratio'!$B3*Main!$B$9</f>
        <v>0.12913783375306984</v>
      </c>
      <c r="F17" s="4">
        <f>'PV Scenarios'!G$8*'Node ratio'!$B3*Main!$B$9</f>
        <v>0.12913783375306984</v>
      </c>
      <c r="G17" s="4">
        <f>'PV Scenarios'!H$8*'Node ratio'!$B3*Main!$B$9</f>
        <v>0.12913783375306984</v>
      </c>
      <c r="H17" s="4">
        <f>'PV Scenarios'!I$8*'Node ratio'!$B3*Main!$B$9</f>
        <v>1.7356124856412585</v>
      </c>
      <c r="I17" s="4">
        <f>'PV Scenarios'!J$8*'Node ratio'!$B3*Main!$B$9</f>
        <v>4.6282999617100229</v>
      </c>
      <c r="J17" s="4">
        <f>'PV Scenarios'!K$8*'Node ratio'!$B3*Main!$B$9</f>
        <v>7.9238974790883656</v>
      </c>
      <c r="K17" s="4">
        <f>'PV Scenarios'!L$8*'Node ratio'!$B3*Main!$B$9</f>
        <v>11.302143210068671</v>
      </c>
      <c r="L17" s="4">
        <f>'PV Scenarios'!M$8*'Node ratio'!$B3*Main!$B$9</f>
        <v>14.37045814004161</v>
      </c>
      <c r="M17" s="4">
        <f>'PV Scenarios'!N$8*'Node ratio'!$B3*Main!$B$9</f>
        <v>16.718183957672419</v>
      </c>
      <c r="N17" s="4">
        <f>'PV Scenarios'!O$8*'Node ratio'!$B3*Main!$B$9</f>
        <v>18.019893321903364</v>
      </c>
      <c r="O17" s="4">
        <f>'PV Scenarios'!P$8*'Node ratio'!$B3*Main!$B$9</f>
        <v>18.079296725429778</v>
      </c>
      <c r="P17" s="4">
        <f>'PV Scenarios'!Q$8*'Node ratio'!$B3*Main!$B$9</f>
        <v>16.891228654901536</v>
      </c>
      <c r="Q17" s="4">
        <f>'PV Scenarios'!R$8*'Node ratio'!$B3*Main!$B$9</f>
        <v>14.628733807547752</v>
      </c>
      <c r="R17" s="4">
        <f>'PV Scenarios'!S$8*'Node ratio'!$B3*Main!$B$9</f>
        <v>11.612074011076039</v>
      </c>
      <c r="S17" s="4">
        <f>'PV Scenarios'!T$8*'Node ratio'!$B3*Main!$B$9</f>
        <v>8.2467420634710393</v>
      </c>
      <c r="T17" s="4">
        <f>'PV Scenarios'!U$8*'Node ratio'!$B3*Main!$B$9</f>
        <v>4.9278997360171441</v>
      </c>
      <c r="U17" s="4">
        <f>'PV Scenarios'!V$8*'Node ratio'!$B3*Main!$B$9</f>
        <v>1.9861398831222141</v>
      </c>
      <c r="V17" s="4">
        <f>'PV Scenarios'!W$8*'Node ratio'!$B3*Main!$B$9</f>
        <v>0.12913783375306984</v>
      </c>
      <c r="W17" s="4">
        <f>'PV Scenarios'!X$8*'Node ratio'!$B3*Main!$B$9</f>
        <v>0.12913783375306984</v>
      </c>
      <c r="X17" s="4">
        <f>'PV Scenarios'!Y$8*'Node ratio'!$B3*Main!$B$9</f>
        <v>0.12913783375306984</v>
      </c>
      <c r="Y17" s="4">
        <f>'PV Scenarios'!Z$8*'Node ratio'!$B3*Main!$B$9</f>
        <v>0.12913783375306984</v>
      </c>
      <c r="Z17" s="1"/>
      <c r="AA17" s="1"/>
    </row>
    <row r="18" spans="1:27" x14ac:dyDescent="0.25">
      <c r="A18" s="3">
        <v>3</v>
      </c>
      <c r="B18" s="4">
        <f>'PV Scenarios'!C$8*'Node ratio'!$B4*Main!$B$9</f>
        <v>0.14283756340871392</v>
      </c>
      <c r="C18" s="4">
        <f>'PV Scenarios'!D$8*'Node ratio'!$B4*Main!$B$9</f>
        <v>0.14283756340871392</v>
      </c>
      <c r="D18" s="4">
        <f>'PV Scenarios'!E$8*'Node ratio'!$B4*Main!$B$9</f>
        <v>0.14283756340871392</v>
      </c>
      <c r="E18" s="4">
        <f>'PV Scenarios'!F$8*'Node ratio'!$B4*Main!$B$9</f>
        <v>0.14283756340871392</v>
      </c>
      <c r="F18" s="4">
        <f>'PV Scenarios'!G$8*'Node ratio'!$B4*Main!$B$9</f>
        <v>0.14283756340871392</v>
      </c>
      <c r="G18" s="4">
        <f>'PV Scenarios'!H$8*'Node ratio'!$B4*Main!$B$9</f>
        <v>0.14283756340871392</v>
      </c>
      <c r="H18" s="4">
        <f>'PV Scenarios'!I$8*'Node ratio'!$B4*Main!$B$9</f>
        <v>1.9197368522131149</v>
      </c>
      <c r="I18" s="4">
        <f>'PV Scenarios'!J$8*'Node ratio'!$B4*Main!$B$9</f>
        <v>5.1192982725683081</v>
      </c>
      <c r="J18" s="4">
        <f>'PV Scenarios'!K$8*'Node ratio'!$B4*Main!$B$9</f>
        <v>8.7645128907586862</v>
      </c>
      <c r="K18" s="4">
        <f>'PV Scenarios'!L$8*'Node ratio'!$B4*Main!$B$9</f>
        <v>12.50114354953064</v>
      </c>
      <c r="L18" s="4">
        <f>'PV Scenarios'!M$8*'Node ratio'!$B4*Main!$B$9</f>
        <v>15.894964056121683</v>
      </c>
      <c r="M18" s="4">
        <f>'PV Scenarios'!N$8*'Node ratio'!$B4*Main!$B$9</f>
        <v>18.491750958892105</v>
      </c>
      <c r="N18" s="4">
        <f>'PV Scenarios'!O$8*'Node ratio'!$B4*Main!$B$9</f>
        <v>19.931553598051941</v>
      </c>
      <c r="O18" s="4">
        <f>'PV Scenarios'!P$8*'Node ratio'!$B4*Main!$B$9</f>
        <v>19.997258877219945</v>
      </c>
      <c r="P18" s="4">
        <f>'PV Scenarios'!Q$8*'Node ratio'!$B4*Main!$B$9</f>
        <v>18.683153293859778</v>
      </c>
      <c r="Q18" s="4">
        <f>'PV Scenarios'!R$8*'Node ratio'!$B4*Main!$B$9</f>
        <v>16.18063918293911</v>
      </c>
      <c r="R18" s="4">
        <f>'PV Scenarios'!S$8*'Node ratio'!$B4*Main!$B$9</f>
        <v>12.843953701711555</v>
      </c>
      <c r="S18" s="4">
        <f>'PV Scenarios'!T$8*'Node ratio'!$B4*Main!$B$9</f>
        <v>9.1216067992804692</v>
      </c>
      <c r="T18" s="4">
        <f>'PV Scenarios'!U$8*'Node ratio'!$B4*Main!$B$9</f>
        <v>5.4506814196765223</v>
      </c>
      <c r="U18" s="4">
        <f>'PV Scenarios'!V$8*'Node ratio'!$B4*Main!$B$9</f>
        <v>2.1968417252260202</v>
      </c>
      <c r="V18" s="4">
        <f>'PV Scenarios'!W$8*'Node ratio'!$B4*Main!$B$9</f>
        <v>0.14283756340871392</v>
      </c>
      <c r="W18" s="4">
        <f>'PV Scenarios'!X$8*'Node ratio'!$B4*Main!$B$9</f>
        <v>0.14283756340871392</v>
      </c>
      <c r="X18" s="4">
        <f>'PV Scenarios'!Y$8*'Node ratio'!$B4*Main!$B$9</f>
        <v>0.14283756340871392</v>
      </c>
      <c r="Y18" s="4">
        <f>'PV Scenarios'!Z$8*'Node ratio'!$B4*Main!$B$9</f>
        <v>0.14283756340871392</v>
      </c>
      <c r="Z18" s="1"/>
      <c r="AA18" s="1"/>
    </row>
    <row r="19" spans="1:27" x14ac:dyDescent="0.25">
      <c r="A19" s="3">
        <v>4</v>
      </c>
      <c r="B19" s="4">
        <f>'PV Scenarios'!C$8*'Node ratio'!$B5*Main!$B$9</f>
        <v>0.4059871650297403</v>
      </c>
      <c r="C19" s="4">
        <f>'PV Scenarios'!D$8*'Node ratio'!$B5*Main!$B$9</f>
        <v>0.4059871650297403</v>
      </c>
      <c r="D19" s="4">
        <f>'PV Scenarios'!E$8*'Node ratio'!$B5*Main!$B$9</f>
        <v>0.4059871650297403</v>
      </c>
      <c r="E19" s="4">
        <f>'PV Scenarios'!F$8*'Node ratio'!$B5*Main!$B$9</f>
        <v>0.4059871650297403</v>
      </c>
      <c r="F19" s="4">
        <f>'PV Scenarios'!G$8*'Node ratio'!$B5*Main!$B$9</f>
        <v>0.4059871650297403</v>
      </c>
      <c r="G19" s="4">
        <f>'PV Scenarios'!H$8*'Node ratio'!$B5*Main!$B$9</f>
        <v>0.4059871650297403</v>
      </c>
      <c r="H19" s="4">
        <f>'PV Scenarios'!I$8*'Node ratio'!$B5*Main!$B$9</f>
        <v>5.456467497999709</v>
      </c>
      <c r="I19" s="4">
        <f>'PV Scenarios'!J$8*'Node ratio'!$B5*Main!$B$9</f>
        <v>14.550579994665894</v>
      </c>
      <c r="J19" s="4">
        <f>'PV Scenarios'!K$8*'Node ratio'!$B5*Main!$B$9</f>
        <v>24.911372446224863</v>
      </c>
      <c r="K19" s="4">
        <f>'PV Scenarios'!L$8*'Node ratio'!$B5*Main!$B$9</f>
        <v>35.531996683402866</v>
      </c>
      <c r="L19" s="4">
        <f>'PV Scenarios'!M$8*'Node ratio'!$B5*Main!$B$9</f>
        <v>45.178251724509494</v>
      </c>
      <c r="M19" s="4">
        <f>'PV Scenarios'!N$8*'Node ratio'!$B5*Main!$B$9</f>
        <v>52.559098384750172</v>
      </c>
      <c r="N19" s="4">
        <f>'PV Scenarios'!O$8*'Node ratio'!$B5*Main!$B$9</f>
        <v>56.651449008249962</v>
      </c>
      <c r="O19" s="4">
        <f>'PV Scenarios'!P$8*'Node ratio'!$B5*Main!$B$9</f>
        <v>56.83820310416364</v>
      </c>
      <c r="P19" s="4">
        <f>'PV Scenarios'!Q$8*'Node ratio'!$B5*Main!$B$9</f>
        <v>53.103121185890025</v>
      </c>
      <c r="Q19" s="4">
        <f>'PV Scenarios'!R$8*'Node ratio'!$B5*Main!$B$9</f>
        <v>45.990226054568978</v>
      </c>
      <c r="R19" s="4">
        <f>'PV Scenarios'!S$8*'Node ratio'!$B5*Main!$B$9</f>
        <v>36.506365879474245</v>
      </c>
      <c r="S19" s="4">
        <f>'PV Scenarios'!T$8*'Node ratio'!$B5*Main!$B$9</f>
        <v>25.926340358799209</v>
      </c>
      <c r="T19" s="4">
        <f>'PV Scenarios'!U$8*'Node ratio'!$B5*Main!$B$9</f>
        <v>15.492470217534887</v>
      </c>
      <c r="U19" s="4">
        <f>'PV Scenarios'!V$8*'Node ratio'!$B5*Main!$B$9</f>
        <v>6.244082598157406</v>
      </c>
      <c r="V19" s="4">
        <f>'PV Scenarios'!W$8*'Node ratio'!$B5*Main!$B$9</f>
        <v>0.4059871650297403</v>
      </c>
      <c r="W19" s="4">
        <f>'PV Scenarios'!X$8*'Node ratio'!$B5*Main!$B$9</f>
        <v>0.4059871650297403</v>
      </c>
      <c r="X19" s="4">
        <f>'PV Scenarios'!Y$8*'Node ratio'!$B5*Main!$B$9</f>
        <v>0.4059871650297403</v>
      </c>
      <c r="Y19" s="4">
        <f>'PV Scenarios'!Z$8*'Node ratio'!$B5*Main!$B$9</f>
        <v>0.4059871650297403</v>
      </c>
      <c r="Z19" s="1"/>
      <c r="AA19" s="1"/>
    </row>
    <row r="20" spans="1:27" x14ac:dyDescent="0.25">
      <c r="A20" s="3">
        <v>5</v>
      </c>
      <c r="B20" s="4">
        <f>'PV Scenarios'!C$8*'Node ratio'!$B6*Main!$B$9</f>
        <v>1.4902792565862494E-2</v>
      </c>
      <c r="C20" s="4">
        <f>'PV Scenarios'!D$8*'Node ratio'!$B6*Main!$B$9</f>
        <v>1.4902792565862494E-2</v>
      </c>
      <c r="D20" s="4">
        <f>'PV Scenarios'!E$8*'Node ratio'!$B6*Main!$B$9</f>
        <v>1.4902792565862494E-2</v>
      </c>
      <c r="E20" s="4">
        <f>'PV Scenarios'!F$8*'Node ratio'!$B6*Main!$B$9</f>
        <v>1.4902792565862494E-2</v>
      </c>
      <c r="F20" s="4">
        <f>'PV Scenarios'!G$8*'Node ratio'!$B6*Main!$B$9</f>
        <v>1.4902792565862494E-2</v>
      </c>
      <c r="G20" s="4">
        <f>'PV Scenarios'!H$8*'Node ratio'!$B6*Main!$B$9</f>
        <v>1.4902792565862494E-2</v>
      </c>
      <c r="H20" s="4">
        <f>'PV Scenarios'!I$8*'Node ratio'!$B6*Main!$B$9</f>
        <v>0.20029353208519191</v>
      </c>
      <c r="I20" s="4">
        <f>'PV Scenarios'!J$8*'Node ratio'!$B6*Main!$B$9</f>
        <v>0.53411608556051193</v>
      </c>
      <c r="J20" s="4">
        <f>'PV Scenarios'!K$8*'Node ratio'!$B6*Main!$B$9</f>
        <v>0.91443535184132274</v>
      </c>
      <c r="K20" s="4">
        <f>'PV Scenarios'!L$8*'Node ratio'!$B6*Main!$B$9</f>
        <v>1.3042924053642855</v>
      </c>
      <c r="L20" s="4">
        <f>'PV Scenarios'!M$8*'Node ratio'!$B6*Main!$B$9</f>
        <v>1.6583827567291782</v>
      </c>
      <c r="M20" s="4">
        <f>'PV Scenarios'!N$8*'Node ratio'!$B6*Main!$B$9</f>
        <v>1.9293155255765584</v>
      </c>
      <c r="N20" s="4">
        <f>'PV Scenarios'!O$8*'Node ratio'!$B6*Main!$B$9</f>
        <v>2.0795356746404523</v>
      </c>
      <c r="O20" s="4">
        <f>'PV Scenarios'!P$8*'Node ratio'!$B6*Main!$B$9</f>
        <v>2.0863909592207488</v>
      </c>
      <c r="P20" s="4">
        <f>'PV Scenarios'!Q$8*'Node ratio'!$B6*Main!$B$9</f>
        <v>1.949285267614814</v>
      </c>
      <c r="Q20" s="4">
        <f>'PV Scenarios'!R$8*'Node ratio'!$B6*Main!$B$9</f>
        <v>1.6881883418609032</v>
      </c>
      <c r="R20" s="4">
        <f>'PV Scenarios'!S$8*'Node ratio'!$B6*Main!$B$9</f>
        <v>1.3400591075223554</v>
      </c>
      <c r="S20" s="4">
        <f>'PV Scenarios'!T$8*'Node ratio'!$B6*Main!$B$9</f>
        <v>0.95169233325597868</v>
      </c>
      <c r="T20" s="4">
        <f>'PV Scenarios'!U$8*'Node ratio'!$B6*Main!$B$9</f>
        <v>0.56869056431331266</v>
      </c>
      <c r="U20" s="4">
        <f>'PV Scenarios'!V$8*'Node ratio'!$B6*Main!$B$9</f>
        <v>0.22920494966296517</v>
      </c>
      <c r="V20" s="4">
        <f>'PV Scenarios'!W$8*'Node ratio'!$B6*Main!$B$9</f>
        <v>1.4902792565862494E-2</v>
      </c>
      <c r="W20" s="4">
        <f>'PV Scenarios'!X$8*'Node ratio'!$B6*Main!$B$9</f>
        <v>1.4902792565862494E-2</v>
      </c>
      <c r="X20" s="4">
        <f>'PV Scenarios'!Y$8*'Node ratio'!$B6*Main!$B$9</f>
        <v>1.4902792565862494E-2</v>
      </c>
      <c r="Y20" s="4">
        <f>'PV Scenarios'!Z$8*'Node ratio'!$B6*Main!$B$9</f>
        <v>1.4902792565862494E-2</v>
      </c>
      <c r="Z20" s="1"/>
      <c r="AA20" s="1"/>
    </row>
    <row r="21" spans="1:27" x14ac:dyDescent="0.25">
      <c r="A21" s="3">
        <v>8</v>
      </c>
      <c r="B21" s="4">
        <f>'PV Scenarios'!C$8*'Node ratio'!$B7*Main!$B$9</f>
        <v>0</v>
      </c>
      <c r="C21" s="4">
        <f>'PV Scenarios'!D$8*'Node ratio'!$B7*Main!$B$9</f>
        <v>0</v>
      </c>
      <c r="D21" s="4">
        <f>'PV Scenarios'!E$8*'Node ratio'!$B7*Main!$B$9</f>
        <v>0</v>
      </c>
      <c r="E21" s="4">
        <f>'PV Scenarios'!F$8*'Node ratio'!$B7*Main!$B$9</f>
        <v>0</v>
      </c>
      <c r="F21" s="4">
        <f>'PV Scenarios'!G$8*'Node ratio'!$B7*Main!$B$9</f>
        <v>0</v>
      </c>
      <c r="G21" s="4">
        <f>'PV Scenarios'!H$8*'Node ratio'!$B7*Main!$B$9</f>
        <v>0</v>
      </c>
      <c r="H21" s="4">
        <f>'PV Scenarios'!I$8*'Node ratio'!$B7*Main!$B$9</f>
        <v>0</v>
      </c>
      <c r="I21" s="4">
        <f>'PV Scenarios'!J$8*'Node ratio'!$B7*Main!$B$9</f>
        <v>0</v>
      </c>
      <c r="J21" s="4">
        <f>'PV Scenarios'!K$8*'Node ratio'!$B7*Main!$B$9</f>
        <v>0</v>
      </c>
      <c r="K21" s="4">
        <f>'PV Scenarios'!L$8*'Node ratio'!$B7*Main!$B$9</f>
        <v>0</v>
      </c>
      <c r="L21" s="4">
        <f>'PV Scenarios'!M$8*'Node ratio'!$B7*Main!$B$9</f>
        <v>0</v>
      </c>
      <c r="M21" s="4">
        <f>'PV Scenarios'!N$8*'Node ratio'!$B7*Main!$B$9</f>
        <v>0</v>
      </c>
      <c r="N21" s="4">
        <f>'PV Scenarios'!O$8*'Node ratio'!$B7*Main!$B$9</f>
        <v>0</v>
      </c>
      <c r="O21" s="4">
        <f>'PV Scenarios'!P$8*'Node ratio'!$B7*Main!$B$9</f>
        <v>0</v>
      </c>
      <c r="P21" s="4">
        <f>'PV Scenarios'!Q$8*'Node ratio'!$B7*Main!$B$9</f>
        <v>0</v>
      </c>
      <c r="Q21" s="4">
        <f>'PV Scenarios'!R$8*'Node ratio'!$B7*Main!$B$9</f>
        <v>0</v>
      </c>
      <c r="R21" s="4">
        <f>'PV Scenarios'!S$8*'Node ratio'!$B7*Main!$B$9</f>
        <v>0</v>
      </c>
      <c r="S21" s="4">
        <f>'PV Scenarios'!T$8*'Node ratio'!$B7*Main!$B$9</f>
        <v>0</v>
      </c>
      <c r="T21" s="4">
        <f>'PV Scenarios'!U$8*'Node ratio'!$B7*Main!$B$9</f>
        <v>0</v>
      </c>
      <c r="U21" s="4">
        <f>'PV Scenarios'!V$8*'Node ratio'!$B7*Main!$B$9</f>
        <v>0</v>
      </c>
      <c r="V21" s="4">
        <f>'PV Scenarios'!W$8*'Node ratio'!$B7*Main!$B$9</f>
        <v>0</v>
      </c>
      <c r="W21" s="4">
        <f>'PV Scenarios'!X$8*'Node ratio'!$B7*Main!$B$9</f>
        <v>0</v>
      </c>
      <c r="X21" s="4">
        <f>'PV Scenarios'!Y$8*'Node ratio'!$B7*Main!$B$9</f>
        <v>0</v>
      </c>
      <c r="Y21" s="4">
        <f>'PV Scenarios'!Z$8*'Node ratio'!$B7*Main!$B$9</f>
        <v>0</v>
      </c>
      <c r="Z21" s="1"/>
      <c r="AA21" s="1"/>
    </row>
    <row r="22" spans="1:27" x14ac:dyDescent="0.25">
      <c r="A22" s="3">
        <v>9</v>
      </c>
      <c r="B22" s="4">
        <f>'PV Scenarios'!C$8*'Node ratio'!$B8*Main!$B$9</f>
        <v>0</v>
      </c>
      <c r="C22" s="4">
        <f>'PV Scenarios'!D$8*'Node ratio'!$B8*Main!$B$9</f>
        <v>0</v>
      </c>
      <c r="D22" s="4">
        <f>'PV Scenarios'!E$8*'Node ratio'!$B8*Main!$B$9</f>
        <v>0</v>
      </c>
      <c r="E22" s="4">
        <f>'PV Scenarios'!F$8*'Node ratio'!$B8*Main!$B$9</f>
        <v>0</v>
      </c>
      <c r="F22" s="4">
        <f>'PV Scenarios'!G$8*'Node ratio'!$B8*Main!$B$9</f>
        <v>0</v>
      </c>
      <c r="G22" s="4">
        <f>'PV Scenarios'!H$8*'Node ratio'!$B8*Main!$B$9</f>
        <v>0</v>
      </c>
      <c r="H22" s="4">
        <f>'PV Scenarios'!I$8*'Node ratio'!$B8*Main!$B$9</f>
        <v>0</v>
      </c>
      <c r="I22" s="4">
        <f>'PV Scenarios'!J$8*'Node ratio'!$B8*Main!$B$9</f>
        <v>0</v>
      </c>
      <c r="J22" s="4">
        <f>'PV Scenarios'!K$8*'Node ratio'!$B8*Main!$B$9</f>
        <v>0</v>
      </c>
      <c r="K22" s="4">
        <f>'PV Scenarios'!L$8*'Node ratio'!$B8*Main!$B$9</f>
        <v>0</v>
      </c>
      <c r="L22" s="4">
        <f>'PV Scenarios'!M$8*'Node ratio'!$B8*Main!$B$9</f>
        <v>0</v>
      </c>
      <c r="M22" s="4">
        <f>'PV Scenarios'!N$8*'Node ratio'!$B8*Main!$B$9</f>
        <v>0</v>
      </c>
      <c r="N22" s="4">
        <f>'PV Scenarios'!O$8*'Node ratio'!$B8*Main!$B$9</f>
        <v>0</v>
      </c>
      <c r="O22" s="4">
        <f>'PV Scenarios'!P$8*'Node ratio'!$B8*Main!$B$9</f>
        <v>0</v>
      </c>
      <c r="P22" s="4">
        <f>'PV Scenarios'!Q$8*'Node ratio'!$B8*Main!$B$9</f>
        <v>0</v>
      </c>
      <c r="Q22" s="4">
        <f>'PV Scenarios'!R$8*'Node ratio'!$B8*Main!$B$9</f>
        <v>0</v>
      </c>
      <c r="R22" s="4">
        <f>'PV Scenarios'!S$8*'Node ratio'!$B8*Main!$B$9</f>
        <v>0</v>
      </c>
      <c r="S22" s="4">
        <f>'PV Scenarios'!T$8*'Node ratio'!$B8*Main!$B$9</f>
        <v>0</v>
      </c>
      <c r="T22" s="4">
        <f>'PV Scenarios'!U$8*'Node ratio'!$B8*Main!$B$9</f>
        <v>0</v>
      </c>
      <c r="U22" s="4">
        <f>'PV Scenarios'!V$8*'Node ratio'!$B8*Main!$B$9</f>
        <v>0</v>
      </c>
      <c r="V22" s="4">
        <f>'PV Scenarios'!W$8*'Node ratio'!$B8*Main!$B$9</f>
        <v>0</v>
      </c>
      <c r="W22" s="4">
        <f>'PV Scenarios'!X$8*'Node ratio'!$B8*Main!$B$9</f>
        <v>0</v>
      </c>
      <c r="X22" s="4">
        <f>'PV Scenarios'!Y$8*'Node ratio'!$B8*Main!$B$9</f>
        <v>0</v>
      </c>
      <c r="Y22" s="4">
        <f>'PV Scenarios'!Z$8*'Node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Scenarios'!C$8*'Node ratio'!$B9*Main!$B$9</f>
        <v>0.19711075794007626</v>
      </c>
      <c r="C23" s="4">
        <f>'PV Scenarios'!D$8*'Node ratio'!$B9*Main!$B$9</f>
        <v>0.19711075794007626</v>
      </c>
      <c r="D23" s="4">
        <f>'PV Scenarios'!E$8*'Node ratio'!$B9*Main!$B$9</f>
        <v>0.19711075794007626</v>
      </c>
      <c r="E23" s="4">
        <f>'PV Scenarios'!F$8*'Node ratio'!$B9*Main!$B$9</f>
        <v>0.19711075794007626</v>
      </c>
      <c r="F23" s="4">
        <f>'PV Scenarios'!G$8*'Node ratio'!$B9*Main!$B$9</f>
        <v>0.19711075794007626</v>
      </c>
      <c r="G23" s="4">
        <f>'PV Scenarios'!H$8*'Node ratio'!$B9*Main!$B$9</f>
        <v>0.19711075794007626</v>
      </c>
      <c r="H23" s="4">
        <f>'PV Scenarios'!I$8*'Node ratio'!$B9*Main!$B$9</f>
        <v>2.6491685867146244</v>
      </c>
      <c r="I23" s="4">
        <f>'PV Scenarios'!J$8*'Node ratio'!$B9*Main!$B$9</f>
        <v>7.0644495645723344</v>
      </c>
      <c r="J23" s="4">
        <f>'PV Scenarios'!K$8*'Node ratio'!$B9*Main!$B$9</f>
        <v>12.094716107203082</v>
      </c>
      <c r="K23" s="4">
        <f>'PV Scenarios'!L$8*'Node ratio'!$B9*Main!$B$9</f>
        <v>17.251133534915475</v>
      </c>
      <c r="L23" s="4">
        <f>'PV Scenarios'!M$8*'Node ratio'!$B9*Main!$B$9</f>
        <v>21.934485143571685</v>
      </c>
      <c r="M23" s="4">
        <f>'PV Scenarios'!N$8*'Node ratio'!$B9*Main!$B$9</f>
        <v>25.517958722922273</v>
      </c>
      <c r="N23" s="4">
        <f>'PV Scenarios'!O$8*'Node ratio'!$B9*Main!$B$9</f>
        <v>27.504835162958241</v>
      </c>
      <c r="O23" s="4">
        <f>'PV Scenarios'!P$8*'Node ratio'!$B9*Main!$B$9</f>
        <v>27.595506111610675</v>
      </c>
      <c r="P23" s="4">
        <f>'PV Scenarios'!Q$8*'Node ratio'!$B9*Main!$B$9</f>
        <v>25.782087138561977</v>
      </c>
      <c r="Q23" s="4">
        <f>'PV Scenarios'!R$8*'Node ratio'!$B9*Main!$B$9</f>
        <v>22.328706659451839</v>
      </c>
      <c r="R23" s="4">
        <f>'PV Scenarios'!S$8*'Node ratio'!$B9*Main!$B$9</f>
        <v>17.72419935397166</v>
      </c>
      <c r="S23" s="4">
        <f>'PV Scenarios'!T$8*'Node ratio'!$B9*Main!$B$9</f>
        <v>12.587493002053268</v>
      </c>
      <c r="T23" s="4">
        <f>'PV Scenarios'!U$8*'Node ratio'!$B9*Main!$B$9</f>
        <v>7.5217465229933094</v>
      </c>
      <c r="U23" s="4">
        <f>'PV Scenarios'!V$8*'Node ratio'!$B9*Main!$B$9</f>
        <v>3.0315634571183732</v>
      </c>
      <c r="V23" s="4">
        <f>'PV Scenarios'!W$8*'Node ratio'!$B9*Main!$B$9</f>
        <v>0.19711075794007626</v>
      </c>
      <c r="W23" s="4">
        <f>'PV Scenarios'!X$8*'Node ratio'!$B9*Main!$B$9</f>
        <v>0.19711075794007626</v>
      </c>
      <c r="X23" s="4">
        <f>'PV Scenarios'!Y$8*'Node ratio'!$B9*Main!$B$9</f>
        <v>0.19711075794007626</v>
      </c>
      <c r="Y23" s="4">
        <f>'PV Scenarios'!Z$8*'Node ratio'!$B9*Main!$B$9</f>
        <v>0.19711075794007626</v>
      </c>
      <c r="Z23" s="1"/>
      <c r="AA23" s="1"/>
    </row>
    <row r="24" spans="1:27" x14ac:dyDescent="0.25">
      <c r="A24" s="3">
        <v>12</v>
      </c>
      <c r="B24" s="4">
        <f>'PV Scenarios'!C$8*'Node ratio'!$B10*Main!$B$9</f>
        <v>1.2987506104748536</v>
      </c>
      <c r="C24" s="4">
        <f>'PV Scenarios'!D$8*'Node ratio'!$B10*Main!$B$9</f>
        <v>1.2987506104748536</v>
      </c>
      <c r="D24" s="4">
        <f>'PV Scenarios'!E$8*'Node ratio'!$B10*Main!$B$9</f>
        <v>1.2987506104748536</v>
      </c>
      <c r="E24" s="4">
        <f>'PV Scenarios'!F$8*'Node ratio'!$B10*Main!$B$9</f>
        <v>1.2987506104748536</v>
      </c>
      <c r="F24" s="4">
        <f>'PV Scenarios'!G$8*'Node ratio'!$B10*Main!$B$9</f>
        <v>1.2987506104748536</v>
      </c>
      <c r="G24" s="4">
        <f>'PV Scenarios'!H$8*'Node ratio'!$B10*Main!$B$9</f>
        <v>1.2987506104748536</v>
      </c>
      <c r="H24" s="4">
        <f>'PV Scenarios'!I$8*'Node ratio'!$B10*Main!$B$9</f>
        <v>17.455208204782029</v>
      </c>
      <c r="I24" s="4">
        <f>'PV Scenarios'!J$8*'Node ratio'!$B10*Main!$B$9</f>
        <v>46.547221879418757</v>
      </c>
      <c r="J24" s="4">
        <f>'PV Scenarios'!K$8*'Node ratio'!$B10*Main!$B$9</f>
        <v>79.69133745873701</v>
      </c>
      <c r="K24" s="4">
        <f>'PV Scenarios'!L$8*'Node ratio'!$B10*Main!$B$9</f>
        <v>113.66665342875918</v>
      </c>
      <c r="L24" s="4">
        <f>'PV Scenarios'!M$8*'Node ratio'!$B10*Main!$B$9</f>
        <v>144.5249679336417</v>
      </c>
      <c r="M24" s="4">
        <f>'PV Scenarios'!N$8*'Node ratio'!$B10*Main!$B$9</f>
        <v>168.13625403207453</v>
      </c>
      <c r="N24" s="4">
        <f>'PV Scenarios'!O$8*'Node ratio'!$B10*Main!$B$9</f>
        <v>181.22766018566108</v>
      </c>
      <c r="O24" s="4">
        <f>'PV Scenarios'!P$8*'Node ratio'!$B10*Main!$B$9</f>
        <v>181.82508546647946</v>
      </c>
      <c r="P24" s="4">
        <f>'PV Scenarios'!Q$8*'Node ratio'!$B10*Main!$B$9</f>
        <v>169.87657985011083</v>
      </c>
      <c r="Q24" s="4">
        <f>'PV Scenarios'!R$8*'Node ratio'!$B10*Main!$B$9</f>
        <v>147.12246915459141</v>
      </c>
      <c r="R24" s="4">
        <f>'PV Scenarios'!S$8*'Node ratio'!$B10*Main!$B$9</f>
        <v>116.78365489389884</v>
      </c>
      <c r="S24" s="4">
        <f>'PV Scenarios'!T$8*'Node ratio'!$B10*Main!$B$9</f>
        <v>82.938213984924147</v>
      </c>
      <c r="T24" s="4">
        <f>'PV Scenarios'!U$8*'Node ratio'!$B10*Main!$B$9</f>
        <v>49.560323295720409</v>
      </c>
      <c r="U24" s="4">
        <f>'PV Scenarios'!V$8*'Node ratio'!$B10*Main!$B$9</f>
        <v>19.974784389103249</v>
      </c>
      <c r="V24" s="4">
        <f>'PV Scenarios'!W$8*'Node ratio'!$B10*Main!$B$9</f>
        <v>1.2987506104748536</v>
      </c>
      <c r="W24" s="4">
        <f>'PV Scenarios'!X$8*'Node ratio'!$B10*Main!$B$9</f>
        <v>1.2987506104748536</v>
      </c>
      <c r="X24" s="4">
        <f>'PV Scenarios'!Y$8*'Node ratio'!$B10*Main!$B$9</f>
        <v>1.2987506104748536</v>
      </c>
      <c r="Y24" s="4">
        <f>'PV Scenarios'!Z$8*'Node ratio'!$B10*Main!$B$9</f>
        <v>1.2987506104748536</v>
      </c>
      <c r="Z24" s="1"/>
      <c r="AA24" s="1"/>
    </row>
    <row r="25" spans="1:27" x14ac:dyDescent="0.25">
      <c r="A25" s="3">
        <v>15</v>
      </c>
      <c r="B25" s="4">
        <f>'PV Scenarios'!C$8*'Node ratio'!$B11*Main!$B$9</f>
        <v>2.6203490638905449E-2</v>
      </c>
      <c r="C25" s="4">
        <f>'PV Scenarios'!D$8*'Node ratio'!$B11*Main!$B$9</f>
        <v>2.6203490638905449E-2</v>
      </c>
      <c r="D25" s="4">
        <f>'PV Scenarios'!E$8*'Node ratio'!$B11*Main!$B$9</f>
        <v>2.6203490638905449E-2</v>
      </c>
      <c r="E25" s="4">
        <f>'PV Scenarios'!F$8*'Node ratio'!$B11*Main!$B$9</f>
        <v>2.6203490638905449E-2</v>
      </c>
      <c r="F25" s="4">
        <f>'PV Scenarios'!G$8*'Node ratio'!$B11*Main!$B$9</f>
        <v>2.6203490638905449E-2</v>
      </c>
      <c r="G25" s="4">
        <f>'PV Scenarios'!H$8*'Node ratio'!$B11*Main!$B$9</f>
        <v>2.6203490638905449E-2</v>
      </c>
      <c r="H25" s="4">
        <f>'PV Scenarios'!I$8*'Node ratio'!$B11*Main!$B$9</f>
        <v>0.35217491418688918</v>
      </c>
      <c r="I25" s="4">
        <f>'PV Scenarios'!J$8*'Node ratio'!$B11*Main!$B$9</f>
        <v>0.93913310449837151</v>
      </c>
      <c r="J25" s="4">
        <f>'PV Scenarios'!K$8*'Node ratio'!$B11*Main!$B$9</f>
        <v>1.6078461856032384</v>
      </c>
      <c r="K25" s="4">
        <f>'PV Scenarios'!L$8*'Node ratio'!$B11*Main!$B$9</f>
        <v>2.2933295007170047</v>
      </c>
      <c r="L25" s="4">
        <f>'PV Scenarios'!M$8*'Node ratio'!$B11*Main!$B$9</f>
        <v>2.9159244382973983</v>
      </c>
      <c r="M25" s="4">
        <f>'PV Scenarios'!N$8*'Node ratio'!$B11*Main!$B$9</f>
        <v>3.3923038981126994</v>
      </c>
      <c r="N25" s="4">
        <f>'PV Scenarios'!O$8*'Node ratio'!$B11*Main!$B$9</f>
        <v>3.6564350837528661</v>
      </c>
      <c r="O25" s="4">
        <f>'PV Scenarios'!P$8*'Node ratio'!$B11*Main!$B$9</f>
        <v>3.6684886894467623</v>
      </c>
      <c r="P25" s="4">
        <f>'PV Scenarios'!Q$8*'Node ratio'!$B11*Main!$B$9</f>
        <v>3.4274165755688322</v>
      </c>
      <c r="Q25" s="4">
        <f>'PV Scenarios'!R$8*'Node ratio'!$B11*Main!$B$9</f>
        <v>2.9683314195752089</v>
      </c>
      <c r="R25" s="4">
        <f>'PV Scenarios'!S$8*'Node ratio'!$B11*Main!$B$9</f>
        <v>2.3562178782503778</v>
      </c>
      <c r="S25" s="4">
        <f>'PV Scenarios'!T$8*'Node ratio'!$B11*Main!$B$9</f>
        <v>1.6733549122005018</v>
      </c>
      <c r="T25" s="4">
        <f>'PV Scenarios'!U$8*'Node ratio'!$B11*Main!$B$9</f>
        <v>0.99992520278063179</v>
      </c>
      <c r="U25" s="4">
        <f>'PV Scenarios'!V$8*'Node ratio'!$B11*Main!$B$9</f>
        <v>0.40300968602636583</v>
      </c>
      <c r="V25" s="4">
        <f>'PV Scenarios'!W$8*'Node ratio'!$B11*Main!$B$9</f>
        <v>2.6203490638905449E-2</v>
      </c>
      <c r="W25" s="4">
        <f>'PV Scenarios'!X$8*'Node ratio'!$B11*Main!$B$9</f>
        <v>2.6203490638905449E-2</v>
      </c>
      <c r="X25" s="4">
        <f>'PV Scenarios'!Y$8*'Node ratio'!$B11*Main!$B$9</f>
        <v>2.6203490638905449E-2</v>
      </c>
      <c r="Y25" s="4">
        <f>'PV Scenarios'!Z$8*'Node ratio'!$B11*Main!$B$9</f>
        <v>2.6203490638905449E-2</v>
      </c>
      <c r="Z25" s="1"/>
      <c r="AA25" s="1"/>
    </row>
    <row r="26" spans="1:27" x14ac:dyDescent="0.25">
      <c r="A26" s="3">
        <v>16</v>
      </c>
      <c r="B26" s="4">
        <f>'PV Scenarios'!C$8*'Node ratio'!$B12*Main!$B$9</f>
        <v>0.20817272996929365</v>
      </c>
      <c r="C26" s="4">
        <f>'PV Scenarios'!D$8*'Node ratio'!$B12*Main!$B$9</f>
        <v>0.20817272996929365</v>
      </c>
      <c r="D26" s="4">
        <f>'PV Scenarios'!E$8*'Node ratio'!$B12*Main!$B$9</f>
        <v>0.20817272996929365</v>
      </c>
      <c r="E26" s="4">
        <f>'PV Scenarios'!F$8*'Node ratio'!$B12*Main!$B$9</f>
        <v>0.20817272996929365</v>
      </c>
      <c r="F26" s="4">
        <f>'PV Scenarios'!G$8*'Node ratio'!$B12*Main!$B$9</f>
        <v>0.20817272996929365</v>
      </c>
      <c r="G26" s="4">
        <f>'PV Scenarios'!H$8*'Node ratio'!$B12*Main!$B$9</f>
        <v>0.20817272996929365</v>
      </c>
      <c r="H26" s="4">
        <f>'PV Scenarios'!I$8*'Node ratio'!$B12*Main!$B$9</f>
        <v>2.7978414907873064</v>
      </c>
      <c r="I26" s="4">
        <f>'PV Scenarios'!J$8*'Node ratio'!$B12*Main!$B$9</f>
        <v>7.4609106420994848</v>
      </c>
      <c r="J26" s="4">
        <f>'PV Scenarios'!K$8*'Node ratio'!$B12*Main!$B$9</f>
        <v>12.77347871091586</v>
      </c>
      <c r="K26" s="4">
        <f>'PV Scenarios'!L$8*'Node ratio'!$B12*Main!$B$9</f>
        <v>18.219277326912579</v>
      </c>
      <c r="L26" s="4">
        <f>'PV Scenarios'!M$8*'Node ratio'!$B12*Main!$B$9</f>
        <v>23.165461390982998</v>
      </c>
      <c r="M26" s="4">
        <f>'PV Scenarios'!N$8*'Node ratio'!$B12*Main!$B$9</f>
        <v>26.950041621824756</v>
      </c>
      <c r="N26" s="4">
        <f>'PV Scenarios'!O$8*'Node ratio'!$B12*Main!$B$9</f>
        <v>29.048422739915239</v>
      </c>
      <c r="O26" s="4">
        <f>'PV Scenarios'!P$8*'Node ratio'!$B12*Main!$B$9</f>
        <v>29.144182195701109</v>
      </c>
      <c r="P26" s="4">
        <f>'PV Scenarios'!Q$8*'Node ratio'!$B12*Main!$B$9</f>
        <v>27.228993079983606</v>
      </c>
      <c r="Q26" s="4">
        <f>'PV Scenarios'!R$8*'Node ratio'!$B12*Main!$B$9</f>
        <v>23.581806850921581</v>
      </c>
      <c r="R26" s="4">
        <f>'PV Scenarios'!S$8*'Node ratio'!$B12*Main!$B$9</f>
        <v>18.718891878838885</v>
      </c>
      <c r="S26" s="4">
        <f>'PV Scenarios'!T$8*'Node ratio'!$B12*Main!$B$9</f>
        <v>13.293910535839091</v>
      </c>
      <c r="T26" s="4">
        <f>'PV Scenarios'!U$8*'Node ratio'!$B12*Main!$B$9</f>
        <v>7.9438713756282446</v>
      </c>
      <c r="U26" s="4">
        <f>'PV Scenarios'!V$8*'Node ratio'!$B12*Main!$B$9</f>
        <v>3.2016965869277363</v>
      </c>
      <c r="V26" s="4">
        <f>'PV Scenarios'!W$8*'Node ratio'!$B12*Main!$B$9</f>
        <v>0.20817272996929365</v>
      </c>
      <c r="W26" s="4">
        <f>'PV Scenarios'!X$8*'Node ratio'!$B12*Main!$B$9</f>
        <v>0.20817272996929365</v>
      </c>
      <c r="X26" s="4">
        <f>'PV Scenarios'!Y$8*'Node ratio'!$B12*Main!$B$9</f>
        <v>0.20817272996929365</v>
      </c>
      <c r="Y26" s="4">
        <f>'PV Scenarios'!Z$8*'Node ratio'!$B12*Main!$B$9</f>
        <v>0.20817272996929365</v>
      </c>
      <c r="Z26" s="1"/>
      <c r="AA26" s="1"/>
    </row>
    <row r="27" spans="1:27" x14ac:dyDescent="0.25">
      <c r="A27" s="3">
        <v>17</v>
      </c>
      <c r="B27" s="4">
        <f>'PV Scenarios'!C$8*'Node ratio'!$B13*Main!$B$9</f>
        <v>4.6046608015197055E-2</v>
      </c>
      <c r="C27" s="4">
        <f>'PV Scenarios'!D$8*'Node ratio'!$B13*Main!$B$9</f>
        <v>4.6046608015197055E-2</v>
      </c>
      <c r="D27" s="4">
        <f>'PV Scenarios'!E$8*'Node ratio'!$B13*Main!$B$9</f>
        <v>4.6046608015197055E-2</v>
      </c>
      <c r="E27" s="4">
        <f>'PV Scenarios'!F$8*'Node ratio'!$B13*Main!$B$9</f>
        <v>4.6046608015197055E-2</v>
      </c>
      <c r="F27" s="4">
        <f>'PV Scenarios'!G$8*'Node ratio'!$B13*Main!$B$9</f>
        <v>4.6046608015197055E-2</v>
      </c>
      <c r="G27" s="4">
        <f>'PV Scenarios'!H$8*'Node ratio'!$B13*Main!$B$9</f>
        <v>4.6046608015197055E-2</v>
      </c>
      <c r="H27" s="4">
        <f>'PV Scenarios'!I$8*'Node ratio'!$B13*Main!$B$9</f>
        <v>0.61886641172424839</v>
      </c>
      <c r="I27" s="4">
        <f>'PV Scenarios'!J$8*'Node ratio'!$B13*Main!$B$9</f>
        <v>1.6503104312646628</v>
      </c>
      <c r="J27" s="4">
        <f>'PV Scenarios'!K$8*'Node ratio'!$B13*Main!$B$9</f>
        <v>2.8254198678124913</v>
      </c>
      <c r="K27" s="4">
        <f>'PV Scenarios'!L$8*'Node ratio'!$B13*Main!$B$9</f>
        <v>4.0299991334900458</v>
      </c>
      <c r="L27" s="4">
        <f>'PV Scenarios'!M$8*'Node ratio'!$B13*Main!$B$9</f>
        <v>5.1240665399311283</v>
      </c>
      <c r="M27" s="4">
        <f>'PV Scenarios'!N$8*'Node ratio'!$B13*Main!$B$9</f>
        <v>5.9611938736474102</v>
      </c>
      <c r="N27" s="4">
        <f>'PV Scenarios'!O$8*'Node ratio'!$B13*Main!$B$9</f>
        <v>6.4253436824405972</v>
      </c>
      <c r="O27" s="4">
        <f>'PV Scenarios'!P$8*'Node ratio'!$B13*Main!$B$9</f>
        <v>6.4465251221275874</v>
      </c>
      <c r="P27" s="4">
        <f>'PV Scenarios'!Q$8*'Node ratio'!$B13*Main!$B$9</f>
        <v>6.022896328387775</v>
      </c>
      <c r="Q27" s="4">
        <f>'PV Scenarios'!R$8*'Node ratio'!$B13*Main!$B$9</f>
        <v>5.216159755961522</v>
      </c>
      <c r="R27" s="4">
        <f>'PV Scenarios'!S$8*'Node ratio'!$B13*Main!$B$9</f>
        <v>4.1405109927265196</v>
      </c>
      <c r="S27" s="4">
        <f>'PV Scenarios'!T$8*'Node ratio'!$B13*Main!$B$9</f>
        <v>2.9405363878504835</v>
      </c>
      <c r="T27" s="4">
        <f>'PV Scenarios'!U$8*'Node ratio'!$B13*Main!$B$9</f>
        <v>1.7571385618599193</v>
      </c>
      <c r="U27" s="4">
        <f>'PV Scenarios'!V$8*'Node ratio'!$B13*Main!$B$9</f>
        <v>0.70819683127373068</v>
      </c>
      <c r="V27" s="4">
        <f>'PV Scenarios'!W$8*'Node ratio'!$B13*Main!$B$9</f>
        <v>4.6046608015197055E-2</v>
      </c>
      <c r="W27" s="4">
        <f>'PV Scenarios'!X$8*'Node ratio'!$B13*Main!$B$9</f>
        <v>4.6046608015197055E-2</v>
      </c>
      <c r="X27" s="4">
        <f>'PV Scenarios'!Y$8*'Node ratio'!$B13*Main!$B$9</f>
        <v>4.6046608015197055E-2</v>
      </c>
      <c r="Y27" s="4">
        <f>'PV Scenarios'!Z$8*'Node ratio'!$B13*Main!$B$9</f>
        <v>4.6046608015197055E-2</v>
      </c>
      <c r="Z27" s="1"/>
      <c r="AA27" s="1"/>
    </row>
    <row r="28" spans="1:27" x14ac:dyDescent="0.25">
      <c r="A28" s="3">
        <v>18</v>
      </c>
      <c r="B28" s="4">
        <f>'PV Scenarios'!C$8*'Node ratio'!$B14*Main!$B$9</f>
        <v>5.9739354856396783E-3</v>
      </c>
      <c r="C28" s="4">
        <f>'PV Scenarios'!D$8*'Node ratio'!$B14*Main!$B$9</f>
        <v>5.9739354856396783E-3</v>
      </c>
      <c r="D28" s="4">
        <f>'PV Scenarios'!E$8*'Node ratio'!$B14*Main!$B$9</f>
        <v>5.9739354856396783E-3</v>
      </c>
      <c r="E28" s="4">
        <f>'PV Scenarios'!F$8*'Node ratio'!$B14*Main!$B$9</f>
        <v>5.9739354856396783E-3</v>
      </c>
      <c r="F28" s="4">
        <f>'PV Scenarios'!G$8*'Node ratio'!$B14*Main!$B$9</f>
        <v>5.9739354856396783E-3</v>
      </c>
      <c r="G28" s="4">
        <f>'PV Scenarios'!H$8*'Node ratio'!$B14*Main!$B$9</f>
        <v>5.9739354856396783E-3</v>
      </c>
      <c r="H28" s="4">
        <f>'PV Scenarios'!I$8*'Node ratio'!$B14*Main!$B$9</f>
        <v>8.0289692926997266E-2</v>
      </c>
      <c r="I28" s="4">
        <f>'PV Scenarios'!J$8*'Node ratio'!$B14*Main!$B$9</f>
        <v>0.2141058478053261</v>
      </c>
      <c r="J28" s="4">
        <f>'PV Scenarios'!K$8*'Node ratio'!$B14*Main!$B$9</f>
        <v>0.36656068139885073</v>
      </c>
      <c r="K28" s="4">
        <f>'PV Scenarios'!L$8*'Node ratio'!$B14*Main!$B$9</f>
        <v>0.52283883370318462</v>
      </c>
      <c r="L28" s="4">
        <f>'PV Scenarios'!M$8*'Node ratio'!$B14*Main!$B$9</f>
        <v>0.66477954084198332</v>
      </c>
      <c r="M28" s="4">
        <f>'PV Scenarios'!N$8*'Node ratio'!$B14*Main!$B$9</f>
        <v>0.77338568797091267</v>
      </c>
      <c r="N28" s="4">
        <f>'PV Scenarios'!O$8*'Node ratio'!$B14*Main!$B$9</f>
        <v>0.83360295766616066</v>
      </c>
      <c r="O28" s="4">
        <f>'PV Scenarios'!P$8*'Node ratio'!$B14*Main!$B$9</f>
        <v>0.83635096798955488</v>
      </c>
      <c r="P28" s="4">
        <f>'PV Scenarios'!Q$8*'Node ratio'!$B14*Main!$B$9</f>
        <v>0.78139076152166997</v>
      </c>
      <c r="Q28" s="4">
        <f>'PV Scenarios'!R$8*'Node ratio'!$B14*Main!$B$9</f>
        <v>0.67672741181326268</v>
      </c>
      <c r="R28" s="4">
        <f>'PV Scenarios'!S$8*'Node ratio'!$B14*Main!$B$9</f>
        <v>0.53717627886871988</v>
      </c>
      <c r="S28" s="4">
        <f>'PV Scenarios'!T$8*'Node ratio'!$B14*Main!$B$9</f>
        <v>0.38149552011294979</v>
      </c>
      <c r="T28" s="4">
        <f>'PV Scenarios'!U$8*'Node ratio'!$B14*Main!$B$9</f>
        <v>0.22796537813201007</v>
      </c>
      <c r="U28" s="4">
        <f>'PV Scenarios'!V$8*'Node ratio'!$B14*Main!$B$9</f>
        <v>9.1879127769138244E-2</v>
      </c>
      <c r="V28" s="4">
        <f>'PV Scenarios'!W$8*'Node ratio'!$B14*Main!$B$9</f>
        <v>5.9739354856396783E-3</v>
      </c>
      <c r="W28" s="4">
        <f>'PV Scenarios'!X$8*'Node ratio'!$B14*Main!$B$9</f>
        <v>5.9739354856396783E-3</v>
      </c>
      <c r="X28" s="4">
        <f>'PV Scenarios'!Y$8*'Node ratio'!$B14*Main!$B$9</f>
        <v>5.9739354856396783E-3</v>
      </c>
      <c r="Y28" s="4">
        <f>'PV Scenarios'!Z$8*'Node ratio'!$B14*Main!$B$9</f>
        <v>5.9739354856396783E-3</v>
      </c>
      <c r="Z28" s="1"/>
      <c r="AA28" s="1"/>
    </row>
    <row r="29" spans="1:27" x14ac:dyDescent="0.25">
      <c r="A29" s="3">
        <v>20</v>
      </c>
      <c r="B29" s="4">
        <f>'PV Scenarios'!C$8*'Node ratio'!$B15*Main!$B$9</f>
        <v>1.9713710719548597E-2</v>
      </c>
      <c r="C29" s="4">
        <f>'PV Scenarios'!D$8*'Node ratio'!$B15*Main!$B$9</f>
        <v>1.9713710719548597E-2</v>
      </c>
      <c r="D29" s="4">
        <f>'PV Scenarios'!E$8*'Node ratio'!$B15*Main!$B$9</f>
        <v>1.9713710719548597E-2</v>
      </c>
      <c r="E29" s="4">
        <f>'PV Scenarios'!F$8*'Node ratio'!$B15*Main!$B$9</f>
        <v>1.9713710719548597E-2</v>
      </c>
      <c r="F29" s="4">
        <f>'PV Scenarios'!G$8*'Node ratio'!$B15*Main!$B$9</f>
        <v>1.9713710719548597E-2</v>
      </c>
      <c r="G29" s="4">
        <f>'PV Scenarios'!H$8*'Node ratio'!$B15*Main!$B$9</f>
        <v>1.9713710719548597E-2</v>
      </c>
      <c r="H29" s="4">
        <f>'PV Scenarios'!I$8*'Node ratio'!$B15*Main!$B$9</f>
        <v>0.26495227207073313</v>
      </c>
      <c r="I29" s="4">
        <f>'PV Scenarios'!J$8*'Node ratio'!$B15*Main!$B$9</f>
        <v>0.70653939218862183</v>
      </c>
      <c r="J29" s="4">
        <f>'PV Scenarios'!K$8*'Node ratio'!$B15*Main!$B$9</f>
        <v>1.2096332897515021</v>
      </c>
      <c r="K29" s="4">
        <f>'PV Scenarios'!L$8*'Node ratio'!$B15*Main!$B$9</f>
        <v>1.7253439621748932</v>
      </c>
      <c r="L29" s="4">
        <f>'PV Scenarios'!M$8*'Node ratio'!$B15*Main!$B$9</f>
        <v>2.1937417288713679</v>
      </c>
      <c r="M29" s="4">
        <f>'PV Scenarios'!N$8*'Node ratio'!$B15*Main!$B$9</f>
        <v>2.5521369897527615</v>
      </c>
      <c r="N29" s="4">
        <f>'PV Scenarios'!O$8*'Node ratio'!$B15*Main!$B$9</f>
        <v>2.7508511938058118</v>
      </c>
      <c r="O29" s="4">
        <f>'PV Scenarios'!P$8*'Node ratio'!$B15*Main!$B$9</f>
        <v>2.7599195007368036</v>
      </c>
      <c r="P29" s="4">
        <f>'PV Scenarios'!Q$8*'Node ratio'!$B15*Main!$B$9</f>
        <v>2.5785533621169567</v>
      </c>
      <c r="Q29" s="4">
        <f>'PV Scenarios'!R$8*'Node ratio'!$B15*Main!$B$9</f>
        <v>2.2331691503104651</v>
      </c>
      <c r="R29" s="4">
        <f>'PV Scenarios'!S$8*'Node ratio'!$B15*Main!$B$9</f>
        <v>1.77265686790181</v>
      </c>
      <c r="S29" s="4">
        <f>'PV Scenarios'!T$8*'Node ratio'!$B15*Main!$B$9</f>
        <v>1.2589175665503731</v>
      </c>
      <c r="T29" s="4">
        <f>'PV Scenarios'!U$8*'Node ratio'!$B15*Main!$B$9</f>
        <v>0.75227520105797441</v>
      </c>
      <c r="U29" s="4">
        <f>'PV Scenarios'!V$8*'Node ratio'!$B15*Main!$B$9</f>
        <v>0.30319687086665742</v>
      </c>
      <c r="V29" s="4">
        <f>'PV Scenarios'!W$8*'Node ratio'!$B15*Main!$B$9</f>
        <v>1.9713710719548597E-2</v>
      </c>
      <c r="W29" s="4">
        <f>'PV Scenarios'!X$8*'Node ratio'!$B15*Main!$B$9</f>
        <v>1.9713710719548597E-2</v>
      </c>
      <c r="X29" s="4">
        <f>'PV Scenarios'!Y$8*'Node ratio'!$B15*Main!$B$9</f>
        <v>1.9713710719548597E-2</v>
      </c>
      <c r="Y29" s="4">
        <f>'PV Scenarios'!Z$8*'Node ratio'!$B15*Main!$B$9</f>
        <v>1.9713710719548597E-2</v>
      </c>
      <c r="Z29" s="1"/>
      <c r="AA29" s="1"/>
    </row>
    <row r="30" spans="1:27" x14ac:dyDescent="0.25">
      <c r="A30" s="3">
        <v>21</v>
      </c>
      <c r="B30" s="4">
        <f>'PV Scenarios'!C$8*'Node ratio'!$B16*Main!$B$9</f>
        <v>4.9775125092367312E-2</v>
      </c>
      <c r="C30" s="4">
        <f>'PV Scenarios'!D$8*'Node ratio'!$B16*Main!$B$9</f>
        <v>4.9775125092367312E-2</v>
      </c>
      <c r="D30" s="4">
        <f>'PV Scenarios'!E$8*'Node ratio'!$B16*Main!$B$9</f>
        <v>4.9775125092367312E-2</v>
      </c>
      <c r="E30" s="4">
        <f>'PV Scenarios'!F$8*'Node ratio'!$B16*Main!$B$9</f>
        <v>4.9775125092367312E-2</v>
      </c>
      <c r="F30" s="4">
        <f>'PV Scenarios'!G$8*'Node ratio'!$B16*Main!$B$9</f>
        <v>4.9775125092367312E-2</v>
      </c>
      <c r="G30" s="4">
        <f>'PV Scenarios'!H$8*'Node ratio'!$B16*Main!$B$9</f>
        <v>4.9775125092367312E-2</v>
      </c>
      <c r="H30" s="4">
        <f>'PV Scenarios'!I$8*'Node ratio'!$B16*Main!$B$9</f>
        <v>0.66897768124141654</v>
      </c>
      <c r="I30" s="4">
        <f>'PV Scenarios'!J$8*'Node ratio'!$B16*Main!$B$9</f>
        <v>1.7839404833104446</v>
      </c>
      <c r="J30" s="4">
        <f>'PV Scenarios'!K$8*'Node ratio'!$B16*Main!$B$9</f>
        <v>3.0542016756676582</v>
      </c>
      <c r="K30" s="4">
        <f>'PV Scenarios'!L$8*'Node ratio'!$B16*Main!$B$9</f>
        <v>4.3563189480839863</v>
      </c>
      <c r="L30" s="4">
        <f>'PV Scenarios'!M$8*'Node ratio'!$B16*Main!$B$9</f>
        <v>5.5389759202786344</v>
      </c>
      <c r="M30" s="4">
        <f>'PV Scenarios'!N$8*'Node ratio'!$B16*Main!$B$9</f>
        <v>6.4438876944578718</v>
      </c>
      <c r="N30" s="4">
        <f>'PV Scenarios'!O$8*'Node ratio'!$B16*Main!$B$9</f>
        <v>6.945620955388935</v>
      </c>
      <c r="O30" s="4">
        <f>'PV Scenarios'!P$8*'Node ratio'!$B16*Main!$B$9</f>
        <v>6.968517512931423</v>
      </c>
      <c r="P30" s="4">
        <f>'PV Scenarios'!Q$8*'Node ratio'!$B16*Main!$B$9</f>
        <v>6.5105863620816438</v>
      </c>
      <c r="Q30" s="4">
        <f>'PV Scenarios'!R$8*'Node ratio'!$B16*Main!$B$9</f>
        <v>5.6385261704633693</v>
      </c>
      <c r="R30" s="4">
        <f>'PV Scenarios'!S$8*'Node ratio'!$B16*Main!$B$9</f>
        <v>4.4757792483056686</v>
      </c>
      <c r="S30" s="4">
        <f>'PV Scenarios'!T$8*'Node ratio'!$B16*Main!$B$9</f>
        <v>3.1786394883985758</v>
      </c>
      <c r="T30" s="4">
        <f>'PV Scenarios'!U$8*'Node ratio'!$B16*Main!$B$9</f>
        <v>1.8994187735247361</v>
      </c>
      <c r="U30" s="4">
        <f>'PV Scenarios'!V$8*'Node ratio'!$B16*Main!$B$9</f>
        <v>0.76554142392060931</v>
      </c>
      <c r="V30" s="4">
        <f>'PV Scenarios'!W$8*'Node ratio'!$B16*Main!$B$9</f>
        <v>4.9775125092367312E-2</v>
      </c>
      <c r="W30" s="4">
        <f>'PV Scenarios'!X$8*'Node ratio'!$B16*Main!$B$9</f>
        <v>4.9775125092367312E-2</v>
      </c>
      <c r="X30" s="4">
        <f>'PV Scenarios'!Y$8*'Node ratio'!$B16*Main!$B$9</f>
        <v>4.9775125092367312E-2</v>
      </c>
      <c r="Y30" s="4">
        <f>'PV Scenarios'!Z$8*'Node ratio'!$B16*Main!$B$9</f>
        <v>4.9775125092367312E-2</v>
      </c>
      <c r="Z30" s="1"/>
      <c r="AA30" s="1"/>
    </row>
    <row r="31" spans="1:27" x14ac:dyDescent="0.25">
      <c r="A31" s="3">
        <v>26</v>
      </c>
      <c r="B31" s="4">
        <f>'PV Scenarios'!C$8*'Node ratio'!$B17*Main!$B$9</f>
        <v>0.14184895148967291</v>
      </c>
      <c r="C31" s="4">
        <f>'PV Scenarios'!D$8*'Node ratio'!$B17*Main!$B$9</f>
        <v>0.14184895148967291</v>
      </c>
      <c r="D31" s="4">
        <f>'PV Scenarios'!E$8*'Node ratio'!$B17*Main!$B$9</f>
        <v>0.14184895148967291</v>
      </c>
      <c r="E31" s="4">
        <f>'PV Scenarios'!F$8*'Node ratio'!$B17*Main!$B$9</f>
        <v>0.14184895148967291</v>
      </c>
      <c r="F31" s="4">
        <f>'PV Scenarios'!G$8*'Node ratio'!$B17*Main!$B$9</f>
        <v>0.14184895148967291</v>
      </c>
      <c r="G31" s="4">
        <f>'PV Scenarios'!H$8*'Node ratio'!$B17*Main!$B$9</f>
        <v>0.14184895148967291</v>
      </c>
      <c r="H31" s="4">
        <f>'PV Scenarios'!I$8*'Node ratio'!$B17*Main!$B$9</f>
        <v>1.9064499080212038</v>
      </c>
      <c r="I31" s="4">
        <f>'PV Scenarios'!J$8*'Node ratio'!$B17*Main!$B$9</f>
        <v>5.0838664213898781</v>
      </c>
      <c r="J31" s="4">
        <f>'PV Scenarios'!K$8*'Node ratio'!$B17*Main!$B$9</f>
        <v>8.703851663406331</v>
      </c>
      <c r="K31" s="4">
        <f>'PV Scenarios'!L$8*'Node ratio'!$B17*Main!$B$9</f>
        <v>12.414620234376173</v>
      </c>
      <c r="L31" s="4">
        <f>'PV Scenarios'!M$8*'Node ratio'!$B17*Main!$B$9</f>
        <v>15.784951321770802</v>
      </c>
      <c r="M31" s="4">
        <f>'PV Scenarios'!N$8*'Node ratio'!$B17*Main!$B$9</f>
        <v>18.363765259853057</v>
      </c>
      <c r="N31" s="4">
        <f>'PV Scenarios'!O$8*'Node ratio'!$B17*Main!$B$9</f>
        <v>19.793602690868958</v>
      </c>
      <c r="O31" s="4">
        <f>'PV Scenarios'!P$8*'Node ratio'!$B17*Main!$B$9</f>
        <v>19.858853208554208</v>
      </c>
      <c r="P31" s="4">
        <f>'PV Scenarios'!Q$8*'Node ratio'!$B17*Main!$B$9</f>
        <v>18.553842854849215</v>
      </c>
      <c r="Q31" s="4">
        <f>'PV Scenarios'!R$8*'Node ratio'!$B17*Main!$B$9</f>
        <v>16.068649224750146</v>
      </c>
      <c r="R31" s="4">
        <f>'PV Scenarios'!S$8*'Node ratio'!$B17*Main!$B$9</f>
        <v>12.755057717951388</v>
      </c>
      <c r="S31" s="4">
        <f>'PV Scenarios'!T$8*'Node ratio'!$B17*Main!$B$9</f>
        <v>9.058474042130511</v>
      </c>
      <c r="T31" s="4">
        <f>'PV Scenarios'!U$8*'Node ratio'!$B17*Main!$B$9</f>
        <v>5.4129559888459173</v>
      </c>
      <c r="U31" s="4">
        <f>'PV Scenarios'!V$8*'Node ratio'!$B17*Main!$B$9</f>
        <v>2.1816368739111693</v>
      </c>
      <c r="V31" s="4">
        <f>'PV Scenarios'!W$8*'Node ratio'!$B17*Main!$B$9</f>
        <v>0.14184895148967291</v>
      </c>
      <c r="W31" s="4">
        <f>'PV Scenarios'!X$8*'Node ratio'!$B17*Main!$B$9</f>
        <v>0.14184895148967291</v>
      </c>
      <c r="X31" s="4">
        <f>'PV Scenarios'!Y$8*'Node ratio'!$B17*Main!$B$9</f>
        <v>0.14184895148967291</v>
      </c>
      <c r="Y31" s="4">
        <f>'PV Scenarios'!Z$8*'Node ratio'!$B17*Main!$B$9</f>
        <v>0.14184895148967291</v>
      </c>
      <c r="Z31" s="1"/>
      <c r="AA31" s="1"/>
    </row>
    <row r="32" spans="1:27" x14ac:dyDescent="0.25">
      <c r="A32" s="3">
        <v>30</v>
      </c>
      <c r="B32" s="4">
        <f>'PV Scenarios'!C$8*'Node ratio'!$B18*Main!$B$9</f>
        <v>7.1425406029947403E-2</v>
      </c>
      <c r="C32" s="4">
        <f>'PV Scenarios'!D$8*'Node ratio'!$B18*Main!$B$9</f>
        <v>7.1425406029947403E-2</v>
      </c>
      <c r="D32" s="4">
        <f>'PV Scenarios'!E$8*'Node ratio'!$B18*Main!$B$9</f>
        <v>7.1425406029947403E-2</v>
      </c>
      <c r="E32" s="4">
        <f>'PV Scenarios'!F$8*'Node ratio'!$B18*Main!$B$9</f>
        <v>7.1425406029947403E-2</v>
      </c>
      <c r="F32" s="4">
        <f>'PV Scenarios'!G$8*'Node ratio'!$B18*Main!$B$9</f>
        <v>7.1425406029947403E-2</v>
      </c>
      <c r="G32" s="4">
        <f>'PV Scenarios'!H$8*'Node ratio'!$B18*Main!$B$9</f>
        <v>7.1425406029947403E-2</v>
      </c>
      <c r="H32" s="4">
        <f>'PV Scenarios'!I$8*'Node ratio'!$B18*Main!$B$9</f>
        <v>0.95995745704249302</v>
      </c>
      <c r="I32" s="4">
        <f>'PV Scenarios'!J$8*'Node ratio'!$B18*Main!$B$9</f>
        <v>2.5598865521133156</v>
      </c>
      <c r="J32" s="4">
        <f>'PV Scenarios'!K$8*'Node ratio'!$B18*Main!$B$9</f>
        <v>4.3826629139975735</v>
      </c>
      <c r="K32" s="4">
        <f>'PV Scenarios'!L$8*'Node ratio'!$B18*Main!$B$9</f>
        <v>6.2511515357409966</v>
      </c>
      <c r="L32" s="4">
        <f>'PV Scenarios'!M$8*'Node ratio'!$B18*Main!$B$9</f>
        <v>7.9482191830125473</v>
      </c>
      <c r="M32" s="4">
        <f>'PV Scenarios'!N$8*'Node ratio'!$B18*Main!$B$9</f>
        <v>9.2467330646369916</v>
      </c>
      <c r="N32" s="4">
        <f>'PV Scenarios'!O$8*'Node ratio'!$B18*Main!$B$9</f>
        <v>9.9667011574188624</v>
      </c>
      <c r="O32" s="4">
        <f>'PV Scenarios'!P$8*'Node ratio'!$B18*Main!$B$9</f>
        <v>9.9995568441926359</v>
      </c>
      <c r="P32" s="4">
        <f>'PV Scenarios'!Q$8*'Node ratio'!$B18*Main!$B$9</f>
        <v>9.3424431087171218</v>
      </c>
      <c r="Q32" s="4">
        <f>'PV Scenarios'!R$8*'Node ratio'!$B18*Main!$B$9</f>
        <v>8.0910699950724432</v>
      </c>
      <c r="R32" s="4">
        <f>'PV Scenarios'!S$8*'Node ratio'!$B18*Main!$B$9</f>
        <v>6.4225725102128717</v>
      </c>
      <c r="S32" s="4">
        <f>'PV Scenarios'!T$8*'Node ratio'!$B18*Main!$B$9</f>
        <v>4.5612264290724411</v>
      </c>
      <c r="T32" s="4">
        <f>'PV Scenarios'!U$8*'Node ratio'!$B18*Main!$B$9</f>
        <v>2.7255934941027928</v>
      </c>
      <c r="U32" s="4">
        <f>'PV Scenarios'!V$8*'Node ratio'!$B18*Main!$B$9</f>
        <v>1.0985227447405912</v>
      </c>
      <c r="V32" s="4">
        <f>'PV Scenarios'!W$8*'Node ratio'!$B18*Main!$B$9</f>
        <v>7.1425406029947403E-2</v>
      </c>
      <c r="W32" s="4">
        <f>'PV Scenarios'!X$8*'Node ratio'!$B18*Main!$B$9</f>
        <v>7.1425406029947403E-2</v>
      </c>
      <c r="X32" s="4">
        <f>'PV Scenarios'!Y$8*'Node ratio'!$B18*Main!$B$9</f>
        <v>7.1425406029947403E-2</v>
      </c>
      <c r="Y32" s="4">
        <f>'PV Scenarios'!Z$8*'Node ratio'!$B18*Main!$B$9</f>
        <v>7.1425406029947403E-2</v>
      </c>
      <c r="Z32" s="1"/>
      <c r="AA32" s="1"/>
    </row>
    <row r="33" spans="1:27" x14ac:dyDescent="0.25">
      <c r="A33" s="3">
        <v>35</v>
      </c>
      <c r="B33" s="4">
        <f>'PV Scenarios'!C$8*'Node ratio'!$B19*Main!$B$9</f>
        <v>0.12567842789264788</v>
      </c>
      <c r="C33" s="4">
        <f>'PV Scenarios'!D$8*'Node ratio'!$B19*Main!$B$9</f>
        <v>0.12567842789264788</v>
      </c>
      <c r="D33" s="4">
        <f>'PV Scenarios'!E$8*'Node ratio'!$B19*Main!$B$9</f>
        <v>0.12567842789264788</v>
      </c>
      <c r="E33" s="4">
        <f>'PV Scenarios'!F$8*'Node ratio'!$B19*Main!$B$9</f>
        <v>0.12567842789264788</v>
      </c>
      <c r="F33" s="4">
        <f>'PV Scenarios'!G$8*'Node ratio'!$B19*Main!$B$9</f>
        <v>0.12567842789264788</v>
      </c>
      <c r="G33" s="4">
        <f>'PV Scenarios'!H$8*'Node ratio'!$B19*Main!$B$9</f>
        <v>0.12567842789264788</v>
      </c>
      <c r="H33" s="4">
        <f>'PV Scenarios'!I$8*'Node ratio'!$B19*Main!$B$9</f>
        <v>1.6891180708771873</v>
      </c>
      <c r="I33" s="4">
        <f>'PV Scenarios'!J$8*'Node ratio'!$B19*Main!$B$9</f>
        <v>4.5043148556725008</v>
      </c>
      <c r="J33" s="4">
        <f>'PV Scenarios'!K$8*'Node ratio'!$B19*Main!$B$9</f>
        <v>7.7116283354928745</v>
      </c>
      <c r="K33" s="4">
        <f>'PV Scenarios'!L$8*'Node ratio'!$B19*Main!$B$9</f>
        <v>10.999376009164541</v>
      </c>
      <c r="L33" s="4">
        <f>'PV Scenarios'!M$8*'Node ratio'!$B19*Main!$B$9</f>
        <v>13.985495455893856</v>
      </c>
      <c r="M33" s="4">
        <f>'PV Scenarios'!N$8*'Node ratio'!$B19*Main!$B$9</f>
        <v>16.270329274982192</v>
      </c>
      <c r="N33" s="4">
        <f>'PV Scenarios'!O$8*'Node ratio'!$B19*Main!$B$9</f>
        <v>17.537167828140085</v>
      </c>
      <c r="O33" s="4">
        <f>'PV Scenarios'!P$8*'Node ratio'!$B19*Main!$B$9</f>
        <v>17.594979904970703</v>
      </c>
      <c r="P33" s="4">
        <f>'PV Scenarios'!Q$8*'Node ratio'!$B19*Main!$B$9</f>
        <v>16.438738368358344</v>
      </c>
      <c r="Q33" s="4">
        <f>'PV Scenarios'!R$8*'Node ratio'!$B19*Main!$B$9</f>
        <v>14.236852311679151</v>
      </c>
      <c r="R33" s="4">
        <f>'PV Scenarios'!S$8*'Node ratio'!$B19*Main!$B$9</f>
        <v>11.301004236106898</v>
      </c>
      <c r="S33" s="4">
        <f>'PV Scenarios'!T$8*'Node ratio'!$B19*Main!$B$9</f>
        <v>8.0258244052244923</v>
      </c>
      <c r="T33" s="4">
        <f>'PV Scenarios'!U$8*'Node ratio'!$B19*Main!$B$9</f>
        <v>4.7958888083834426</v>
      </c>
      <c r="U33" s="4">
        <f>'PV Scenarios'!V$8*'Node ratio'!$B19*Main!$B$9</f>
        <v>1.9329342209889244</v>
      </c>
      <c r="V33" s="4">
        <f>'PV Scenarios'!W$8*'Node ratio'!$B19*Main!$B$9</f>
        <v>0.12567842789264788</v>
      </c>
      <c r="W33" s="4">
        <f>'PV Scenarios'!X$8*'Node ratio'!$B19*Main!$B$9</f>
        <v>0.12567842789264788</v>
      </c>
      <c r="X33" s="4">
        <f>'PV Scenarios'!Y$8*'Node ratio'!$B19*Main!$B$9</f>
        <v>0.12567842789264788</v>
      </c>
      <c r="Y33" s="4">
        <f>'PV Scenarios'!Z$8*'Node ratio'!$B19*Main!$B$9</f>
        <v>0.12567842789264788</v>
      </c>
      <c r="Z33" s="1"/>
      <c r="AA33" s="1"/>
    </row>
    <row r="34" spans="1:27" x14ac:dyDescent="0.25">
      <c r="A34" s="3">
        <v>36</v>
      </c>
      <c r="B34" s="4">
        <f>'PV Scenarios'!C$8*'Node ratio'!$B20*Main!$B$9</f>
        <v>1.5000938832780481E-5</v>
      </c>
      <c r="C34" s="4">
        <f>'PV Scenarios'!D$8*'Node ratio'!$B20*Main!$B$9</f>
        <v>1.5000938832780481E-5</v>
      </c>
      <c r="D34" s="4">
        <f>'PV Scenarios'!E$8*'Node ratio'!$B20*Main!$B$9</f>
        <v>1.5000938832780481E-5</v>
      </c>
      <c r="E34" s="4">
        <f>'PV Scenarios'!F$8*'Node ratio'!$B20*Main!$B$9</f>
        <v>1.5000938832780481E-5</v>
      </c>
      <c r="F34" s="4">
        <f>'PV Scenarios'!G$8*'Node ratio'!$B20*Main!$B$9</f>
        <v>1.5000938832780481E-5</v>
      </c>
      <c r="G34" s="4">
        <f>'PV Scenarios'!H$8*'Node ratio'!$B20*Main!$B$9</f>
        <v>1.5000938832780481E-5</v>
      </c>
      <c r="H34" s="4">
        <f>'PV Scenarios'!I$8*'Node ratio'!$B20*Main!$B$9</f>
        <v>2.0161261791256966E-4</v>
      </c>
      <c r="I34" s="4">
        <f>'PV Scenarios'!J$8*'Node ratio'!$B20*Main!$B$9</f>
        <v>5.3763364776685245E-4</v>
      </c>
      <c r="J34" s="4">
        <f>'PV Scenarios'!K$8*'Node ratio'!$B20*Main!$B$9</f>
        <v>9.2045760677941042E-4</v>
      </c>
      <c r="K34" s="4">
        <f>'PV Scenarios'!L$8*'Node ratio'!$B20*Main!$B$9</f>
        <v>1.3128821666449476E-3</v>
      </c>
      <c r="L34" s="4">
        <f>'PV Scenarios'!M$8*'Node ratio'!$B20*Main!$B$9</f>
        <v>1.6693044733118118E-3</v>
      </c>
      <c r="M34" s="4">
        <f>'PV Scenarios'!N$8*'Node ratio'!$B20*Main!$B$9</f>
        <v>1.9420215412917611E-3</v>
      </c>
      <c r="N34" s="4">
        <f>'PV Scenarios'!O$8*'Node ratio'!$B20*Main!$B$9</f>
        <v>2.0932310047261883E-3</v>
      </c>
      <c r="O34" s="4">
        <f>'PV Scenarios'!P$8*'Node ratio'!$B20*Main!$B$9</f>
        <v>2.1001314365892672E-3</v>
      </c>
      <c r="P34" s="4">
        <f>'PV Scenarios'!Q$8*'Node ratio'!$B20*Main!$B$9</f>
        <v>1.9621227993276871E-3</v>
      </c>
      <c r="Q34" s="4">
        <f>'PV Scenarios'!R$8*'Node ratio'!$B20*Main!$B$9</f>
        <v>1.6993063509773729E-3</v>
      </c>
      <c r="R34" s="4">
        <f>'PV Scenarios'!S$8*'Node ratio'!$B20*Main!$B$9</f>
        <v>1.3488844198436209E-3</v>
      </c>
      <c r="S34" s="4">
        <f>'PV Scenarios'!T$8*'Node ratio'!$B20*Main!$B$9</f>
        <v>9.5795995386136141E-4</v>
      </c>
      <c r="T34" s="4">
        <f>'PV Scenarios'!U$8*'Node ratio'!$B20*Main!$B$9</f>
        <v>5.7243582585890312E-4</v>
      </c>
      <c r="U34" s="4">
        <f>'PV Scenarios'!V$8*'Node ratio'!$B20*Main!$B$9</f>
        <v>2.307144392481638E-4</v>
      </c>
      <c r="V34" s="4">
        <f>'PV Scenarios'!W$8*'Node ratio'!$B20*Main!$B$9</f>
        <v>1.5000938832780481E-5</v>
      </c>
      <c r="W34" s="4">
        <f>'PV Scenarios'!X$8*'Node ratio'!$B20*Main!$B$9</f>
        <v>1.5000938832780481E-5</v>
      </c>
      <c r="X34" s="4">
        <f>'PV Scenarios'!Y$8*'Node ratio'!$B20*Main!$B$9</f>
        <v>1.5000938832780481E-5</v>
      </c>
      <c r="Y34" s="4">
        <f>'PV Scenarios'!Z$8*'Node ratio'!$B20*Main!$B$9</f>
        <v>1.5000938832780481E-5</v>
      </c>
      <c r="Z34" s="1"/>
      <c r="AA34" s="1"/>
    </row>
    <row r="35" spans="1:27" x14ac:dyDescent="0.25">
      <c r="A35" s="3">
        <v>42</v>
      </c>
      <c r="B35" s="4">
        <f>'PV Scenarios'!C$8*'Node ratio'!$B21*Main!$B$9</f>
        <v>0.10013202394332835</v>
      </c>
      <c r="C35" s="4">
        <f>'PV Scenarios'!D$8*'Node ratio'!$B21*Main!$B$9</f>
        <v>0.10013202394332835</v>
      </c>
      <c r="D35" s="4">
        <f>'PV Scenarios'!E$8*'Node ratio'!$B21*Main!$B$9</f>
        <v>0.10013202394332835</v>
      </c>
      <c r="E35" s="4">
        <f>'PV Scenarios'!F$8*'Node ratio'!$B21*Main!$B$9</f>
        <v>0.10013202394332835</v>
      </c>
      <c r="F35" s="4">
        <f>'PV Scenarios'!G$8*'Node ratio'!$B21*Main!$B$9</f>
        <v>0.10013202394332835</v>
      </c>
      <c r="G35" s="4">
        <f>'PV Scenarios'!H$8*'Node ratio'!$B21*Main!$B$9</f>
        <v>0.10013202394332835</v>
      </c>
      <c r="H35" s="4">
        <f>'PV Scenarios'!I$8*'Node ratio'!$B21*Main!$B$9</f>
        <v>1.3457744017983329</v>
      </c>
      <c r="I35" s="4">
        <f>'PV Scenarios'!J$8*'Node ratio'!$B21*Main!$B$9</f>
        <v>3.5887317381288883</v>
      </c>
      <c r="J35" s="4">
        <f>'PV Scenarios'!K$8*'Node ratio'!$B21*Main!$B$9</f>
        <v>6.1441009891626281</v>
      </c>
      <c r="K35" s="4">
        <f>'PV Scenarios'!L$8*'Node ratio'!$B21*Main!$B$9</f>
        <v>8.7635547355200956</v>
      </c>
      <c r="L35" s="4">
        <f>'PV Scenarios'!M$8*'Node ratio'!$B21*Main!$B$9</f>
        <v>11.142691624413578</v>
      </c>
      <c r="M35" s="4">
        <f>'PV Scenarios'!N$8*'Node ratio'!$B21*Main!$B$9</f>
        <v>12.963091819703287</v>
      </c>
      <c r="N35" s="4">
        <f>'PV Scenarios'!O$8*'Node ratio'!$B21*Main!$B$9</f>
        <v>13.972422621052038</v>
      </c>
      <c r="O35" s="4">
        <f>'PV Scenarios'!P$8*'Node ratio'!$B21*Main!$B$9</f>
        <v>14.018483352065967</v>
      </c>
      <c r="P35" s="4">
        <f>'PV Scenarios'!Q$8*'Node ratio'!$B21*Main!$B$9</f>
        <v>13.097268731787347</v>
      </c>
      <c r="Q35" s="4">
        <f>'PV Scenarios'!R$8*'Node ratio'!$B21*Main!$B$9</f>
        <v>11.342955672300235</v>
      </c>
      <c r="R35" s="4">
        <f>'PV Scenarios'!S$8*'Node ratio'!$B21*Main!$B$9</f>
        <v>9.0038715929840851</v>
      </c>
      <c r="S35" s="4">
        <f>'PV Scenarios'!T$8*'Node ratio'!$B21*Main!$B$9</f>
        <v>6.3944310490209473</v>
      </c>
      <c r="T35" s="4">
        <f>'PV Scenarios'!U$8*'Node ratio'!$B21*Main!$B$9</f>
        <v>3.821038033677409</v>
      </c>
      <c r="U35" s="4">
        <f>'PV Scenarios'!V$8*'Node ratio'!$B21*Main!$B$9</f>
        <v>1.5400305282483899</v>
      </c>
      <c r="V35" s="4">
        <f>'PV Scenarios'!W$8*'Node ratio'!$B21*Main!$B$9</f>
        <v>0.10013202394332835</v>
      </c>
      <c r="W35" s="4">
        <f>'PV Scenarios'!X$8*'Node ratio'!$B21*Main!$B$9</f>
        <v>0.10013202394332835</v>
      </c>
      <c r="X35" s="4">
        <f>'PV Scenarios'!Y$8*'Node ratio'!$B21*Main!$B$9</f>
        <v>0.10013202394332835</v>
      </c>
      <c r="Y35" s="4">
        <f>'PV Scenarios'!Z$8*'Node ratio'!$B21*Main!$B$9</f>
        <v>0.10013202394332835</v>
      </c>
      <c r="Z35" s="1"/>
      <c r="AA35" s="1"/>
    </row>
    <row r="36" spans="1:27" x14ac:dyDescent="0.25">
      <c r="A36" s="3">
        <v>55</v>
      </c>
      <c r="B36" s="4">
        <f>'PV Scenarios'!C$8*'Node ratio'!$B22*Main!$B$9</f>
        <v>2.5191483481794438E-2</v>
      </c>
      <c r="C36" s="4">
        <f>'PV Scenarios'!D$8*'Node ratio'!$B22*Main!$B$9</f>
        <v>2.5191483481794438E-2</v>
      </c>
      <c r="D36" s="4">
        <f>'PV Scenarios'!E$8*'Node ratio'!$B22*Main!$B$9</f>
        <v>2.5191483481794438E-2</v>
      </c>
      <c r="E36" s="4">
        <f>'PV Scenarios'!F$8*'Node ratio'!$B22*Main!$B$9</f>
        <v>2.5191483481794438E-2</v>
      </c>
      <c r="F36" s="4">
        <f>'PV Scenarios'!G$8*'Node ratio'!$B22*Main!$B$9</f>
        <v>2.5191483481794438E-2</v>
      </c>
      <c r="G36" s="4">
        <f>'PV Scenarios'!H$8*'Node ratio'!$B22*Main!$B$9</f>
        <v>2.5191483481794438E-2</v>
      </c>
      <c r="H36" s="4">
        <f>'PV Scenarios'!I$8*'Node ratio'!$B22*Main!$B$9</f>
        <v>0.3385735379953172</v>
      </c>
      <c r="I36" s="4">
        <f>'PV Scenarios'!J$8*'Node ratio'!$B22*Main!$B$9</f>
        <v>0.90286276798751286</v>
      </c>
      <c r="J36" s="4">
        <f>'PV Scenarios'!K$8*'Node ratio'!$B22*Main!$B$9</f>
        <v>1.545749426442907</v>
      </c>
      <c r="K36" s="4">
        <f>'PV Scenarios'!L$8*'Node ratio'!$B22*Main!$B$9</f>
        <v>2.204758634326649</v>
      </c>
      <c r="L36" s="4">
        <f>'PV Scenarios'!M$8*'Node ratio'!$B22*Main!$B$9</f>
        <v>2.8033082818540849</v>
      </c>
      <c r="M36" s="4">
        <f>'PV Scenarios'!N$8*'Node ratio'!$B22*Main!$B$9</f>
        <v>3.2612894515531079</v>
      </c>
      <c r="N36" s="4">
        <f>'PV Scenarios'!O$8*'Node ratio'!$B22*Main!$B$9</f>
        <v>3.5152196050495959</v>
      </c>
      <c r="O36" s="4">
        <f>'PV Scenarios'!P$8*'Node ratio'!$B22*Main!$B$9</f>
        <v>3.5268076874512211</v>
      </c>
      <c r="P36" s="4">
        <f>'PV Scenarios'!Q$8*'Node ratio'!$B22*Main!$B$9</f>
        <v>3.2950460394187124</v>
      </c>
      <c r="Q36" s="4">
        <f>'PV Scenarios'!R$8*'Node ratio'!$B22*Main!$B$9</f>
        <v>2.8536912488176736</v>
      </c>
      <c r="R36" s="4">
        <f>'PV Scenarios'!S$8*'Node ratio'!$B22*Main!$B$9</f>
        <v>2.2652181946829559</v>
      </c>
      <c r="S36" s="4">
        <f>'PV Scenarios'!T$8*'Node ratio'!$B22*Main!$B$9</f>
        <v>1.6087281351473928</v>
      </c>
      <c r="T36" s="4">
        <f>'PV Scenarios'!U$8*'Node ratio'!$B22*Main!$B$9</f>
        <v>0.9613070096652756</v>
      </c>
      <c r="U36" s="4">
        <f>'PV Scenarios'!V$8*'Node ratio'!$B22*Main!$B$9</f>
        <v>0.38744501594999847</v>
      </c>
      <c r="V36" s="4">
        <f>'PV Scenarios'!W$8*'Node ratio'!$B22*Main!$B$9</f>
        <v>2.5191483481794438E-2</v>
      </c>
      <c r="W36" s="4">
        <f>'PV Scenarios'!X$8*'Node ratio'!$B22*Main!$B$9</f>
        <v>2.5191483481794438E-2</v>
      </c>
      <c r="X36" s="4">
        <f>'PV Scenarios'!Y$8*'Node ratio'!$B22*Main!$B$9</f>
        <v>2.5191483481794438E-2</v>
      </c>
      <c r="Y36" s="4">
        <f>'PV Scenarios'!Z$8*'Node ratio'!$B22*Main!$B$9</f>
        <v>2.5191483481794438E-2</v>
      </c>
      <c r="Z36" s="1"/>
      <c r="AA36" s="1"/>
    </row>
    <row r="37" spans="1:27" x14ac:dyDescent="0.25">
      <c r="A37" s="3">
        <v>68</v>
      </c>
      <c r="B37" s="4">
        <f>'PV Scenarios'!C$8*'Node ratio'!$B23*Main!$B$9</f>
        <v>3.2945722938575103E-2</v>
      </c>
      <c r="C37" s="4">
        <f>'PV Scenarios'!D$8*'Node ratio'!$B23*Main!$B$9</f>
        <v>3.2945722938575103E-2</v>
      </c>
      <c r="D37" s="4">
        <f>'PV Scenarios'!E$8*'Node ratio'!$B23*Main!$B$9</f>
        <v>3.2945722938575103E-2</v>
      </c>
      <c r="E37" s="4">
        <f>'PV Scenarios'!F$8*'Node ratio'!$B23*Main!$B$9</f>
        <v>3.2945722938575103E-2</v>
      </c>
      <c r="F37" s="4">
        <f>'PV Scenarios'!G$8*'Node ratio'!$B23*Main!$B$9</f>
        <v>3.2945722938575103E-2</v>
      </c>
      <c r="G37" s="4">
        <f>'PV Scenarios'!H$8*'Node ratio'!$B23*Main!$B$9</f>
        <v>3.2945722938575103E-2</v>
      </c>
      <c r="H37" s="4">
        <f>'PV Scenarios'!I$8*'Node ratio'!$B23*Main!$B$9</f>
        <v>0.44279051629444938</v>
      </c>
      <c r="I37" s="4">
        <f>'PV Scenarios'!J$8*'Node ratio'!$B23*Main!$B$9</f>
        <v>1.180774710118532</v>
      </c>
      <c r="J37" s="4">
        <f>'PV Scenarios'!K$8*'Node ratio'!$B23*Main!$B$9</f>
        <v>2.0215495595109685</v>
      </c>
      <c r="K37" s="4">
        <f>'PV Scenarios'!L$8*'Node ratio'!$B23*Main!$B$9</f>
        <v>2.8834096715840931</v>
      </c>
      <c r="L37" s="4">
        <f>'PV Scenarios'!M$8*'Node ratio'!$B23*Main!$B$9</f>
        <v>3.6662000486046376</v>
      </c>
      <c r="M37" s="4">
        <f>'PV Scenarios'!N$8*'Node ratio'!$B23*Main!$B$9</f>
        <v>4.2651532916279331</v>
      </c>
      <c r="N37" s="4">
        <f>'PV Scenarios'!O$8*'Node ratio'!$B23*Main!$B$9</f>
        <v>4.5972461788487706</v>
      </c>
      <c r="O37" s="4">
        <f>'PV Scenarios'!P$8*'Node ratio'!$B23*Main!$B$9</f>
        <v>4.6124012114005142</v>
      </c>
      <c r="P37" s="4">
        <f>'PV Scenarios'!Q$8*'Node ratio'!$B23*Main!$B$9</f>
        <v>4.3093005603656236</v>
      </c>
      <c r="Q37" s="4">
        <f>'PV Scenarios'!R$8*'Node ratio'!$B23*Main!$B$9</f>
        <v>3.732091494481788</v>
      </c>
      <c r="R37" s="4">
        <f>'PV Scenarios'!S$8*'Node ratio'!$B23*Main!$B$9</f>
        <v>2.9624794066366733</v>
      </c>
      <c r="S37" s="4">
        <f>'PV Scenarios'!T$8*'Node ratio'!$B23*Main!$B$9</f>
        <v>2.1039138668574058</v>
      </c>
      <c r="T37" s="4">
        <f>'PV Scenarios'!U$8*'Node ratio'!$B23*Main!$B$9</f>
        <v>1.2572087873360258</v>
      </c>
      <c r="U37" s="4">
        <f>'PV Scenarios'!V$8*'Node ratio'!$B23*Main!$B$9</f>
        <v>0.50670521879528518</v>
      </c>
      <c r="V37" s="4">
        <f>'PV Scenarios'!W$8*'Node ratio'!$B23*Main!$B$9</f>
        <v>3.2945722938575103E-2</v>
      </c>
      <c r="W37" s="4">
        <f>'PV Scenarios'!X$8*'Node ratio'!$B23*Main!$B$9</f>
        <v>3.2945722938575103E-2</v>
      </c>
      <c r="X37" s="4">
        <f>'PV Scenarios'!Y$8*'Node ratio'!$B23*Main!$B$9</f>
        <v>3.2945722938575103E-2</v>
      </c>
      <c r="Y37" s="4">
        <f>'PV Scenarios'!Z$8*'Node ratio'!$B23*Main!$B$9</f>
        <v>3.2945722938575103E-2</v>
      </c>
      <c r="Z37" s="1"/>
      <c r="AA37" s="1"/>
    </row>
    <row r="38" spans="1:27" x14ac:dyDescent="0.25">
      <c r="A38" s="3">
        <v>72</v>
      </c>
      <c r="B38" s="4">
        <f>'PV Scenarios'!C$8*'Node ratio'!$B24*Main!$B$9</f>
        <v>0.12895411535264037</v>
      </c>
      <c r="C38" s="4">
        <f>'PV Scenarios'!D$8*'Node ratio'!$B24*Main!$B$9</f>
        <v>0.12895411535264037</v>
      </c>
      <c r="D38" s="4">
        <f>'PV Scenarios'!E$8*'Node ratio'!$B24*Main!$B$9</f>
        <v>0.12895411535264037</v>
      </c>
      <c r="E38" s="4">
        <f>'PV Scenarios'!F$8*'Node ratio'!$B24*Main!$B$9</f>
        <v>0.12895411535264037</v>
      </c>
      <c r="F38" s="4">
        <f>'PV Scenarios'!G$8*'Node ratio'!$B24*Main!$B$9</f>
        <v>0.12895411535264037</v>
      </c>
      <c r="G38" s="4">
        <f>'PV Scenarios'!H$8*'Node ratio'!$B24*Main!$B$9</f>
        <v>0.12895411535264037</v>
      </c>
      <c r="H38" s="4">
        <f>'PV Scenarios'!I$8*'Node ratio'!$B24*Main!$B$9</f>
        <v>1.7331433103394862</v>
      </c>
      <c r="I38" s="4">
        <f>'PV Scenarios'!J$8*'Node ratio'!$B24*Main!$B$9</f>
        <v>4.6217154942386314</v>
      </c>
      <c r="J38" s="4">
        <f>'PV Scenarios'!K$8*'Node ratio'!$B24*Main!$B$9</f>
        <v>7.9126245180380126</v>
      </c>
      <c r="K38" s="4">
        <f>'PV Scenarios'!L$8*'Node ratio'!$B24*Main!$B$9</f>
        <v>11.286064175663084</v>
      </c>
      <c r="L38" s="4">
        <f>'PV Scenarios'!M$8*'Node ratio'!$B24*Main!$B$9</f>
        <v>14.350013956441819</v>
      </c>
      <c r="M38" s="4">
        <f>'PV Scenarios'!N$8*'Node ratio'!$B24*Main!$B$9</f>
        <v>16.694399773552821</v>
      </c>
      <c r="N38" s="4">
        <f>'PV Scenarios'!O$8*'Node ratio'!$B24*Main!$B$9</f>
        <v>17.994257256307435</v>
      </c>
      <c r="O38" s="4">
        <f>'PV Scenarios'!P$8*'Node ratio'!$B24*Main!$B$9</f>
        <v>18.053576149369647</v>
      </c>
      <c r="P38" s="4">
        <f>'PV Scenarios'!Q$8*'Node ratio'!$B24*Main!$B$9</f>
        <v>16.867198288125358</v>
      </c>
      <c r="Q38" s="4">
        <f>'PV Scenarios'!R$8*'Node ratio'!$B24*Main!$B$9</f>
        <v>14.6079221871471</v>
      </c>
      <c r="R38" s="4">
        <f>'PV Scenarios'!S$8*'Node ratio'!$B24*Main!$B$9</f>
        <v>11.595554052509423</v>
      </c>
      <c r="S38" s="4">
        <f>'PV Scenarios'!T$8*'Node ratio'!$B24*Main!$B$9</f>
        <v>8.2350098064196118</v>
      </c>
      <c r="T38" s="4">
        <f>'PV Scenarios'!U$8*'Node ratio'!$B24*Main!$B$9</f>
        <v>4.9208890418567552</v>
      </c>
      <c r="U38" s="4">
        <f>'PV Scenarios'!V$8*'Node ratio'!$B24*Main!$B$9</f>
        <v>1.9833142941236088</v>
      </c>
      <c r="V38" s="4">
        <f>'PV Scenarios'!W$8*'Node ratio'!$B24*Main!$B$9</f>
        <v>0.12895411535264037</v>
      </c>
      <c r="W38" s="4">
        <f>'PV Scenarios'!X$8*'Node ratio'!$B24*Main!$B$9</f>
        <v>0.12895411535264037</v>
      </c>
      <c r="X38" s="4">
        <f>'PV Scenarios'!Y$8*'Node ratio'!$B24*Main!$B$9</f>
        <v>0.12895411535264037</v>
      </c>
      <c r="Y38" s="4">
        <f>'PV Scenarios'!Z$8*'Node ratio'!$B24*Main!$B$9</f>
        <v>0.12895411535264037</v>
      </c>
      <c r="Z38" s="1"/>
      <c r="AA38" s="1"/>
    </row>
    <row r="39" spans="1:27" x14ac:dyDescent="0.25">
      <c r="A39" s="3">
        <v>103</v>
      </c>
      <c r="B39" s="4">
        <f>'PV Scenarios'!C$8*'Node ratio'!$B25*Main!$B$9</f>
        <v>8.1026276370874936E-2</v>
      </c>
      <c r="C39" s="4">
        <f>'PV Scenarios'!D$8*'Node ratio'!$B25*Main!$B$9</f>
        <v>8.1026276370874936E-2</v>
      </c>
      <c r="D39" s="4">
        <f>'PV Scenarios'!E$8*'Node ratio'!$B25*Main!$B$9</f>
        <v>8.1026276370874936E-2</v>
      </c>
      <c r="E39" s="4">
        <f>'PV Scenarios'!F$8*'Node ratio'!$B25*Main!$B$9</f>
        <v>8.1026276370874936E-2</v>
      </c>
      <c r="F39" s="4">
        <f>'PV Scenarios'!G$8*'Node ratio'!$B25*Main!$B$9</f>
        <v>8.1026276370874936E-2</v>
      </c>
      <c r="G39" s="4">
        <f>'PV Scenarios'!H$8*'Node ratio'!$B25*Main!$B$9</f>
        <v>8.1026276370874936E-2</v>
      </c>
      <c r="H39" s="4">
        <f>'PV Scenarios'!I$8*'Node ratio'!$B25*Main!$B$9</f>
        <v>1.0889931544245588</v>
      </c>
      <c r="I39" s="4">
        <f>'PV Scenarios'!J$8*'Node ratio'!$B25*Main!$B$9</f>
        <v>2.9039817451321577</v>
      </c>
      <c r="J39" s="4">
        <f>'PV Scenarios'!K$8*'Node ratio'!$B25*Main!$B$9</f>
        <v>4.9717723181168854</v>
      </c>
      <c r="K39" s="4">
        <f>'PV Scenarios'!L$8*'Node ratio'!$B25*Main!$B$9</f>
        <v>7.0914197079789734</v>
      </c>
      <c r="L39" s="4">
        <f>'PV Scenarios'!M$8*'Node ratio'!$B25*Main!$B$9</f>
        <v>9.0166040345509604</v>
      </c>
      <c r="M39" s="4">
        <f>'PV Scenarios'!N$8*'Node ratio'!$B25*Main!$B$9</f>
        <v>10.489661738973467</v>
      </c>
      <c r="N39" s="4">
        <f>'PV Scenarios'!O$8*'Node ratio'!$B25*Main!$B$9</f>
        <v>11.306406604791887</v>
      </c>
      <c r="O39" s="4">
        <f>'PV Scenarios'!P$8*'Node ratio'!$B25*Main!$B$9</f>
        <v>11.34367869192249</v>
      </c>
      <c r="P39" s="4">
        <f>'PV Scenarios'!Q$8*'Node ratio'!$B25*Main!$B$9</f>
        <v>10.59823694931044</v>
      </c>
      <c r="Q39" s="4">
        <f>'PV Scenarios'!R$8*'Node ratio'!$B25*Main!$B$9</f>
        <v>9.1786565872927106</v>
      </c>
      <c r="R39" s="4">
        <f>'PV Scenarios'!S$8*'Node ratio'!$B25*Main!$B$9</f>
        <v>7.2858827712690726</v>
      </c>
      <c r="S39" s="4">
        <f>'PV Scenarios'!T$8*'Node ratio'!$B25*Main!$B$9</f>
        <v>5.1743380090440718</v>
      </c>
      <c r="T39" s="4">
        <f>'PV Scenarios'!U$8*'Node ratio'!$B25*Main!$B$9</f>
        <v>3.0919627063125867</v>
      </c>
      <c r="U39" s="4">
        <f>'PV Scenarios'!V$8*'Node ratio'!$B25*Main!$B$9</f>
        <v>1.2461841305840564</v>
      </c>
      <c r="V39" s="4">
        <f>'PV Scenarios'!W$8*'Node ratio'!$B25*Main!$B$9</f>
        <v>8.1026276370874936E-2</v>
      </c>
      <c r="W39" s="4">
        <f>'PV Scenarios'!X$8*'Node ratio'!$B25*Main!$B$9</f>
        <v>8.1026276370874936E-2</v>
      </c>
      <c r="X39" s="4">
        <f>'PV Scenarios'!Y$8*'Node ratio'!$B25*Main!$B$9</f>
        <v>8.1026276370874936E-2</v>
      </c>
      <c r="Y39" s="4">
        <f>'PV Scenarios'!Z$8*'Node ratio'!$B25*Main!$B$9</f>
        <v>8.1026276370874936E-2</v>
      </c>
      <c r="Z39" s="1"/>
      <c r="AA39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022-FE99-48B2-AC37-2E058AE20309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Scenarios'!C$9*'Node ratio'!$B2*Main!$B$9</f>
        <v>9.3974636973879321E-3</v>
      </c>
      <c r="C16" s="4">
        <f>'PV Scenarios'!D$9*'Node ratio'!$B2*Main!$B$9</f>
        <v>9.3974636973879321E-3</v>
      </c>
      <c r="D16" s="4">
        <f>'PV Scenarios'!E$9*'Node ratio'!$B2*Main!$B$9</f>
        <v>9.3974636973879321E-3</v>
      </c>
      <c r="E16" s="4">
        <f>'PV Scenarios'!F$9*'Node ratio'!$B2*Main!$B$9</f>
        <v>9.3974636973879321E-3</v>
      </c>
      <c r="F16" s="4">
        <f>'PV Scenarios'!G$9*'Node ratio'!$B2*Main!$B$9</f>
        <v>9.3974636973879321E-3</v>
      </c>
      <c r="G16" s="4">
        <f>'PV Scenarios'!H$9*'Node ratio'!$B2*Main!$B$9</f>
        <v>9.3974636973879321E-3</v>
      </c>
      <c r="H16" s="4">
        <f>'PV Scenarios'!I$9*'Node ratio'!$B2*Main!$B$9</f>
        <v>0.12630191209289376</v>
      </c>
      <c r="I16" s="4">
        <f>'PV Scenarios'!J$9*'Node ratio'!$B2*Main!$B$9</f>
        <v>0.33680509891438348</v>
      </c>
      <c r="J16" s="4">
        <f>'PV Scenarios'!K$9*'Node ratio'!$B2*Main!$B$9</f>
        <v>0.57662837247172338</v>
      </c>
      <c r="K16" s="4">
        <f>'PV Scenarios'!L$9*'Node ratio'!$B2*Main!$B$9</f>
        <v>0.8224660227953916</v>
      </c>
      <c r="L16" s="4">
        <f>'PV Scenarios'!M$9*'Node ratio'!$B2*Main!$B$9</f>
        <v>1.045749760245329</v>
      </c>
      <c r="M16" s="4">
        <f>'PV Scenarios'!N$9*'Node ratio'!$B2*Main!$B$9</f>
        <v>1.2165956502638415</v>
      </c>
      <c r="N16" s="4">
        <f>'PV Scenarios'!O$9*'Node ratio'!$B2*Main!$B$9</f>
        <v>1.3113220843335118</v>
      </c>
      <c r="O16" s="4">
        <f>'PV Scenarios'!P$9*'Node ratio'!$B2*Main!$B$9</f>
        <v>1.3156449176343104</v>
      </c>
      <c r="P16" s="4">
        <f>'PV Scenarios'!Q$9*'Node ratio'!$B2*Main!$B$9</f>
        <v>1.2291882516183414</v>
      </c>
      <c r="Q16" s="4">
        <f>'PV Scenarios'!R$9*'Node ratio'!$B2*Main!$B$9</f>
        <v>1.0645446876401048</v>
      </c>
      <c r="R16" s="4">
        <f>'PV Scenarios'!S$9*'Node ratio'!$B2*Main!$B$9</f>
        <v>0.8450199356691227</v>
      </c>
      <c r="S16" s="4">
        <f>'PV Scenarios'!T$9*'Node ratio'!$B2*Main!$B$9</f>
        <v>0.60012203171519329</v>
      </c>
      <c r="T16" s="4">
        <f>'PV Scenarios'!U$9*'Node ratio'!$B2*Main!$B$9</f>
        <v>0.35860721469232332</v>
      </c>
      <c r="U16" s="4">
        <f>'PV Scenarios'!V$9*'Node ratio'!$B2*Main!$B$9</f>
        <v>0.14453299166582642</v>
      </c>
      <c r="V16" s="4">
        <f>'PV Scenarios'!W$9*'Node ratio'!$B2*Main!$B$9</f>
        <v>9.3974636973879321E-3</v>
      </c>
      <c r="W16" s="4">
        <f>'PV Scenarios'!X$9*'Node ratio'!$B2*Main!$B$9</f>
        <v>9.3974636973879321E-3</v>
      </c>
      <c r="X16" s="4">
        <f>'PV Scenarios'!Y$9*'Node ratio'!$B2*Main!$B$9</f>
        <v>9.3974636973879321E-3</v>
      </c>
      <c r="Y16" s="4">
        <f>'PV Scenarios'!Z$9*'Node ratio'!$B2*Main!$B$9</f>
        <v>9.3974636973879321E-3</v>
      </c>
      <c r="Z16" s="1"/>
      <c r="AA16" s="1"/>
    </row>
    <row r="17" spans="1:27" x14ac:dyDescent="0.25">
      <c r="A17" s="3">
        <v>2</v>
      </c>
      <c r="B17" s="4">
        <f>'PV Scenarios'!C$9*'Node ratio'!$B3*Main!$B$9</f>
        <v>0.14087763682153071</v>
      </c>
      <c r="C17" s="4">
        <f>'PV Scenarios'!D$9*'Node ratio'!$B3*Main!$B$9</f>
        <v>0.14087763682153071</v>
      </c>
      <c r="D17" s="4">
        <f>'PV Scenarios'!E$9*'Node ratio'!$B3*Main!$B$9</f>
        <v>0.14087763682153071</v>
      </c>
      <c r="E17" s="4">
        <f>'PV Scenarios'!F$9*'Node ratio'!$B3*Main!$B$9</f>
        <v>0.14087763682153071</v>
      </c>
      <c r="F17" s="4">
        <f>'PV Scenarios'!G$9*'Node ratio'!$B3*Main!$B$9</f>
        <v>0.14087763682153071</v>
      </c>
      <c r="G17" s="4">
        <f>'PV Scenarios'!H$9*'Node ratio'!$B3*Main!$B$9</f>
        <v>0.14087763682153071</v>
      </c>
      <c r="H17" s="4">
        <f>'PV Scenarios'!I$9*'Node ratio'!$B3*Main!$B$9</f>
        <v>1.8933954388813727</v>
      </c>
      <c r="I17" s="4">
        <f>'PV Scenarios'!J$9*'Node ratio'!$B3*Main!$B$9</f>
        <v>5.0490545036836618</v>
      </c>
      <c r="J17" s="4">
        <f>'PV Scenarios'!K$9*'Node ratio'!$B3*Main!$B$9</f>
        <v>8.644251795369124</v>
      </c>
      <c r="K17" s="4">
        <f>'PV Scenarios'!L$9*'Node ratio'!$B3*Main!$B$9</f>
        <v>12.329610774620367</v>
      </c>
      <c r="L17" s="4">
        <f>'PV Scenarios'!M$9*'Node ratio'!$B3*Main!$B$9</f>
        <v>15.676863425499935</v>
      </c>
      <c r="M17" s="4">
        <f>'PV Scenarios'!N$9*'Node ratio'!$B3*Main!$B$9</f>
        <v>18.238018862915368</v>
      </c>
      <c r="N17" s="4">
        <f>'PV Scenarios'!O$9*'Node ratio'!$B3*Main!$B$9</f>
        <v>19.658065442076396</v>
      </c>
      <c r="O17" s="4">
        <f>'PV Scenarios'!P$9*'Node ratio'!$B3*Main!$B$9</f>
        <v>19.722869155014301</v>
      </c>
      <c r="P17" s="4">
        <f>'PV Scenarios'!Q$9*'Node ratio'!$B3*Main!$B$9</f>
        <v>18.426794896256219</v>
      </c>
      <c r="Q17" s="4">
        <f>'PV Scenarios'!R$9*'Node ratio'!$B3*Main!$B$9</f>
        <v>15.958618699142997</v>
      </c>
      <c r="R17" s="4">
        <f>'PV Scenarios'!S$9*'Node ratio'!$B3*Main!$B$9</f>
        <v>12.667717102992041</v>
      </c>
      <c r="S17" s="4">
        <f>'PV Scenarios'!T$9*'Node ratio'!$B3*Main!$B$9</f>
        <v>8.9964458874229507</v>
      </c>
      <c r="T17" s="4">
        <f>'PV Scenarios'!U$9*'Node ratio'!$B3*Main!$B$9</f>
        <v>5.3758906211096109</v>
      </c>
      <c r="U17" s="4">
        <f>'PV Scenarios'!V$9*'Node ratio'!$B3*Main!$B$9</f>
        <v>2.1666980543151428</v>
      </c>
      <c r="V17" s="4">
        <f>'PV Scenarios'!W$9*'Node ratio'!$B3*Main!$B$9</f>
        <v>0.14087763682153071</v>
      </c>
      <c r="W17" s="4">
        <f>'PV Scenarios'!X$9*'Node ratio'!$B3*Main!$B$9</f>
        <v>0.14087763682153071</v>
      </c>
      <c r="X17" s="4">
        <f>'PV Scenarios'!Y$9*'Node ratio'!$B3*Main!$B$9</f>
        <v>0.14087763682153071</v>
      </c>
      <c r="Y17" s="4">
        <f>'PV Scenarios'!Z$9*'Node ratio'!$B3*Main!$B$9</f>
        <v>0.14087763682153071</v>
      </c>
      <c r="Z17" s="1"/>
      <c r="AA17" s="1"/>
    </row>
    <row r="18" spans="1:27" x14ac:dyDescent="0.25">
      <c r="A18" s="3">
        <v>3</v>
      </c>
      <c r="B18" s="4">
        <f>'PV Scenarios'!C$9*'Node ratio'!$B4*Main!$B$9</f>
        <v>0.15582279644586972</v>
      </c>
      <c r="C18" s="4">
        <f>'PV Scenarios'!D$9*'Node ratio'!$B4*Main!$B$9</f>
        <v>0.15582279644586972</v>
      </c>
      <c r="D18" s="4">
        <f>'PV Scenarios'!E$9*'Node ratio'!$B4*Main!$B$9</f>
        <v>0.15582279644586972</v>
      </c>
      <c r="E18" s="4">
        <f>'PV Scenarios'!F$9*'Node ratio'!$B4*Main!$B$9</f>
        <v>0.15582279644586972</v>
      </c>
      <c r="F18" s="4">
        <f>'PV Scenarios'!G$9*'Node ratio'!$B4*Main!$B$9</f>
        <v>0.15582279644586972</v>
      </c>
      <c r="G18" s="4">
        <f>'PV Scenarios'!H$9*'Node ratio'!$B4*Main!$B$9</f>
        <v>0.15582279644586972</v>
      </c>
      <c r="H18" s="4">
        <f>'PV Scenarios'!I$9*'Node ratio'!$B4*Main!$B$9</f>
        <v>2.0942583842324884</v>
      </c>
      <c r="I18" s="4">
        <f>'PV Scenarios'!J$9*'Node ratio'!$B4*Main!$B$9</f>
        <v>5.5846890246199719</v>
      </c>
      <c r="J18" s="4">
        <f>'PV Scenarios'!K$9*'Node ratio'!$B4*Main!$B$9</f>
        <v>9.5612867899185652</v>
      </c>
      <c r="K18" s="4">
        <f>'PV Scenarios'!L$9*'Node ratio'!$B4*Main!$B$9</f>
        <v>13.637611144942516</v>
      </c>
      <c r="L18" s="4">
        <f>'PV Scenarios'!M$9*'Node ratio'!$B4*Main!$B$9</f>
        <v>17.339960788496381</v>
      </c>
      <c r="M18" s="4">
        <f>'PV Scenarios'!N$9*'Node ratio'!$B4*Main!$B$9</f>
        <v>20.172819227882293</v>
      </c>
      <c r="N18" s="4">
        <f>'PV Scenarios'!O$9*'Node ratio'!$B4*Main!$B$9</f>
        <v>21.74351301605666</v>
      </c>
      <c r="O18" s="4">
        <f>'PV Scenarios'!P$9*'Node ratio'!$B4*Main!$B$9</f>
        <v>21.815191502421762</v>
      </c>
      <c r="P18" s="4">
        <f>'PV Scenarios'!Q$9*'Node ratio'!$B4*Main!$B$9</f>
        <v>20.381621775119761</v>
      </c>
      <c r="Q18" s="4">
        <f>'PV Scenarios'!R$9*'Node ratio'!$B4*Main!$B$9</f>
        <v>17.65160638138812</v>
      </c>
      <c r="R18" s="4">
        <f>'PV Scenarios'!S$9*'Node ratio'!$B4*Main!$B$9</f>
        <v>14.011585856412605</v>
      </c>
      <c r="S18" s="4">
        <f>'PV Scenarios'!T$9*'Node ratio'!$B4*Main!$B$9</f>
        <v>9.9508437810332371</v>
      </c>
      <c r="T18" s="4">
        <f>'PV Scenarios'!U$9*'Node ratio'!$B4*Main!$B$9</f>
        <v>5.9461979123743864</v>
      </c>
      <c r="U18" s="4">
        <f>'PV Scenarios'!V$9*'Node ratio'!$B4*Main!$B$9</f>
        <v>2.396554609337477</v>
      </c>
      <c r="V18" s="4">
        <f>'PV Scenarios'!W$9*'Node ratio'!$B4*Main!$B$9</f>
        <v>0.15582279644586972</v>
      </c>
      <c r="W18" s="4">
        <f>'PV Scenarios'!X$9*'Node ratio'!$B4*Main!$B$9</f>
        <v>0.15582279644586972</v>
      </c>
      <c r="X18" s="4">
        <f>'PV Scenarios'!Y$9*'Node ratio'!$B4*Main!$B$9</f>
        <v>0.15582279644586972</v>
      </c>
      <c r="Y18" s="4">
        <f>'PV Scenarios'!Z$9*'Node ratio'!$B4*Main!$B$9</f>
        <v>0.15582279644586972</v>
      </c>
      <c r="Z18" s="1"/>
      <c r="AA18" s="1"/>
    </row>
    <row r="19" spans="1:27" x14ac:dyDescent="0.25">
      <c r="A19" s="3">
        <v>4</v>
      </c>
      <c r="B19" s="4">
        <f>'PV Scenarios'!C$9*'Node ratio'!$B5*Main!$B$9</f>
        <v>0.44289508912335301</v>
      </c>
      <c r="C19" s="4">
        <f>'PV Scenarios'!D$9*'Node ratio'!$B5*Main!$B$9</f>
        <v>0.44289508912335301</v>
      </c>
      <c r="D19" s="4">
        <f>'PV Scenarios'!E$9*'Node ratio'!$B5*Main!$B$9</f>
        <v>0.44289508912335301</v>
      </c>
      <c r="E19" s="4">
        <f>'PV Scenarios'!F$9*'Node ratio'!$B5*Main!$B$9</f>
        <v>0.44289508912335301</v>
      </c>
      <c r="F19" s="4">
        <f>'PV Scenarios'!G$9*'Node ratio'!$B5*Main!$B$9</f>
        <v>0.44289508912335301</v>
      </c>
      <c r="G19" s="4">
        <f>'PV Scenarios'!H$9*'Node ratio'!$B5*Main!$B$9</f>
        <v>0.44289508912335301</v>
      </c>
      <c r="H19" s="4">
        <f>'PV Scenarios'!I$9*'Node ratio'!$B5*Main!$B$9</f>
        <v>5.9525099978178631</v>
      </c>
      <c r="I19" s="4">
        <f>'PV Scenarios'!J$9*'Node ratio'!$B5*Main!$B$9</f>
        <v>15.873359994180975</v>
      </c>
      <c r="J19" s="4">
        <f>'PV Scenarios'!K$9*'Node ratio'!$B5*Main!$B$9</f>
        <v>27.17604266860894</v>
      </c>
      <c r="K19" s="4">
        <f>'PV Scenarios'!L$9*'Node ratio'!$B5*Main!$B$9</f>
        <v>38.762178200075844</v>
      </c>
      <c r="L19" s="4">
        <f>'PV Scenarios'!M$9*'Node ratio'!$B5*Main!$B$9</f>
        <v>49.285365517646717</v>
      </c>
      <c r="M19" s="4">
        <f>'PV Scenarios'!N$9*'Node ratio'!$B5*Main!$B$9</f>
        <v>57.337198237909284</v>
      </c>
      <c r="N19" s="4">
        <f>'PV Scenarios'!O$9*'Node ratio'!$B5*Main!$B$9</f>
        <v>61.801580736272676</v>
      </c>
      <c r="O19" s="4">
        <f>'PV Scenarios'!P$9*'Node ratio'!$B5*Main!$B$9</f>
        <v>62.00531247726942</v>
      </c>
      <c r="P19" s="4">
        <f>'PV Scenarios'!Q$9*'Node ratio'!$B5*Main!$B$9</f>
        <v>57.930677657334577</v>
      </c>
      <c r="Q19" s="4">
        <f>'PV Scenarios'!R$9*'Node ratio'!$B5*Main!$B$9</f>
        <v>50.171155695893425</v>
      </c>
      <c r="R19" s="4">
        <f>'PV Scenarios'!S$9*'Node ratio'!$B5*Main!$B$9</f>
        <v>39.825126413971901</v>
      </c>
      <c r="S19" s="4">
        <f>'PV Scenarios'!T$9*'Node ratio'!$B5*Main!$B$9</f>
        <v>28.283280391417318</v>
      </c>
      <c r="T19" s="4">
        <f>'PV Scenarios'!U$9*'Node ratio'!$B5*Main!$B$9</f>
        <v>16.900876600947146</v>
      </c>
      <c r="U19" s="4">
        <f>'PV Scenarios'!V$9*'Node ratio'!$B5*Main!$B$9</f>
        <v>6.8117264707171703</v>
      </c>
      <c r="V19" s="4">
        <f>'PV Scenarios'!W$9*'Node ratio'!$B5*Main!$B$9</f>
        <v>0.44289508912335301</v>
      </c>
      <c r="W19" s="4">
        <f>'PV Scenarios'!X$9*'Node ratio'!$B5*Main!$B$9</f>
        <v>0.44289508912335301</v>
      </c>
      <c r="X19" s="4">
        <f>'PV Scenarios'!Y$9*'Node ratio'!$B5*Main!$B$9</f>
        <v>0.44289508912335301</v>
      </c>
      <c r="Y19" s="4">
        <f>'PV Scenarios'!Z$9*'Node ratio'!$B5*Main!$B$9</f>
        <v>0.44289508912335301</v>
      </c>
      <c r="Z19" s="1"/>
      <c r="AA19" s="1"/>
    </row>
    <row r="20" spans="1:27" x14ac:dyDescent="0.25">
      <c r="A20" s="3">
        <v>5</v>
      </c>
      <c r="B20" s="4">
        <f>'PV Scenarios'!C$9*'Node ratio'!$B6*Main!$B$9</f>
        <v>1.625759189003181E-2</v>
      </c>
      <c r="C20" s="4">
        <f>'PV Scenarios'!D$9*'Node ratio'!$B6*Main!$B$9</f>
        <v>1.625759189003181E-2</v>
      </c>
      <c r="D20" s="4">
        <f>'PV Scenarios'!E$9*'Node ratio'!$B6*Main!$B$9</f>
        <v>1.625759189003181E-2</v>
      </c>
      <c r="E20" s="4">
        <f>'PV Scenarios'!F$9*'Node ratio'!$B6*Main!$B$9</f>
        <v>1.625759189003181E-2</v>
      </c>
      <c r="F20" s="4">
        <f>'PV Scenarios'!G$9*'Node ratio'!$B6*Main!$B$9</f>
        <v>1.625759189003181E-2</v>
      </c>
      <c r="G20" s="4">
        <f>'PV Scenarios'!H$9*'Node ratio'!$B6*Main!$B$9</f>
        <v>1.625759189003181E-2</v>
      </c>
      <c r="H20" s="4">
        <f>'PV Scenarios'!I$9*'Node ratio'!$B6*Main!$B$9</f>
        <v>0.2185020350020275</v>
      </c>
      <c r="I20" s="4">
        <f>'PV Scenarios'!J$9*'Node ratio'!$B6*Main!$B$9</f>
        <v>0.58267209333874015</v>
      </c>
      <c r="J20" s="4">
        <f>'PV Scenarios'!K$9*'Node ratio'!$B6*Main!$B$9</f>
        <v>0.99756583837235191</v>
      </c>
      <c r="K20" s="4">
        <f>'PV Scenarios'!L$9*'Node ratio'!$B6*Main!$B$9</f>
        <v>1.4228644422155838</v>
      </c>
      <c r="L20" s="4">
        <f>'PV Scenarios'!M$9*'Node ratio'!$B6*Main!$B$9</f>
        <v>1.8091448255227396</v>
      </c>
      <c r="M20" s="4">
        <f>'PV Scenarios'!N$9*'Node ratio'!$B6*Main!$B$9</f>
        <v>2.1047078460835182</v>
      </c>
      <c r="N20" s="4">
        <f>'PV Scenarios'!O$9*'Node ratio'!$B6*Main!$B$9</f>
        <v>2.268584372335039</v>
      </c>
      <c r="O20" s="4">
        <f>'PV Scenarios'!P$9*'Node ratio'!$B6*Main!$B$9</f>
        <v>2.2760628646044534</v>
      </c>
      <c r="P20" s="4">
        <f>'PV Scenarios'!Q$9*'Node ratio'!$B6*Main!$B$9</f>
        <v>2.1264930192161611</v>
      </c>
      <c r="Q20" s="4">
        <f>'PV Scenarios'!R$9*'Node ratio'!$B6*Main!$B$9</f>
        <v>1.8416600093028033</v>
      </c>
      <c r="R20" s="4">
        <f>'PV Scenarios'!S$9*'Node ratio'!$B6*Main!$B$9</f>
        <v>1.4618826627516603</v>
      </c>
      <c r="S20" s="4">
        <f>'PV Scenarios'!T$9*'Node ratio'!$B6*Main!$B$9</f>
        <v>1.0382098180974313</v>
      </c>
      <c r="T20" s="4">
        <f>'PV Scenarios'!U$9*'Node ratio'!$B6*Main!$B$9</f>
        <v>0.62038970652361369</v>
      </c>
      <c r="U20" s="4">
        <f>'PV Scenarios'!V$9*'Node ratio'!$B6*Main!$B$9</f>
        <v>0.25004176326868932</v>
      </c>
      <c r="V20" s="4">
        <f>'PV Scenarios'!W$9*'Node ratio'!$B6*Main!$B$9</f>
        <v>1.625759189003181E-2</v>
      </c>
      <c r="W20" s="4">
        <f>'PV Scenarios'!X$9*'Node ratio'!$B6*Main!$B$9</f>
        <v>1.625759189003181E-2</v>
      </c>
      <c r="X20" s="4">
        <f>'PV Scenarios'!Y$9*'Node ratio'!$B6*Main!$B$9</f>
        <v>1.625759189003181E-2</v>
      </c>
      <c r="Y20" s="4">
        <f>'PV Scenarios'!Z$9*'Node ratio'!$B6*Main!$B$9</f>
        <v>1.625759189003181E-2</v>
      </c>
      <c r="Z20" s="1"/>
      <c r="AA20" s="1"/>
    </row>
    <row r="21" spans="1:27" x14ac:dyDescent="0.25">
      <c r="A21" s="3">
        <v>8</v>
      </c>
      <c r="B21" s="4">
        <f>'PV Scenarios'!C$9*'Node ratio'!$B7*Main!$B$9</f>
        <v>0</v>
      </c>
      <c r="C21" s="4">
        <f>'PV Scenarios'!D$9*'Node ratio'!$B7*Main!$B$9</f>
        <v>0</v>
      </c>
      <c r="D21" s="4">
        <f>'PV Scenarios'!E$9*'Node ratio'!$B7*Main!$B$9</f>
        <v>0</v>
      </c>
      <c r="E21" s="4">
        <f>'PV Scenarios'!F$9*'Node ratio'!$B7*Main!$B$9</f>
        <v>0</v>
      </c>
      <c r="F21" s="4">
        <f>'PV Scenarios'!G$9*'Node ratio'!$B7*Main!$B$9</f>
        <v>0</v>
      </c>
      <c r="G21" s="4">
        <f>'PV Scenarios'!H$9*'Node ratio'!$B7*Main!$B$9</f>
        <v>0</v>
      </c>
      <c r="H21" s="4">
        <f>'PV Scenarios'!I$9*'Node ratio'!$B7*Main!$B$9</f>
        <v>0</v>
      </c>
      <c r="I21" s="4">
        <f>'PV Scenarios'!J$9*'Node ratio'!$B7*Main!$B$9</f>
        <v>0</v>
      </c>
      <c r="J21" s="4">
        <f>'PV Scenarios'!K$9*'Node ratio'!$B7*Main!$B$9</f>
        <v>0</v>
      </c>
      <c r="K21" s="4">
        <f>'PV Scenarios'!L$9*'Node ratio'!$B7*Main!$B$9</f>
        <v>0</v>
      </c>
      <c r="L21" s="4">
        <f>'PV Scenarios'!M$9*'Node ratio'!$B7*Main!$B$9</f>
        <v>0</v>
      </c>
      <c r="M21" s="4">
        <f>'PV Scenarios'!N$9*'Node ratio'!$B7*Main!$B$9</f>
        <v>0</v>
      </c>
      <c r="N21" s="4">
        <f>'PV Scenarios'!O$9*'Node ratio'!$B7*Main!$B$9</f>
        <v>0</v>
      </c>
      <c r="O21" s="4">
        <f>'PV Scenarios'!P$9*'Node ratio'!$B7*Main!$B$9</f>
        <v>0</v>
      </c>
      <c r="P21" s="4">
        <f>'PV Scenarios'!Q$9*'Node ratio'!$B7*Main!$B$9</f>
        <v>0</v>
      </c>
      <c r="Q21" s="4">
        <f>'PV Scenarios'!R$9*'Node ratio'!$B7*Main!$B$9</f>
        <v>0</v>
      </c>
      <c r="R21" s="4">
        <f>'PV Scenarios'!S$9*'Node ratio'!$B7*Main!$B$9</f>
        <v>0</v>
      </c>
      <c r="S21" s="4">
        <f>'PV Scenarios'!T$9*'Node ratio'!$B7*Main!$B$9</f>
        <v>0</v>
      </c>
      <c r="T21" s="4">
        <f>'PV Scenarios'!U$9*'Node ratio'!$B7*Main!$B$9</f>
        <v>0</v>
      </c>
      <c r="U21" s="4">
        <f>'PV Scenarios'!V$9*'Node ratio'!$B7*Main!$B$9</f>
        <v>0</v>
      </c>
      <c r="V21" s="4">
        <f>'PV Scenarios'!W$9*'Node ratio'!$B7*Main!$B$9</f>
        <v>0</v>
      </c>
      <c r="W21" s="4">
        <f>'PV Scenarios'!X$9*'Node ratio'!$B7*Main!$B$9</f>
        <v>0</v>
      </c>
      <c r="X21" s="4">
        <f>'PV Scenarios'!Y$9*'Node ratio'!$B7*Main!$B$9</f>
        <v>0</v>
      </c>
      <c r="Y21" s="4">
        <f>'PV Scenarios'!Z$9*'Node ratio'!$B7*Main!$B$9</f>
        <v>0</v>
      </c>
      <c r="Z21" s="1"/>
      <c r="AA21" s="1"/>
    </row>
    <row r="22" spans="1:27" x14ac:dyDescent="0.25">
      <c r="A22" s="3">
        <v>9</v>
      </c>
      <c r="B22" s="4">
        <f>'PV Scenarios'!C$9*'Node ratio'!$B8*Main!$B$9</f>
        <v>0</v>
      </c>
      <c r="C22" s="4">
        <f>'PV Scenarios'!D$9*'Node ratio'!$B8*Main!$B$9</f>
        <v>0</v>
      </c>
      <c r="D22" s="4">
        <f>'PV Scenarios'!E$9*'Node ratio'!$B8*Main!$B$9</f>
        <v>0</v>
      </c>
      <c r="E22" s="4">
        <f>'PV Scenarios'!F$9*'Node ratio'!$B8*Main!$B$9</f>
        <v>0</v>
      </c>
      <c r="F22" s="4">
        <f>'PV Scenarios'!G$9*'Node ratio'!$B8*Main!$B$9</f>
        <v>0</v>
      </c>
      <c r="G22" s="4">
        <f>'PV Scenarios'!H$9*'Node ratio'!$B8*Main!$B$9</f>
        <v>0</v>
      </c>
      <c r="H22" s="4">
        <f>'PV Scenarios'!I$9*'Node ratio'!$B8*Main!$B$9</f>
        <v>0</v>
      </c>
      <c r="I22" s="4">
        <f>'PV Scenarios'!J$9*'Node ratio'!$B8*Main!$B$9</f>
        <v>0</v>
      </c>
      <c r="J22" s="4">
        <f>'PV Scenarios'!K$9*'Node ratio'!$B8*Main!$B$9</f>
        <v>0</v>
      </c>
      <c r="K22" s="4">
        <f>'PV Scenarios'!L$9*'Node ratio'!$B8*Main!$B$9</f>
        <v>0</v>
      </c>
      <c r="L22" s="4">
        <f>'PV Scenarios'!M$9*'Node ratio'!$B8*Main!$B$9</f>
        <v>0</v>
      </c>
      <c r="M22" s="4">
        <f>'PV Scenarios'!N$9*'Node ratio'!$B8*Main!$B$9</f>
        <v>0</v>
      </c>
      <c r="N22" s="4">
        <f>'PV Scenarios'!O$9*'Node ratio'!$B8*Main!$B$9</f>
        <v>0</v>
      </c>
      <c r="O22" s="4">
        <f>'PV Scenarios'!P$9*'Node ratio'!$B8*Main!$B$9</f>
        <v>0</v>
      </c>
      <c r="P22" s="4">
        <f>'PV Scenarios'!Q$9*'Node ratio'!$B8*Main!$B$9</f>
        <v>0</v>
      </c>
      <c r="Q22" s="4">
        <f>'PV Scenarios'!R$9*'Node ratio'!$B8*Main!$B$9</f>
        <v>0</v>
      </c>
      <c r="R22" s="4">
        <f>'PV Scenarios'!S$9*'Node ratio'!$B8*Main!$B$9</f>
        <v>0</v>
      </c>
      <c r="S22" s="4">
        <f>'PV Scenarios'!T$9*'Node ratio'!$B8*Main!$B$9</f>
        <v>0</v>
      </c>
      <c r="T22" s="4">
        <f>'PV Scenarios'!U$9*'Node ratio'!$B8*Main!$B$9</f>
        <v>0</v>
      </c>
      <c r="U22" s="4">
        <f>'PV Scenarios'!V$9*'Node ratio'!$B8*Main!$B$9</f>
        <v>0</v>
      </c>
      <c r="V22" s="4">
        <f>'PV Scenarios'!W$9*'Node ratio'!$B8*Main!$B$9</f>
        <v>0</v>
      </c>
      <c r="W22" s="4">
        <f>'PV Scenarios'!X$9*'Node ratio'!$B8*Main!$B$9</f>
        <v>0</v>
      </c>
      <c r="X22" s="4">
        <f>'PV Scenarios'!Y$9*'Node ratio'!$B8*Main!$B$9</f>
        <v>0</v>
      </c>
      <c r="Y22" s="4">
        <f>'PV Scenarios'!Z$9*'Node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Scenarios'!C$9*'Node ratio'!$B9*Main!$B$9</f>
        <v>0.21502991775281044</v>
      </c>
      <c r="C23" s="4">
        <f>'PV Scenarios'!D$9*'Node ratio'!$B9*Main!$B$9</f>
        <v>0.21502991775281044</v>
      </c>
      <c r="D23" s="4">
        <f>'PV Scenarios'!E$9*'Node ratio'!$B9*Main!$B$9</f>
        <v>0.21502991775281044</v>
      </c>
      <c r="E23" s="4">
        <f>'PV Scenarios'!F$9*'Node ratio'!$B9*Main!$B$9</f>
        <v>0.21502991775281044</v>
      </c>
      <c r="F23" s="4">
        <f>'PV Scenarios'!G$9*'Node ratio'!$B9*Main!$B$9</f>
        <v>0.21502991775281044</v>
      </c>
      <c r="G23" s="4">
        <f>'PV Scenarios'!H$9*'Node ratio'!$B9*Main!$B$9</f>
        <v>0.21502991775281044</v>
      </c>
      <c r="H23" s="4">
        <f>'PV Scenarios'!I$9*'Node ratio'!$B9*Main!$B$9</f>
        <v>2.8900020945977722</v>
      </c>
      <c r="I23" s="4">
        <f>'PV Scenarios'!J$9*'Node ratio'!$B9*Main!$B$9</f>
        <v>7.7066722522607281</v>
      </c>
      <c r="J23" s="4">
        <f>'PV Scenarios'!K$9*'Node ratio'!$B9*Main!$B$9</f>
        <v>13.194235753312448</v>
      </c>
      <c r="K23" s="4">
        <f>'PV Scenarios'!L$9*'Node ratio'!$B9*Main!$B$9</f>
        <v>18.819418401725969</v>
      </c>
      <c r="L23" s="4">
        <f>'PV Scenarios'!M$9*'Node ratio'!$B9*Main!$B$9</f>
        <v>23.928529247532747</v>
      </c>
      <c r="M23" s="4">
        <f>'PV Scenarios'!N$9*'Node ratio'!$B9*Main!$B$9</f>
        <v>27.837773152278842</v>
      </c>
      <c r="N23" s="4">
        <f>'PV Scenarios'!O$9*'Node ratio'!$B9*Main!$B$9</f>
        <v>30.005274723227171</v>
      </c>
      <c r="O23" s="4">
        <f>'PV Scenarios'!P$9*'Node ratio'!$B9*Main!$B$9</f>
        <v>30.104188485393461</v>
      </c>
      <c r="P23" s="4">
        <f>'PV Scenarios'!Q$9*'Node ratio'!$B9*Main!$B$9</f>
        <v>28.125913242067611</v>
      </c>
      <c r="Q23" s="4">
        <f>'PV Scenarios'!R$9*'Node ratio'!$B9*Main!$B$9</f>
        <v>24.358589083038364</v>
      </c>
      <c r="R23" s="4">
        <f>'PV Scenarios'!S$9*'Node ratio'!$B9*Main!$B$9</f>
        <v>19.335490204332718</v>
      </c>
      <c r="S23" s="4">
        <f>'PV Scenarios'!T$9*'Node ratio'!$B9*Main!$B$9</f>
        <v>13.731810547694472</v>
      </c>
      <c r="T23" s="4">
        <f>'PV Scenarios'!U$9*'Node ratio'!$B9*Main!$B$9</f>
        <v>8.2055416614472438</v>
      </c>
      <c r="U23" s="4">
        <f>'PV Scenarios'!V$9*'Node ratio'!$B9*Main!$B$9</f>
        <v>3.3071601350382256</v>
      </c>
      <c r="V23" s="4">
        <f>'PV Scenarios'!W$9*'Node ratio'!$B9*Main!$B$9</f>
        <v>0.21502991775281044</v>
      </c>
      <c r="W23" s="4">
        <f>'PV Scenarios'!X$9*'Node ratio'!$B9*Main!$B$9</f>
        <v>0.21502991775281044</v>
      </c>
      <c r="X23" s="4">
        <f>'PV Scenarios'!Y$9*'Node ratio'!$B9*Main!$B$9</f>
        <v>0.21502991775281044</v>
      </c>
      <c r="Y23" s="4">
        <f>'PV Scenarios'!Z$9*'Node ratio'!$B9*Main!$B$9</f>
        <v>0.21502991775281044</v>
      </c>
      <c r="Z23" s="1"/>
      <c r="AA23" s="1"/>
    </row>
    <row r="24" spans="1:27" x14ac:dyDescent="0.25">
      <c r="A24" s="3">
        <v>12</v>
      </c>
      <c r="B24" s="4">
        <f>'PV Scenarios'!C$9*'Node ratio'!$B10*Main!$B$9</f>
        <v>1.4168188477907493</v>
      </c>
      <c r="C24" s="4">
        <f>'PV Scenarios'!D$9*'Node ratio'!$B10*Main!$B$9</f>
        <v>1.4168188477907493</v>
      </c>
      <c r="D24" s="4">
        <f>'PV Scenarios'!E$9*'Node ratio'!$B10*Main!$B$9</f>
        <v>1.4168188477907493</v>
      </c>
      <c r="E24" s="4">
        <f>'PV Scenarios'!F$9*'Node ratio'!$B10*Main!$B$9</f>
        <v>1.4168188477907493</v>
      </c>
      <c r="F24" s="4">
        <f>'PV Scenarios'!G$9*'Node ratio'!$B10*Main!$B$9</f>
        <v>1.4168188477907493</v>
      </c>
      <c r="G24" s="4">
        <f>'PV Scenarios'!H$9*'Node ratio'!$B10*Main!$B$9</f>
        <v>1.4168188477907493</v>
      </c>
      <c r="H24" s="4">
        <f>'PV Scenarios'!I$9*'Node ratio'!$B10*Main!$B$9</f>
        <v>19.042045314307668</v>
      </c>
      <c r="I24" s="4">
        <f>'PV Scenarios'!J$9*'Node ratio'!$B10*Main!$B$9</f>
        <v>50.778787504820464</v>
      </c>
      <c r="J24" s="4">
        <f>'PV Scenarios'!K$9*'Node ratio'!$B10*Main!$B$9</f>
        <v>86.936004500440376</v>
      </c>
      <c r="K24" s="4">
        <f>'PV Scenarios'!L$9*'Node ratio'!$B10*Main!$B$9</f>
        <v>123.99998555864634</v>
      </c>
      <c r="L24" s="4">
        <f>'PV Scenarios'!M$9*'Node ratio'!$B10*Main!$B$9</f>
        <v>157.66360138215455</v>
      </c>
      <c r="M24" s="4">
        <f>'PV Scenarios'!N$9*'Node ratio'!$B10*Main!$B$9</f>
        <v>183.42136803499039</v>
      </c>
      <c r="N24" s="4">
        <f>'PV Scenarios'!O$9*'Node ratio'!$B10*Main!$B$9</f>
        <v>197.70290202072115</v>
      </c>
      <c r="O24" s="4">
        <f>'PV Scenarios'!P$9*'Node ratio'!$B10*Main!$B$9</f>
        <v>198.35463869070486</v>
      </c>
      <c r="P24" s="4">
        <f>'PV Scenarios'!Q$9*'Node ratio'!$B10*Main!$B$9</f>
        <v>185.31990529103001</v>
      </c>
      <c r="Q24" s="4">
        <f>'PV Scenarios'!R$9*'Node ratio'!$B10*Main!$B$9</f>
        <v>160.49723907773605</v>
      </c>
      <c r="R24" s="4">
        <f>'PV Scenarios'!S$9*'Node ratio'!$B10*Main!$B$9</f>
        <v>127.40035079334416</v>
      </c>
      <c r="S24" s="4">
        <f>'PV Scenarios'!T$9*'Node ratio'!$B10*Main!$B$9</f>
        <v>90.478051619917224</v>
      </c>
      <c r="T24" s="4">
        <f>'PV Scenarios'!U$9*'Node ratio'!$B10*Main!$B$9</f>
        <v>54.065807231694976</v>
      </c>
      <c r="U24" s="4">
        <f>'PV Scenarios'!V$9*'Node ratio'!$B10*Main!$B$9</f>
        <v>21.790673879021725</v>
      </c>
      <c r="V24" s="4">
        <f>'PV Scenarios'!W$9*'Node ratio'!$B10*Main!$B$9</f>
        <v>1.4168188477907493</v>
      </c>
      <c r="W24" s="4">
        <f>'PV Scenarios'!X$9*'Node ratio'!$B10*Main!$B$9</f>
        <v>1.4168188477907493</v>
      </c>
      <c r="X24" s="4">
        <f>'PV Scenarios'!Y$9*'Node ratio'!$B10*Main!$B$9</f>
        <v>1.4168188477907493</v>
      </c>
      <c r="Y24" s="4">
        <f>'PV Scenarios'!Z$9*'Node ratio'!$B10*Main!$B$9</f>
        <v>1.4168188477907493</v>
      </c>
      <c r="Z24" s="1"/>
      <c r="AA24" s="1"/>
    </row>
    <row r="25" spans="1:27" x14ac:dyDescent="0.25">
      <c r="A25" s="3">
        <v>15</v>
      </c>
      <c r="B25" s="4">
        <f>'PV Scenarios'!C$9*'Node ratio'!$B11*Main!$B$9</f>
        <v>2.8585626151533216E-2</v>
      </c>
      <c r="C25" s="4">
        <f>'PV Scenarios'!D$9*'Node ratio'!$B11*Main!$B$9</f>
        <v>2.8585626151533216E-2</v>
      </c>
      <c r="D25" s="4">
        <f>'PV Scenarios'!E$9*'Node ratio'!$B11*Main!$B$9</f>
        <v>2.8585626151533216E-2</v>
      </c>
      <c r="E25" s="4">
        <f>'PV Scenarios'!F$9*'Node ratio'!$B11*Main!$B$9</f>
        <v>2.8585626151533216E-2</v>
      </c>
      <c r="F25" s="4">
        <f>'PV Scenarios'!G$9*'Node ratio'!$B11*Main!$B$9</f>
        <v>2.8585626151533216E-2</v>
      </c>
      <c r="G25" s="4">
        <f>'PV Scenarios'!H$9*'Node ratio'!$B11*Main!$B$9</f>
        <v>2.8585626151533216E-2</v>
      </c>
      <c r="H25" s="4">
        <f>'PV Scenarios'!I$9*'Node ratio'!$B11*Main!$B$9</f>
        <v>0.38419081547660633</v>
      </c>
      <c r="I25" s="4">
        <f>'PV Scenarios'!J$9*'Node ratio'!$B11*Main!$B$9</f>
        <v>1.0245088412709507</v>
      </c>
      <c r="J25" s="4">
        <f>'PV Scenarios'!K$9*'Node ratio'!$B11*Main!$B$9</f>
        <v>1.7540140206580779</v>
      </c>
      <c r="K25" s="4">
        <f>'PV Scenarios'!L$9*'Node ratio'!$B11*Main!$B$9</f>
        <v>2.5018140007821867</v>
      </c>
      <c r="L25" s="4">
        <f>'PV Scenarios'!M$9*'Node ratio'!$B11*Main!$B$9</f>
        <v>3.181008478142616</v>
      </c>
      <c r="M25" s="4">
        <f>'PV Scenarios'!N$9*'Node ratio'!$B11*Main!$B$9</f>
        <v>3.7006951615774901</v>
      </c>
      <c r="N25" s="4">
        <f>'PV Scenarios'!O$9*'Node ratio'!$B11*Main!$B$9</f>
        <v>3.9888382731849448</v>
      </c>
      <c r="O25" s="4">
        <f>'PV Scenarios'!P$9*'Node ratio'!$B11*Main!$B$9</f>
        <v>4.0019876612146499</v>
      </c>
      <c r="P25" s="4">
        <f>'PV Scenarios'!Q$9*'Node ratio'!$B11*Main!$B$9</f>
        <v>3.7389999006205445</v>
      </c>
      <c r="Q25" s="4">
        <f>'PV Scenarios'!R$9*'Node ratio'!$B11*Main!$B$9</f>
        <v>3.2381797304456823</v>
      </c>
      <c r="R25" s="4">
        <f>'PV Scenarios'!S$9*'Node ratio'!$B11*Main!$B$9</f>
        <v>2.570419503545867</v>
      </c>
      <c r="S25" s="4">
        <f>'PV Scenarios'!T$9*'Node ratio'!$B11*Main!$B$9</f>
        <v>1.8254780860369109</v>
      </c>
      <c r="T25" s="4">
        <f>'PV Scenarios'!U$9*'Node ratio'!$B11*Main!$B$9</f>
        <v>1.0908274939425071</v>
      </c>
      <c r="U25" s="4">
        <f>'PV Scenarios'!V$9*'Node ratio'!$B11*Main!$B$9</f>
        <v>0.43964693021058093</v>
      </c>
      <c r="V25" s="4">
        <f>'PV Scenarios'!W$9*'Node ratio'!$B11*Main!$B$9</f>
        <v>2.8585626151533216E-2</v>
      </c>
      <c r="W25" s="4">
        <f>'PV Scenarios'!X$9*'Node ratio'!$B11*Main!$B$9</f>
        <v>2.8585626151533216E-2</v>
      </c>
      <c r="X25" s="4">
        <f>'PV Scenarios'!Y$9*'Node ratio'!$B11*Main!$B$9</f>
        <v>2.8585626151533216E-2</v>
      </c>
      <c r="Y25" s="4">
        <f>'PV Scenarios'!Z$9*'Node ratio'!$B11*Main!$B$9</f>
        <v>2.8585626151533216E-2</v>
      </c>
      <c r="Z25" s="1"/>
      <c r="AA25" s="1"/>
    </row>
    <row r="26" spans="1:27" x14ac:dyDescent="0.25">
      <c r="A26" s="3">
        <v>16</v>
      </c>
      <c r="B26" s="4">
        <f>'PV Scenarios'!C$9*'Node ratio'!$B12*Main!$B$9</f>
        <v>0.22709752360286578</v>
      </c>
      <c r="C26" s="4">
        <f>'PV Scenarios'!D$9*'Node ratio'!$B12*Main!$B$9</f>
        <v>0.22709752360286578</v>
      </c>
      <c r="D26" s="4">
        <f>'PV Scenarios'!E$9*'Node ratio'!$B12*Main!$B$9</f>
        <v>0.22709752360286578</v>
      </c>
      <c r="E26" s="4">
        <f>'PV Scenarios'!F$9*'Node ratio'!$B12*Main!$B$9</f>
        <v>0.22709752360286578</v>
      </c>
      <c r="F26" s="4">
        <f>'PV Scenarios'!G$9*'Node ratio'!$B12*Main!$B$9</f>
        <v>0.22709752360286578</v>
      </c>
      <c r="G26" s="4">
        <f>'PV Scenarios'!H$9*'Node ratio'!$B12*Main!$B$9</f>
        <v>0.22709752360286578</v>
      </c>
      <c r="H26" s="4">
        <f>'PV Scenarios'!I$9*'Node ratio'!$B12*Main!$B$9</f>
        <v>3.0521907172225156</v>
      </c>
      <c r="I26" s="4">
        <f>'PV Scenarios'!J$9*'Node ratio'!$B12*Main!$B$9</f>
        <v>8.1391752459267099</v>
      </c>
      <c r="J26" s="4">
        <f>'PV Scenarios'!K$9*'Node ratio'!$B12*Main!$B$9</f>
        <v>13.934704048271845</v>
      </c>
      <c r="K26" s="4">
        <f>'PV Scenarios'!L$9*'Node ratio'!$B12*Main!$B$9</f>
        <v>19.875575265722812</v>
      </c>
      <c r="L26" s="4">
        <f>'PV Scenarios'!M$9*'Node ratio'!$B12*Main!$B$9</f>
        <v>25.271412426526901</v>
      </c>
      <c r="M26" s="4">
        <f>'PV Scenarios'!N$9*'Node ratio'!$B12*Main!$B$9</f>
        <v>29.400045405627004</v>
      </c>
      <c r="N26" s="4">
        <f>'PV Scenarios'!O$9*'Node ratio'!$B12*Main!$B$9</f>
        <v>31.689188443543891</v>
      </c>
      <c r="O26" s="4">
        <f>'PV Scenarios'!P$9*'Node ratio'!$B12*Main!$B$9</f>
        <v>31.793653304401211</v>
      </c>
      <c r="P26" s="4">
        <f>'PV Scenarios'!Q$9*'Node ratio'!$B12*Main!$B$9</f>
        <v>29.704356087254844</v>
      </c>
      <c r="Q26" s="4">
        <f>'PV Scenarios'!R$9*'Node ratio'!$B12*Main!$B$9</f>
        <v>25.72560747373263</v>
      </c>
      <c r="R26" s="4">
        <f>'PV Scenarios'!S$9*'Node ratio'!$B12*Main!$B$9</f>
        <v>20.420609322369689</v>
      </c>
      <c r="S26" s="4">
        <f>'PV Scenarios'!T$9*'Node ratio'!$B12*Main!$B$9</f>
        <v>14.502447857279007</v>
      </c>
      <c r="T26" s="4">
        <f>'PV Scenarios'!U$9*'Node ratio'!$B12*Main!$B$9</f>
        <v>8.6660415006853562</v>
      </c>
      <c r="U26" s="4">
        <f>'PV Scenarios'!V$9*'Node ratio'!$B12*Main!$B$9</f>
        <v>3.4927599130120761</v>
      </c>
      <c r="V26" s="4">
        <f>'PV Scenarios'!W$9*'Node ratio'!$B12*Main!$B$9</f>
        <v>0.22709752360286578</v>
      </c>
      <c r="W26" s="4">
        <f>'PV Scenarios'!X$9*'Node ratio'!$B12*Main!$B$9</f>
        <v>0.22709752360286578</v>
      </c>
      <c r="X26" s="4">
        <f>'PV Scenarios'!Y$9*'Node ratio'!$B12*Main!$B$9</f>
        <v>0.22709752360286578</v>
      </c>
      <c r="Y26" s="4">
        <f>'PV Scenarios'!Z$9*'Node ratio'!$B12*Main!$B$9</f>
        <v>0.22709752360286578</v>
      </c>
      <c r="Z26" s="1"/>
      <c r="AA26" s="1"/>
    </row>
    <row r="27" spans="1:27" x14ac:dyDescent="0.25">
      <c r="A27" s="3">
        <v>17</v>
      </c>
      <c r="B27" s="4">
        <f>'PV Scenarios'!C$9*'Node ratio'!$B13*Main!$B$9</f>
        <v>5.0232663289305875E-2</v>
      </c>
      <c r="C27" s="4">
        <f>'PV Scenarios'!D$9*'Node ratio'!$B13*Main!$B$9</f>
        <v>5.0232663289305875E-2</v>
      </c>
      <c r="D27" s="4">
        <f>'PV Scenarios'!E$9*'Node ratio'!$B13*Main!$B$9</f>
        <v>5.0232663289305875E-2</v>
      </c>
      <c r="E27" s="4">
        <f>'PV Scenarios'!F$9*'Node ratio'!$B13*Main!$B$9</f>
        <v>5.0232663289305875E-2</v>
      </c>
      <c r="F27" s="4">
        <f>'PV Scenarios'!G$9*'Node ratio'!$B13*Main!$B$9</f>
        <v>5.0232663289305875E-2</v>
      </c>
      <c r="G27" s="4">
        <f>'PV Scenarios'!H$9*'Node ratio'!$B13*Main!$B$9</f>
        <v>5.0232663289305875E-2</v>
      </c>
      <c r="H27" s="4">
        <f>'PV Scenarios'!I$9*'Node ratio'!$B13*Main!$B$9</f>
        <v>0.67512699460827086</v>
      </c>
      <c r="I27" s="4">
        <f>'PV Scenarios'!J$9*'Node ratio'!$B13*Main!$B$9</f>
        <v>1.8003386522887228</v>
      </c>
      <c r="J27" s="4">
        <f>'PV Scenarios'!K$9*'Node ratio'!$B13*Main!$B$9</f>
        <v>3.0822762194318085</v>
      </c>
      <c r="K27" s="4">
        <f>'PV Scenarios'!L$9*'Node ratio'!$B13*Main!$B$9</f>
        <v>4.3963626910800491</v>
      </c>
      <c r="L27" s="4">
        <f>'PV Scenarios'!M$9*'Node ratio'!$B13*Main!$B$9</f>
        <v>5.5898907708339571</v>
      </c>
      <c r="M27" s="4">
        <f>'PV Scenarios'!N$9*'Node ratio'!$B13*Main!$B$9</f>
        <v>6.5031205894335384</v>
      </c>
      <c r="N27" s="4">
        <f>'PV Scenarios'!O$9*'Node ratio'!$B13*Main!$B$9</f>
        <v>7.009465835389741</v>
      </c>
      <c r="O27" s="4">
        <f>'PV Scenarios'!P$9*'Node ratio'!$B13*Main!$B$9</f>
        <v>7.0325728605028219</v>
      </c>
      <c r="P27" s="4">
        <f>'PV Scenarios'!Q$9*'Node ratio'!$B13*Main!$B$9</f>
        <v>6.5704323582412094</v>
      </c>
      <c r="Q27" s="4">
        <f>'PV Scenarios'!R$9*'Node ratio'!$B13*Main!$B$9</f>
        <v>5.6903560974125682</v>
      </c>
      <c r="R27" s="4">
        <f>'PV Scenarios'!S$9*'Node ratio'!$B13*Main!$B$9</f>
        <v>4.5169210829743838</v>
      </c>
      <c r="S27" s="4">
        <f>'PV Scenarios'!T$9*'Node ratio'!$B13*Main!$B$9</f>
        <v>3.2078578776550728</v>
      </c>
      <c r="T27" s="4">
        <f>'PV Scenarios'!U$9*'Node ratio'!$B13*Main!$B$9</f>
        <v>1.9168784311199116</v>
      </c>
      <c r="U27" s="4">
        <f>'PV Scenarios'!V$9*'Node ratio'!$B13*Main!$B$9</f>
        <v>0.77257836138952451</v>
      </c>
      <c r="V27" s="4">
        <f>'PV Scenarios'!W$9*'Node ratio'!$B13*Main!$B$9</f>
        <v>5.0232663289305875E-2</v>
      </c>
      <c r="W27" s="4">
        <f>'PV Scenarios'!X$9*'Node ratio'!$B13*Main!$B$9</f>
        <v>5.0232663289305875E-2</v>
      </c>
      <c r="X27" s="4">
        <f>'PV Scenarios'!Y$9*'Node ratio'!$B13*Main!$B$9</f>
        <v>5.0232663289305875E-2</v>
      </c>
      <c r="Y27" s="4">
        <f>'PV Scenarios'!Z$9*'Node ratio'!$B13*Main!$B$9</f>
        <v>5.0232663289305875E-2</v>
      </c>
      <c r="Z27" s="1"/>
      <c r="AA27" s="1"/>
    </row>
    <row r="28" spans="1:27" x14ac:dyDescent="0.25">
      <c r="A28" s="3">
        <v>18</v>
      </c>
      <c r="B28" s="4">
        <f>'PV Scenarios'!C$9*'Node ratio'!$B14*Main!$B$9</f>
        <v>6.517020529788739E-3</v>
      </c>
      <c r="C28" s="4">
        <f>'PV Scenarios'!D$9*'Node ratio'!$B14*Main!$B$9</f>
        <v>6.517020529788739E-3</v>
      </c>
      <c r="D28" s="4">
        <f>'PV Scenarios'!E$9*'Node ratio'!$B14*Main!$B$9</f>
        <v>6.517020529788739E-3</v>
      </c>
      <c r="E28" s="4">
        <f>'PV Scenarios'!F$9*'Node ratio'!$B14*Main!$B$9</f>
        <v>6.517020529788739E-3</v>
      </c>
      <c r="F28" s="4">
        <f>'PV Scenarios'!G$9*'Node ratio'!$B14*Main!$B$9</f>
        <v>6.517020529788739E-3</v>
      </c>
      <c r="G28" s="4">
        <f>'PV Scenarios'!H$9*'Node ratio'!$B14*Main!$B$9</f>
        <v>6.517020529788739E-3</v>
      </c>
      <c r="H28" s="4">
        <f>'PV Scenarios'!I$9*'Node ratio'!$B14*Main!$B$9</f>
        <v>8.7588755920360653E-2</v>
      </c>
      <c r="I28" s="4">
        <f>'PV Scenarios'!J$9*'Node ratio'!$B14*Main!$B$9</f>
        <v>0.23357001578762845</v>
      </c>
      <c r="J28" s="4">
        <f>'PV Scenarios'!K$9*'Node ratio'!$B14*Main!$B$9</f>
        <v>0.39988437970783702</v>
      </c>
      <c r="K28" s="4">
        <f>'PV Scenarios'!L$9*'Node ratio'!$B14*Main!$B$9</f>
        <v>0.57036963676711039</v>
      </c>
      <c r="L28" s="4">
        <f>'PV Scenarios'!M$9*'Node ratio'!$B14*Main!$B$9</f>
        <v>0.7252140445548908</v>
      </c>
      <c r="M28" s="4">
        <f>'PV Scenarios'!N$9*'Node ratio'!$B14*Main!$B$9</f>
        <v>0.84369347778645021</v>
      </c>
      <c r="N28" s="4">
        <f>'PV Scenarios'!O$9*'Node ratio'!$B14*Main!$B$9</f>
        <v>0.90938504472672066</v>
      </c>
      <c r="O28" s="4">
        <f>'PV Scenarios'!P$9*'Node ratio'!$B14*Main!$B$9</f>
        <v>0.91238287417042352</v>
      </c>
      <c r="P28" s="4">
        <f>'PV Scenarios'!Q$9*'Node ratio'!$B14*Main!$B$9</f>
        <v>0.8524262852963671</v>
      </c>
      <c r="Q28" s="4">
        <f>'PV Scenarios'!R$9*'Node ratio'!$B14*Main!$B$9</f>
        <v>0.73824808561446831</v>
      </c>
      <c r="R28" s="4">
        <f>'PV Scenarios'!S$9*'Node ratio'!$B14*Main!$B$9</f>
        <v>0.5860104860386034</v>
      </c>
      <c r="S28" s="4">
        <f>'PV Scenarios'!T$9*'Node ratio'!$B14*Main!$B$9</f>
        <v>0.41617693103230879</v>
      </c>
      <c r="T28" s="4">
        <f>'PV Scenarios'!U$9*'Node ratio'!$B14*Main!$B$9</f>
        <v>0.24868950341673823</v>
      </c>
      <c r="U28" s="4">
        <f>'PV Scenarios'!V$9*'Node ratio'!$B14*Main!$B$9</f>
        <v>0.10023177574815083</v>
      </c>
      <c r="V28" s="4">
        <f>'PV Scenarios'!W$9*'Node ratio'!$B14*Main!$B$9</f>
        <v>6.517020529788739E-3</v>
      </c>
      <c r="W28" s="4">
        <f>'PV Scenarios'!X$9*'Node ratio'!$B14*Main!$B$9</f>
        <v>6.517020529788739E-3</v>
      </c>
      <c r="X28" s="4">
        <f>'PV Scenarios'!Y$9*'Node ratio'!$B14*Main!$B$9</f>
        <v>6.517020529788739E-3</v>
      </c>
      <c r="Y28" s="4">
        <f>'PV Scenarios'!Z$9*'Node ratio'!$B14*Main!$B$9</f>
        <v>6.517020529788739E-3</v>
      </c>
      <c r="Z28" s="1"/>
      <c r="AA28" s="1"/>
    </row>
    <row r="29" spans="1:27" x14ac:dyDescent="0.25">
      <c r="A29" s="3">
        <v>20</v>
      </c>
      <c r="B29" s="4">
        <f>'PV Scenarios'!C$9*'Node ratio'!$B15*Main!$B$9</f>
        <v>2.1505866239507558E-2</v>
      </c>
      <c r="C29" s="4">
        <f>'PV Scenarios'!D$9*'Node ratio'!$B15*Main!$B$9</f>
        <v>2.1505866239507558E-2</v>
      </c>
      <c r="D29" s="4">
        <f>'PV Scenarios'!E$9*'Node ratio'!$B15*Main!$B$9</f>
        <v>2.1505866239507558E-2</v>
      </c>
      <c r="E29" s="4">
        <f>'PV Scenarios'!F$9*'Node ratio'!$B15*Main!$B$9</f>
        <v>2.1505866239507558E-2</v>
      </c>
      <c r="F29" s="4">
        <f>'PV Scenarios'!G$9*'Node ratio'!$B15*Main!$B$9</f>
        <v>2.1505866239507558E-2</v>
      </c>
      <c r="G29" s="4">
        <f>'PV Scenarios'!H$9*'Node ratio'!$B15*Main!$B$9</f>
        <v>2.1505866239507558E-2</v>
      </c>
      <c r="H29" s="4">
        <f>'PV Scenarios'!I$9*'Node ratio'!$B15*Main!$B$9</f>
        <v>0.28903884225898158</v>
      </c>
      <c r="I29" s="4">
        <f>'PV Scenarios'!J$9*'Node ratio'!$B15*Main!$B$9</f>
        <v>0.77077024602395106</v>
      </c>
      <c r="J29" s="4">
        <f>'PV Scenarios'!K$9*'Node ratio'!$B15*Main!$B$9</f>
        <v>1.3195999524561839</v>
      </c>
      <c r="K29" s="4">
        <f>'PV Scenarios'!L$9*'Node ratio'!$B15*Main!$B$9</f>
        <v>1.8821934132817015</v>
      </c>
      <c r="L29" s="4">
        <f>'PV Scenarios'!M$9*'Node ratio'!$B15*Main!$B$9</f>
        <v>2.3931727951324007</v>
      </c>
      <c r="M29" s="4">
        <f>'PV Scenarios'!N$9*'Node ratio'!$B15*Main!$B$9</f>
        <v>2.7841494433666485</v>
      </c>
      <c r="N29" s="4">
        <f>'PV Scenarios'!O$9*'Node ratio'!$B15*Main!$B$9</f>
        <v>3.0009285750608847</v>
      </c>
      <c r="O29" s="4">
        <f>'PV Scenarios'!P$9*'Node ratio'!$B15*Main!$B$9</f>
        <v>3.0108212735310582</v>
      </c>
      <c r="P29" s="4">
        <f>'PV Scenarios'!Q$9*'Node ratio'!$B15*Main!$B$9</f>
        <v>2.8129673041275889</v>
      </c>
      <c r="Q29" s="4">
        <f>'PV Scenarios'!R$9*'Node ratio'!$B15*Main!$B$9</f>
        <v>2.4361845276114158</v>
      </c>
      <c r="R29" s="4">
        <f>'PV Scenarios'!S$9*'Node ratio'!$B15*Main!$B$9</f>
        <v>1.9338074922565198</v>
      </c>
      <c r="S29" s="4">
        <f>'PV Scenarios'!T$9*'Node ratio'!$B15*Main!$B$9</f>
        <v>1.3733646180549524</v>
      </c>
      <c r="T29" s="4">
        <f>'PV Scenarios'!U$9*'Node ratio'!$B15*Main!$B$9</f>
        <v>0.8206638556996082</v>
      </c>
      <c r="U29" s="4">
        <f>'PV Scenarios'!V$9*'Node ratio'!$B15*Main!$B$9</f>
        <v>0.33076022276362632</v>
      </c>
      <c r="V29" s="4">
        <f>'PV Scenarios'!W$9*'Node ratio'!$B15*Main!$B$9</f>
        <v>2.1505866239507558E-2</v>
      </c>
      <c r="W29" s="4">
        <f>'PV Scenarios'!X$9*'Node ratio'!$B15*Main!$B$9</f>
        <v>2.1505866239507558E-2</v>
      </c>
      <c r="X29" s="4">
        <f>'PV Scenarios'!Y$9*'Node ratio'!$B15*Main!$B$9</f>
        <v>2.1505866239507558E-2</v>
      </c>
      <c r="Y29" s="4">
        <f>'PV Scenarios'!Z$9*'Node ratio'!$B15*Main!$B$9</f>
        <v>2.1505866239507558E-2</v>
      </c>
      <c r="Z29" s="1"/>
      <c r="AA29" s="1"/>
    </row>
    <row r="30" spans="1:27" x14ac:dyDescent="0.25">
      <c r="A30" s="3">
        <v>21</v>
      </c>
      <c r="B30" s="4">
        <f>'PV Scenarios'!C$9*'Node ratio'!$B16*Main!$B$9</f>
        <v>5.4300136464400697E-2</v>
      </c>
      <c r="C30" s="4">
        <f>'PV Scenarios'!D$9*'Node ratio'!$B16*Main!$B$9</f>
        <v>5.4300136464400697E-2</v>
      </c>
      <c r="D30" s="4">
        <f>'PV Scenarios'!E$9*'Node ratio'!$B16*Main!$B$9</f>
        <v>5.4300136464400697E-2</v>
      </c>
      <c r="E30" s="4">
        <f>'PV Scenarios'!F$9*'Node ratio'!$B16*Main!$B$9</f>
        <v>5.4300136464400697E-2</v>
      </c>
      <c r="F30" s="4">
        <f>'PV Scenarios'!G$9*'Node ratio'!$B16*Main!$B$9</f>
        <v>5.4300136464400697E-2</v>
      </c>
      <c r="G30" s="4">
        <f>'PV Scenarios'!H$9*'Node ratio'!$B16*Main!$B$9</f>
        <v>5.4300136464400697E-2</v>
      </c>
      <c r="H30" s="4">
        <f>'PV Scenarios'!I$9*'Node ratio'!$B16*Main!$B$9</f>
        <v>0.7297938340815453</v>
      </c>
      <c r="I30" s="4">
        <f>'PV Scenarios'!J$9*'Node ratio'!$B16*Main!$B$9</f>
        <v>1.9461168908841213</v>
      </c>
      <c r="J30" s="4">
        <f>'PV Scenarios'!K$9*'Node ratio'!$B16*Main!$B$9</f>
        <v>3.3318563734556266</v>
      </c>
      <c r="K30" s="4">
        <f>'PV Scenarios'!L$9*'Node ratio'!$B16*Main!$B$9</f>
        <v>4.7523479433643487</v>
      </c>
      <c r="L30" s="4">
        <f>'PV Scenarios'!M$9*'Node ratio'!$B16*Main!$B$9</f>
        <v>6.0425191857585094</v>
      </c>
      <c r="M30" s="4">
        <f>'PV Scenarios'!N$9*'Node ratio'!$B16*Main!$B$9</f>
        <v>7.029695666681314</v>
      </c>
      <c r="N30" s="4">
        <f>'PV Scenarios'!O$9*'Node ratio'!$B16*Main!$B$9</f>
        <v>7.5770410422424739</v>
      </c>
      <c r="O30" s="4">
        <f>'PV Scenarios'!P$9*'Node ratio'!$B16*Main!$B$9</f>
        <v>7.6020191050160975</v>
      </c>
      <c r="P30" s="4">
        <f>'PV Scenarios'!Q$9*'Node ratio'!$B16*Main!$B$9</f>
        <v>7.1024578495436117</v>
      </c>
      <c r="Q30" s="4">
        <f>'PV Scenarios'!R$9*'Node ratio'!$B16*Main!$B$9</f>
        <v>6.1511194586873099</v>
      </c>
      <c r="R30" s="4">
        <f>'PV Scenarios'!S$9*'Node ratio'!$B16*Main!$B$9</f>
        <v>4.8826682708789102</v>
      </c>
      <c r="S30" s="4">
        <f>'PV Scenarios'!T$9*'Node ratio'!$B16*Main!$B$9</f>
        <v>3.4676067146166281</v>
      </c>
      <c r="T30" s="4">
        <f>'PV Scenarios'!U$9*'Node ratio'!$B16*Main!$B$9</f>
        <v>2.0720932074815299</v>
      </c>
      <c r="U30" s="4">
        <f>'PV Scenarios'!V$9*'Node ratio'!$B16*Main!$B$9</f>
        <v>0.83513609882248285</v>
      </c>
      <c r="V30" s="4">
        <f>'PV Scenarios'!W$9*'Node ratio'!$B16*Main!$B$9</f>
        <v>5.4300136464400697E-2</v>
      </c>
      <c r="W30" s="4">
        <f>'PV Scenarios'!X$9*'Node ratio'!$B16*Main!$B$9</f>
        <v>5.4300136464400697E-2</v>
      </c>
      <c r="X30" s="4">
        <f>'PV Scenarios'!Y$9*'Node ratio'!$B16*Main!$B$9</f>
        <v>5.4300136464400697E-2</v>
      </c>
      <c r="Y30" s="4">
        <f>'PV Scenarios'!Z$9*'Node ratio'!$B16*Main!$B$9</f>
        <v>5.4300136464400697E-2</v>
      </c>
      <c r="Z30" s="1"/>
      <c r="AA30" s="1"/>
    </row>
    <row r="31" spans="1:27" x14ac:dyDescent="0.25">
      <c r="A31" s="3">
        <v>26</v>
      </c>
      <c r="B31" s="4">
        <f>'PV Scenarios'!C$9*'Node ratio'!$B17*Main!$B$9</f>
        <v>0.15474431071600681</v>
      </c>
      <c r="C31" s="4">
        <f>'PV Scenarios'!D$9*'Node ratio'!$B17*Main!$B$9</f>
        <v>0.15474431071600681</v>
      </c>
      <c r="D31" s="4">
        <f>'PV Scenarios'!E$9*'Node ratio'!$B17*Main!$B$9</f>
        <v>0.15474431071600681</v>
      </c>
      <c r="E31" s="4">
        <f>'PV Scenarios'!F$9*'Node ratio'!$B17*Main!$B$9</f>
        <v>0.15474431071600681</v>
      </c>
      <c r="F31" s="4">
        <f>'PV Scenarios'!G$9*'Node ratio'!$B17*Main!$B$9</f>
        <v>0.15474431071600681</v>
      </c>
      <c r="G31" s="4">
        <f>'PV Scenarios'!H$9*'Node ratio'!$B17*Main!$B$9</f>
        <v>0.15474431071600681</v>
      </c>
      <c r="H31" s="4">
        <f>'PV Scenarios'!I$9*'Node ratio'!$B17*Main!$B$9</f>
        <v>2.079763536023131</v>
      </c>
      <c r="I31" s="4">
        <f>'PV Scenarios'!J$9*'Node ratio'!$B17*Main!$B$9</f>
        <v>5.5460360960616839</v>
      </c>
      <c r="J31" s="4">
        <f>'PV Scenarios'!K$9*'Node ratio'!$B17*Main!$B$9</f>
        <v>9.4951109055341778</v>
      </c>
      <c r="K31" s="4">
        <f>'PV Scenarios'!L$9*'Node ratio'!$B17*Main!$B$9</f>
        <v>13.543222073864914</v>
      </c>
      <c r="L31" s="4">
        <f>'PV Scenarios'!M$9*'Node ratio'!$B17*Main!$B$9</f>
        <v>17.219946896477236</v>
      </c>
      <c r="M31" s="4">
        <f>'PV Scenarios'!N$9*'Node ratio'!$B17*Main!$B$9</f>
        <v>20.033198465294241</v>
      </c>
      <c r="N31" s="4">
        <f>'PV Scenarios'!O$9*'Node ratio'!$B17*Main!$B$9</f>
        <v>21.593021117311586</v>
      </c>
      <c r="O31" s="4">
        <f>'PV Scenarios'!P$9*'Node ratio'!$B17*Main!$B$9</f>
        <v>21.664203500240951</v>
      </c>
      <c r="P31" s="4">
        <f>'PV Scenarios'!Q$9*'Node ratio'!$B17*Main!$B$9</f>
        <v>20.240555841653688</v>
      </c>
      <c r="Q31" s="4">
        <f>'PV Scenarios'!R$9*'Node ratio'!$B17*Main!$B$9</f>
        <v>17.529435517909249</v>
      </c>
      <c r="R31" s="4">
        <f>'PV Scenarios'!S$9*'Node ratio'!$B17*Main!$B$9</f>
        <v>13.914608419583331</v>
      </c>
      <c r="S31" s="4">
        <f>'PV Scenarios'!T$9*'Node ratio'!$B17*Main!$B$9</f>
        <v>9.8819716823241919</v>
      </c>
      <c r="T31" s="4">
        <f>'PV Scenarios'!U$9*'Node ratio'!$B17*Main!$B$9</f>
        <v>5.9050428969228177</v>
      </c>
      <c r="U31" s="4">
        <f>'PV Scenarios'!V$9*'Node ratio'!$B17*Main!$B$9</f>
        <v>2.3799674988121851</v>
      </c>
      <c r="V31" s="4">
        <f>'PV Scenarios'!W$9*'Node ratio'!$B17*Main!$B$9</f>
        <v>0.15474431071600681</v>
      </c>
      <c r="W31" s="4">
        <f>'PV Scenarios'!X$9*'Node ratio'!$B17*Main!$B$9</f>
        <v>0.15474431071600681</v>
      </c>
      <c r="X31" s="4">
        <f>'PV Scenarios'!Y$9*'Node ratio'!$B17*Main!$B$9</f>
        <v>0.15474431071600681</v>
      </c>
      <c r="Y31" s="4">
        <f>'PV Scenarios'!Z$9*'Node ratio'!$B17*Main!$B$9</f>
        <v>0.15474431071600681</v>
      </c>
      <c r="Z31" s="1"/>
      <c r="AA31" s="1"/>
    </row>
    <row r="32" spans="1:27" x14ac:dyDescent="0.25">
      <c r="A32" s="3">
        <v>30</v>
      </c>
      <c r="B32" s="4">
        <f>'PV Scenarios'!C$9*'Node ratio'!$B18*Main!$B$9</f>
        <v>7.7918624759942615E-2</v>
      </c>
      <c r="C32" s="4">
        <f>'PV Scenarios'!D$9*'Node ratio'!$B18*Main!$B$9</f>
        <v>7.7918624759942615E-2</v>
      </c>
      <c r="D32" s="4">
        <f>'PV Scenarios'!E$9*'Node ratio'!$B18*Main!$B$9</f>
        <v>7.7918624759942615E-2</v>
      </c>
      <c r="E32" s="4">
        <f>'PV Scenarios'!F$9*'Node ratio'!$B18*Main!$B$9</f>
        <v>7.7918624759942615E-2</v>
      </c>
      <c r="F32" s="4">
        <f>'PV Scenarios'!G$9*'Node ratio'!$B18*Main!$B$9</f>
        <v>7.7918624759942615E-2</v>
      </c>
      <c r="G32" s="4">
        <f>'PV Scenarios'!H$9*'Node ratio'!$B18*Main!$B$9</f>
        <v>7.7918624759942615E-2</v>
      </c>
      <c r="H32" s="4">
        <f>'PV Scenarios'!I$9*'Node ratio'!$B18*Main!$B$9</f>
        <v>1.0472263167736287</v>
      </c>
      <c r="I32" s="4">
        <f>'PV Scenarios'!J$9*'Node ratio'!$B18*Main!$B$9</f>
        <v>2.7926035113963437</v>
      </c>
      <c r="J32" s="4">
        <f>'PV Scenarios'!K$9*'Node ratio'!$B18*Main!$B$9</f>
        <v>4.7810868152700792</v>
      </c>
      <c r="K32" s="4">
        <f>'PV Scenarios'!L$9*'Node ratio'!$B18*Main!$B$9</f>
        <v>6.8194380389901781</v>
      </c>
      <c r="L32" s="4">
        <f>'PV Scenarios'!M$9*'Node ratio'!$B18*Main!$B$9</f>
        <v>8.6707845632864142</v>
      </c>
      <c r="M32" s="4">
        <f>'PV Scenarios'!N$9*'Node ratio'!$B18*Main!$B$9</f>
        <v>10.087345161422173</v>
      </c>
      <c r="N32" s="4">
        <f>'PV Scenarios'!O$9*'Node ratio'!$B18*Main!$B$9</f>
        <v>10.872764899002393</v>
      </c>
      <c r="O32" s="4">
        <f>'PV Scenarios'!P$9*'Node ratio'!$B18*Main!$B$9</f>
        <v>10.908607466391965</v>
      </c>
      <c r="P32" s="4">
        <f>'PV Scenarios'!Q$9*'Node ratio'!$B18*Main!$B$9</f>
        <v>10.191756118600496</v>
      </c>
      <c r="Q32" s="4">
        <f>'PV Scenarios'!R$9*'Node ratio'!$B18*Main!$B$9</f>
        <v>8.8266218128062999</v>
      </c>
      <c r="R32" s="4">
        <f>'PV Scenarios'!S$9*'Node ratio'!$B18*Main!$B$9</f>
        <v>7.0064427384140409</v>
      </c>
      <c r="S32" s="4">
        <f>'PV Scenarios'!T$9*'Node ratio'!$B18*Main!$B$9</f>
        <v>4.9758833771699349</v>
      </c>
      <c r="T32" s="4">
        <f>'PV Scenarios'!U$9*'Node ratio'!$B18*Main!$B$9</f>
        <v>2.9733747208394092</v>
      </c>
      <c r="U32" s="4">
        <f>'PV Scenarios'!V$9*'Node ratio'!$B18*Main!$B$9</f>
        <v>1.1983884488079177</v>
      </c>
      <c r="V32" s="4">
        <f>'PV Scenarios'!W$9*'Node ratio'!$B18*Main!$B$9</f>
        <v>7.7918624759942615E-2</v>
      </c>
      <c r="W32" s="4">
        <f>'PV Scenarios'!X$9*'Node ratio'!$B18*Main!$B$9</f>
        <v>7.7918624759942615E-2</v>
      </c>
      <c r="X32" s="4">
        <f>'PV Scenarios'!Y$9*'Node ratio'!$B18*Main!$B$9</f>
        <v>7.7918624759942615E-2</v>
      </c>
      <c r="Y32" s="4">
        <f>'PV Scenarios'!Z$9*'Node ratio'!$B18*Main!$B$9</f>
        <v>7.7918624759942615E-2</v>
      </c>
      <c r="Z32" s="1"/>
      <c r="AA32" s="1"/>
    </row>
    <row r="33" spans="1:27" x14ac:dyDescent="0.25">
      <c r="A33" s="3">
        <v>35</v>
      </c>
      <c r="B33" s="4">
        <f>'PV Scenarios'!C$9*'Node ratio'!$B19*Main!$B$9</f>
        <v>0.1371037395192522</v>
      </c>
      <c r="C33" s="4">
        <f>'PV Scenarios'!D$9*'Node ratio'!$B19*Main!$B$9</f>
        <v>0.1371037395192522</v>
      </c>
      <c r="D33" s="4">
        <f>'PV Scenarios'!E$9*'Node ratio'!$B19*Main!$B$9</f>
        <v>0.1371037395192522</v>
      </c>
      <c r="E33" s="4">
        <f>'PV Scenarios'!F$9*'Node ratio'!$B19*Main!$B$9</f>
        <v>0.1371037395192522</v>
      </c>
      <c r="F33" s="4">
        <f>'PV Scenarios'!G$9*'Node ratio'!$B19*Main!$B$9</f>
        <v>0.1371037395192522</v>
      </c>
      <c r="G33" s="4">
        <f>'PV Scenarios'!H$9*'Node ratio'!$B19*Main!$B$9</f>
        <v>0.1371037395192522</v>
      </c>
      <c r="H33" s="4">
        <f>'PV Scenarios'!I$9*'Node ratio'!$B19*Main!$B$9</f>
        <v>1.8426742591387495</v>
      </c>
      <c r="I33" s="4">
        <f>'PV Scenarios'!J$9*'Node ratio'!$B19*Main!$B$9</f>
        <v>4.913798024370001</v>
      </c>
      <c r="J33" s="4">
        <f>'PV Scenarios'!K$9*'Node ratio'!$B19*Main!$B$9</f>
        <v>8.4126854569013148</v>
      </c>
      <c r="K33" s="4">
        <f>'PV Scenarios'!L$9*'Node ratio'!$B19*Main!$B$9</f>
        <v>11.999319282724953</v>
      </c>
      <c r="L33" s="4">
        <f>'PV Scenarios'!M$9*'Node ratio'!$B19*Main!$B$9</f>
        <v>15.256904133702385</v>
      </c>
      <c r="M33" s="4">
        <f>'PV Scenarios'!N$9*'Node ratio'!$B19*Main!$B$9</f>
        <v>17.749450118162393</v>
      </c>
      <c r="N33" s="4">
        <f>'PV Scenarios'!O$9*'Node ratio'!$B19*Main!$B$9</f>
        <v>19.131455812516453</v>
      </c>
      <c r="O33" s="4">
        <f>'PV Scenarios'!P$9*'Node ratio'!$B19*Main!$B$9</f>
        <v>19.19452353269531</v>
      </c>
      <c r="P33" s="4">
        <f>'PV Scenarios'!Q$9*'Node ratio'!$B19*Main!$B$9</f>
        <v>17.933169129118191</v>
      </c>
      <c r="Q33" s="4">
        <f>'PV Scenarios'!R$9*'Node ratio'!$B19*Main!$B$9</f>
        <v>15.53111161274089</v>
      </c>
      <c r="R33" s="4">
        <f>'PV Scenarios'!S$9*'Node ratio'!$B19*Main!$B$9</f>
        <v>12.32836825757116</v>
      </c>
      <c r="S33" s="4">
        <f>'PV Scenarios'!T$9*'Node ratio'!$B19*Main!$B$9</f>
        <v>8.7554448056994456</v>
      </c>
      <c r="T33" s="4">
        <f>'PV Scenarios'!U$9*'Node ratio'!$B19*Main!$B$9</f>
        <v>5.2318787000546632</v>
      </c>
      <c r="U33" s="4">
        <f>'PV Scenarios'!V$9*'Node ratio'!$B19*Main!$B$9</f>
        <v>2.1086555138060992</v>
      </c>
      <c r="V33" s="4">
        <f>'PV Scenarios'!W$9*'Node ratio'!$B19*Main!$B$9</f>
        <v>0.1371037395192522</v>
      </c>
      <c r="W33" s="4">
        <f>'PV Scenarios'!X$9*'Node ratio'!$B19*Main!$B$9</f>
        <v>0.1371037395192522</v>
      </c>
      <c r="X33" s="4">
        <f>'PV Scenarios'!Y$9*'Node ratio'!$B19*Main!$B$9</f>
        <v>0.1371037395192522</v>
      </c>
      <c r="Y33" s="4">
        <f>'PV Scenarios'!Z$9*'Node ratio'!$B19*Main!$B$9</f>
        <v>0.1371037395192522</v>
      </c>
      <c r="Z33" s="1"/>
      <c r="AA33" s="1"/>
    </row>
    <row r="34" spans="1:27" x14ac:dyDescent="0.25">
      <c r="A34" s="3">
        <v>36</v>
      </c>
      <c r="B34" s="4">
        <f>'PV Scenarios'!C$9*'Node ratio'!$B20*Main!$B$9</f>
        <v>1.6364660544851433E-5</v>
      </c>
      <c r="C34" s="4">
        <f>'PV Scenarios'!D$9*'Node ratio'!$B20*Main!$B$9</f>
        <v>1.6364660544851433E-5</v>
      </c>
      <c r="D34" s="4">
        <f>'PV Scenarios'!E$9*'Node ratio'!$B20*Main!$B$9</f>
        <v>1.6364660544851433E-5</v>
      </c>
      <c r="E34" s="4">
        <f>'PV Scenarios'!F$9*'Node ratio'!$B20*Main!$B$9</f>
        <v>1.6364660544851433E-5</v>
      </c>
      <c r="F34" s="4">
        <f>'PV Scenarios'!G$9*'Node ratio'!$B20*Main!$B$9</f>
        <v>1.6364660544851433E-5</v>
      </c>
      <c r="G34" s="4">
        <f>'PV Scenarios'!H$9*'Node ratio'!$B20*Main!$B$9</f>
        <v>1.6364660544851433E-5</v>
      </c>
      <c r="H34" s="4">
        <f>'PV Scenarios'!I$9*'Node ratio'!$B20*Main!$B$9</f>
        <v>2.1994103772280323E-4</v>
      </c>
      <c r="I34" s="4">
        <f>'PV Scenarios'!J$9*'Node ratio'!$B20*Main!$B$9</f>
        <v>5.8650943392747547E-4</v>
      </c>
      <c r="J34" s="4">
        <f>'PV Scenarios'!K$9*'Node ratio'!$B20*Main!$B$9</f>
        <v>1.004135571032084E-3</v>
      </c>
      <c r="K34" s="4">
        <f>'PV Scenarios'!L$9*'Node ratio'!$B20*Main!$B$9</f>
        <v>1.4322350908853971E-3</v>
      </c>
      <c r="L34" s="4">
        <f>'PV Scenarios'!M$9*'Node ratio'!$B20*Main!$B$9</f>
        <v>1.8210594254310672E-3</v>
      </c>
      <c r="M34" s="4">
        <f>'PV Scenarios'!N$9*'Node ratio'!$B20*Main!$B$9</f>
        <v>2.1185689541364664E-3</v>
      </c>
      <c r="N34" s="4">
        <f>'PV Scenarios'!O$9*'Node ratio'!$B20*Main!$B$9</f>
        <v>2.2835247324285686E-3</v>
      </c>
      <c r="O34" s="4">
        <f>'PV Scenarios'!P$9*'Node ratio'!$B20*Main!$B$9</f>
        <v>2.2910524762792006E-3</v>
      </c>
      <c r="P34" s="4">
        <f>'PV Scenarios'!Q$9*'Node ratio'!$B20*Main!$B$9</f>
        <v>2.1404975992665677E-3</v>
      </c>
      <c r="Q34" s="4">
        <f>'PV Scenarios'!R$9*'Node ratio'!$B20*Main!$B$9</f>
        <v>1.8537887465207702E-3</v>
      </c>
      <c r="R34" s="4">
        <f>'PV Scenarios'!S$9*'Node ratio'!$B20*Main!$B$9</f>
        <v>1.4715102761930408E-3</v>
      </c>
      <c r="S34" s="4">
        <f>'PV Scenarios'!T$9*'Node ratio'!$B20*Main!$B$9</f>
        <v>1.0450472223942123E-3</v>
      </c>
      <c r="T34" s="4">
        <f>'PV Scenarios'!U$9*'Node ratio'!$B20*Main!$B$9</f>
        <v>6.244754463915305E-4</v>
      </c>
      <c r="U34" s="4">
        <f>'PV Scenarios'!V$9*'Node ratio'!$B20*Main!$B$9</f>
        <v>2.516884791798151E-4</v>
      </c>
      <c r="V34" s="4">
        <f>'PV Scenarios'!W$9*'Node ratio'!$B20*Main!$B$9</f>
        <v>1.6364660544851433E-5</v>
      </c>
      <c r="W34" s="4">
        <f>'PV Scenarios'!X$9*'Node ratio'!$B20*Main!$B$9</f>
        <v>1.6364660544851433E-5</v>
      </c>
      <c r="X34" s="4">
        <f>'PV Scenarios'!Y$9*'Node ratio'!$B20*Main!$B$9</f>
        <v>1.6364660544851433E-5</v>
      </c>
      <c r="Y34" s="4">
        <f>'PV Scenarios'!Z$9*'Node ratio'!$B20*Main!$B$9</f>
        <v>1.6364660544851433E-5</v>
      </c>
      <c r="Z34" s="1"/>
      <c r="AA34" s="1"/>
    </row>
    <row r="35" spans="1:27" x14ac:dyDescent="0.25">
      <c r="A35" s="3">
        <v>42</v>
      </c>
      <c r="B35" s="4">
        <f>'PV Scenarios'!C$9*'Node ratio'!$B21*Main!$B$9</f>
        <v>0.10923493521090365</v>
      </c>
      <c r="C35" s="4">
        <f>'PV Scenarios'!D$9*'Node ratio'!$B21*Main!$B$9</f>
        <v>0.10923493521090365</v>
      </c>
      <c r="D35" s="4">
        <f>'PV Scenarios'!E$9*'Node ratio'!$B21*Main!$B$9</f>
        <v>0.10923493521090365</v>
      </c>
      <c r="E35" s="4">
        <f>'PV Scenarios'!F$9*'Node ratio'!$B21*Main!$B$9</f>
        <v>0.10923493521090365</v>
      </c>
      <c r="F35" s="4">
        <f>'PV Scenarios'!G$9*'Node ratio'!$B21*Main!$B$9</f>
        <v>0.10923493521090365</v>
      </c>
      <c r="G35" s="4">
        <f>'PV Scenarios'!H$9*'Node ratio'!$B21*Main!$B$9</f>
        <v>0.10923493521090365</v>
      </c>
      <c r="H35" s="4">
        <f>'PV Scenarios'!I$9*'Node ratio'!$B21*Main!$B$9</f>
        <v>1.4681175292345447</v>
      </c>
      <c r="I35" s="4">
        <f>'PV Scenarios'!J$9*'Node ratio'!$B21*Main!$B$9</f>
        <v>3.9149800779587869</v>
      </c>
      <c r="J35" s="4">
        <f>'PV Scenarios'!K$9*'Node ratio'!$B21*Main!$B$9</f>
        <v>6.7026556245410465</v>
      </c>
      <c r="K35" s="4">
        <f>'PV Scenarios'!L$9*'Node ratio'!$B21*Main!$B$9</f>
        <v>9.5602415296582848</v>
      </c>
      <c r="L35" s="4">
        <f>'PV Scenarios'!M$9*'Node ratio'!$B21*Main!$B$9</f>
        <v>12.155663590269356</v>
      </c>
      <c r="M35" s="4">
        <f>'PV Scenarios'!N$9*'Node ratio'!$B21*Main!$B$9</f>
        <v>14.141554712403586</v>
      </c>
      <c r="N35" s="4">
        <f>'PV Scenarios'!O$9*'Node ratio'!$B21*Main!$B$9</f>
        <v>15.242642859329495</v>
      </c>
      <c r="O35" s="4">
        <f>'PV Scenarios'!P$9*'Node ratio'!$B21*Main!$B$9</f>
        <v>15.292890929526509</v>
      </c>
      <c r="P35" s="4">
        <f>'PV Scenarios'!Q$9*'Node ratio'!$B21*Main!$B$9</f>
        <v>14.287929525586197</v>
      </c>
      <c r="Q35" s="4">
        <f>'PV Scenarios'!R$9*'Node ratio'!$B21*Main!$B$9</f>
        <v>12.374133460691162</v>
      </c>
      <c r="R35" s="4">
        <f>'PV Scenarios'!S$9*'Node ratio'!$B21*Main!$B$9</f>
        <v>9.8224053741644557</v>
      </c>
      <c r="S35" s="4">
        <f>'PV Scenarios'!T$9*'Node ratio'!$B21*Main!$B$9</f>
        <v>6.9757429625683054</v>
      </c>
      <c r="T35" s="4">
        <f>'PV Scenarios'!U$9*'Node ratio'!$B21*Main!$B$9</f>
        <v>4.1684051276480822</v>
      </c>
      <c r="U35" s="4">
        <f>'PV Scenarios'!V$9*'Node ratio'!$B21*Main!$B$9</f>
        <v>1.6800333035436983</v>
      </c>
      <c r="V35" s="4">
        <f>'PV Scenarios'!W$9*'Node ratio'!$B21*Main!$B$9</f>
        <v>0.10923493521090365</v>
      </c>
      <c r="W35" s="4">
        <f>'PV Scenarios'!X$9*'Node ratio'!$B21*Main!$B$9</f>
        <v>0.10923493521090365</v>
      </c>
      <c r="X35" s="4">
        <f>'PV Scenarios'!Y$9*'Node ratio'!$B21*Main!$B$9</f>
        <v>0.10923493521090365</v>
      </c>
      <c r="Y35" s="4">
        <f>'PV Scenarios'!Z$9*'Node ratio'!$B21*Main!$B$9</f>
        <v>0.10923493521090365</v>
      </c>
      <c r="Z35" s="1"/>
      <c r="AA35" s="1"/>
    </row>
    <row r="36" spans="1:27" x14ac:dyDescent="0.25">
      <c r="A36" s="3">
        <v>55</v>
      </c>
      <c r="B36" s="4">
        <f>'PV Scenarios'!C$9*'Node ratio'!$B22*Main!$B$9</f>
        <v>2.748161834377575E-2</v>
      </c>
      <c r="C36" s="4">
        <f>'PV Scenarios'!D$9*'Node ratio'!$B22*Main!$B$9</f>
        <v>2.748161834377575E-2</v>
      </c>
      <c r="D36" s="4">
        <f>'PV Scenarios'!E$9*'Node ratio'!$B22*Main!$B$9</f>
        <v>2.748161834377575E-2</v>
      </c>
      <c r="E36" s="4">
        <f>'PV Scenarios'!F$9*'Node ratio'!$B22*Main!$B$9</f>
        <v>2.748161834377575E-2</v>
      </c>
      <c r="F36" s="4">
        <f>'PV Scenarios'!G$9*'Node ratio'!$B22*Main!$B$9</f>
        <v>2.748161834377575E-2</v>
      </c>
      <c r="G36" s="4">
        <f>'PV Scenarios'!H$9*'Node ratio'!$B22*Main!$B$9</f>
        <v>2.748161834377575E-2</v>
      </c>
      <c r="H36" s="4">
        <f>'PV Scenarios'!I$9*'Node ratio'!$B22*Main!$B$9</f>
        <v>0.369352950540346</v>
      </c>
      <c r="I36" s="4">
        <f>'PV Scenarios'!J$9*'Node ratio'!$B22*Main!$B$9</f>
        <v>0.98494120144092301</v>
      </c>
      <c r="J36" s="4">
        <f>'PV Scenarios'!K$9*'Node ratio'!$B22*Main!$B$9</f>
        <v>1.68627210157408</v>
      </c>
      <c r="K36" s="4">
        <f>'PV Scenarios'!L$9*'Node ratio'!$B22*Main!$B$9</f>
        <v>2.4051912374472528</v>
      </c>
      <c r="L36" s="4">
        <f>'PV Scenarios'!M$9*'Node ratio'!$B22*Main!$B$9</f>
        <v>3.0581544892953652</v>
      </c>
      <c r="M36" s="4">
        <f>'PV Scenarios'!N$9*'Node ratio'!$B22*Main!$B$9</f>
        <v>3.5577703107852083</v>
      </c>
      <c r="N36" s="4">
        <f>'PV Scenarios'!O$9*'Node ratio'!$B22*Main!$B$9</f>
        <v>3.8347850236904684</v>
      </c>
      <c r="O36" s="4">
        <f>'PV Scenarios'!P$9*'Node ratio'!$B22*Main!$B$9</f>
        <v>3.8474265681286046</v>
      </c>
      <c r="P36" s="4">
        <f>'PV Scenarios'!Q$9*'Node ratio'!$B22*Main!$B$9</f>
        <v>3.594595679365868</v>
      </c>
      <c r="Q36" s="4">
        <f>'PV Scenarios'!R$9*'Node ratio'!$B22*Main!$B$9</f>
        <v>3.1131177259829168</v>
      </c>
      <c r="R36" s="4">
        <f>'PV Scenarios'!S$9*'Node ratio'!$B22*Main!$B$9</f>
        <v>2.4711471214723155</v>
      </c>
      <c r="S36" s="4">
        <f>'PV Scenarios'!T$9*'Node ratio'!$B22*Main!$B$9</f>
        <v>1.7549761474335193</v>
      </c>
      <c r="T36" s="4">
        <f>'PV Scenarios'!U$9*'Node ratio'!$B22*Main!$B$9</f>
        <v>1.0486985559984823</v>
      </c>
      <c r="U36" s="4">
        <f>'PV Scenarios'!V$9*'Node ratio'!$B22*Main!$B$9</f>
        <v>0.42266729012727111</v>
      </c>
      <c r="V36" s="4">
        <f>'PV Scenarios'!W$9*'Node ratio'!$B22*Main!$B$9</f>
        <v>2.748161834377575E-2</v>
      </c>
      <c r="W36" s="4">
        <f>'PV Scenarios'!X$9*'Node ratio'!$B22*Main!$B$9</f>
        <v>2.748161834377575E-2</v>
      </c>
      <c r="X36" s="4">
        <f>'PV Scenarios'!Y$9*'Node ratio'!$B22*Main!$B$9</f>
        <v>2.748161834377575E-2</v>
      </c>
      <c r="Y36" s="4">
        <f>'PV Scenarios'!Z$9*'Node ratio'!$B22*Main!$B$9</f>
        <v>2.748161834377575E-2</v>
      </c>
      <c r="Z36" s="1"/>
      <c r="AA36" s="1"/>
    </row>
    <row r="37" spans="1:27" x14ac:dyDescent="0.25">
      <c r="A37" s="3">
        <v>68</v>
      </c>
      <c r="B37" s="4">
        <f>'PV Scenarios'!C$9*'Node ratio'!$B23*Main!$B$9</f>
        <v>3.5940788660263748E-2</v>
      </c>
      <c r="C37" s="4">
        <f>'PV Scenarios'!D$9*'Node ratio'!$B23*Main!$B$9</f>
        <v>3.5940788660263748E-2</v>
      </c>
      <c r="D37" s="4">
        <f>'PV Scenarios'!E$9*'Node ratio'!$B23*Main!$B$9</f>
        <v>3.5940788660263748E-2</v>
      </c>
      <c r="E37" s="4">
        <f>'PV Scenarios'!F$9*'Node ratio'!$B23*Main!$B$9</f>
        <v>3.5940788660263748E-2</v>
      </c>
      <c r="F37" s="4">
        <f>'PV Scenarios'!G$9*'Node ratio'!$B23*Main!$B$9</f>
        <v>3.5940788660263748E-2</v>
      </c>
      <c r="G37" s="4">
        <f>'PV Scenarios'!H$9*'Node ratio'!$B23*Main!$B$9</f>
        <v>3.5940788660263748E-2</v>
      </c>
      <c r="H37" s="4">
        <f>'PV Scenarios'!I$9*'Node ratio'!$B23*Main!$B$9</f>
        <v>0.48304419959394473</v>
      </c>
      <c r="I37" s="4">
        <f>'PV Scenarios'!J$9*'Node ratio'!$B23*Main!$B$9</f>
        <v>1.2881178655838528</v>
      </c>
      <c r="J37" s="4">
        <f>'PV Scenarios'!K$9*'Node ratio'!$B23*Main!$B$9</f>
        <v>2.2053267921937834</v>
      </c>
      <c r="K37" s="4">
        <f>'PV Scenarios'!L$9*'Node ratio'!$B23*Main!$B$9</f>
        <v>3.1455378235462828</v>
      </c>
      <c r="L37" s="4">
        <f>'PV Scenarios'!M$9*'Node ratio'!$B23*Main!$B$9</f>
        <v>3.9994909621141495</v>
      </c>
      <c r="M37" s="4">
        <f>'PV Scenarios'!N$9*'Node ratio'!$B23*Main!$B$9</f>
        <v>4.6528944999577453</v>
      </c>
      <c r="N37" s="4">
        <f>'PV Scenarios'!O$9*'Node ratio'!$B23*Main!$B$9</f>
        <v>5.0151776496532037</v>
      </c>
      <c r="O37" s="4">
        <f>'PV Scenarios'!P$9*'Node ratio'!$B23*Main!$B$9</f>
        <v>5.0317104124369241</v>
      </c>
      <c r="P37" s="4">
        <f>'PV Scenarios'!Q$9*'Node ratio'!$B23*Main!$B$9</f>
        <v>4.7010551567624992</v>
      </c>
      <c r="Q37" s="4">
        <f>'PV Scenarios'!R$9*'Node ratio'!$B23*Main!$B$9</f>
        <v>4.0713725394346767</v>
      </c>
      <c r="R37" s="4">
        <f>'PV Scenarios'!S$9*'Node ratio'!$B23*Main!$B$9</f>
        <v>3.2317957163309159</v>
      </c>
      <c r="S37" s="4">
        <f>'PV Scenarios'!T$9*'Node ratio'!$B23*Main!$B$9</f>
        <v>2.2951787638444427</v>
      </c>
      <c r="T37" s="4">
        <f>'PV Scenarios'!U$9*'Node ratio'!$B23*Main!$B$9</f>
        <v>1.3715004952756642</v>
      </c>
      <c r="U37" s="4">
        <f>'PV Scenarios'!V$9*'Node ratio'!$B23*Main!$B$9</f>
        <v>0.55276932959485647</v>
      </c>
      <c r="V37" s="4">
        <f>'PV Scenarios'!W$9*'Node ratio'!$B23*Main!$B$9</f>
        <v>3.5940788660263748E-2</v>
      </c>
      <c r="W37" s="4">
        <f>'PV Scenarios'!X$9*'Node ratio'!$B23*Main!$B$9</f>
        <v>3.5940788660263748E-2</v>
      </c>
      <c r="X37" s="4">
        <f>'PV Scenarios'!Y$9*'Node ratio'!$B23*Main!$B$9</f>
        <v>3.5940788660263748E-2</v>
      </c>
      <c r="Y37" s="4">
        <f>'PV Scenarios'!Z$9*'Node ratio'!$B23*Main!$B$9</f>
        <v>3.5940788660263748E-2</v>
      </c>
      <c r="Z37" s="1"/>
      <c r="AA37" s="1"/>
    </row>
    <row r="38" spans="1:27" x14ac:dyDescent="0.25">
      <c r="A38" s="3">
        <v>72</v>
      </c>
      <c r="B38" s="4">
        <f>'PV Scenarios'!C$9*'Node ratio'!$B24*Main!$B$9</f>
        <v>0.14067721674833494</v>
      </c>
      <c r="C38" s="4">
        <f>'PV Scenarios'!D$9*'Node ratio'!$B24*Main!$B$9</f>
        <v>0.14067721674833494</v>
      </c>
      <c r="D38" s="4">
        <f>'PV Scenarios'!E$9*'Node ratio'!$B24*Main!$B$9</f>
        <v>0.14067721674833494</v>
      </c>
      <c r="E38" s="4">
        <f>'PV Scenarios'!F$9*'Node ratio'!$B24*Main!$B$9</f>
        <v>0.14067721674833494</v>
      </c>
      <c r="F38" s="4">
        <f>'PV Scenarios'!G$9*'Node ratio'!$B24*Main!$B$9</f>
        <v>0.14067721674833494</v>
      </c>
      <c r="G38" s="4">
        <f>'PV Scenarios'!H$9*'Node ratio'!$B24*Main!$B$9</f>
        <v>0.14067721674833494</v>
      </c>
      <c r="H38" s="4">
        <f>'PV Scenarios'!I$9*'Node ratio'!$B24*Main!$B$9</f>
        <v>1.8907017930976213</v>
      </c>
      <c r="I38" s="4">
        <f>'PV Scenarios'!J$9*'Node ratio'!$B24*Main!$B$9</f>
        <v>5.0418714482603244</v>
      </c>
      <c r="J38" s="4">
        <f>'PV Scenarios'!K$9*'Node ratio'!$B24*Main!$B$9</f>
        <v>8.6319540196778313</v>
      </c>
      <c r="K38" s="4">
        <f>'PV Scenarios'!L$9*'Node ratio'!$B24*Main!$B$9</f>
        <v>12.312070009814271</v>
      </c>
      <c r="L38" s="4">
        <f>'PV Scenarios'!M$9*'Node ratio'!$B24*Main!$B$9</f>
        <v>15.654560679754709</v>
      </c>
      <c r="M38" s="4">
        <f>'PV Scenarios'!N$9*'Node ratio'!$B24*Main!$B$9</f>
        <v>18.212072480239438</v>
      </c>
      <c r="N38" s="4">
        <f>'PV Scenarios'!O$9*'Node ratio'!$B24*Main!$B$9</f>
        <v>19.630098825062657</v>
      </c>
      <c r="O38" s="4">
        <f>'PV Scenarios'!P$9*'Node ratio'!$B24*Main!$B$9</f>
        <v>19.694810344766889</v>
      </c>
      <c r="P38" s="4">
        <f>'PV Scenarios'!Q$9*'Node ratio'!$B24*Main!$B$9</f>
        <v>18.400579950682211</v>
      </c>
      <c r="Q38" s="4">
        <f>'PV Scenarios'!R$9*'Node ratio'!$B24*Main!$B$9</f>
        <v>15.935915113251378</v>
      </c>
      <c r="R38" s="4">
        <f>'PV Scenarios'!S$9*'Node ratio'!$B24*Main!$B$9</f>
        <v>12.649695330010276</v>
      </c>
      <c r="S38" s="4">
        <f>'PV Scenarios'!T$9*'Node ratio'!$B24*Main!$B$9</f>
        <v>8.9836470615486661</v>
      </c>
      <c r="T38" s="4">
        <f>'PV Scenarios'!U$9*'Node ratio'!$B24*Main!$B$9</f>
        <v>5.3682425911164584</v>
      </c>
      <c r="U38" s="4">
        <f>'PV Scenarios'!V$9*'Node ratio'!$B24*Main!$B$9</f>
        <v>2.1636155935893915</v>
      </c>
      <c r="V38" s="4">
        <f>'PV Scenarios'!W$9*'Node ratio'!$B24*Main!$B$9</f>
        <v>0.14067721674833494</v>
      </c>
      <c r="W38" s="4">
        <f>'PV Scenarios'!X$9*'Node ratio'!$B24*Main!$B$9</f>
        <v>0.14067721674833494</v>
      </c>
      <c r="X38" s="4">
        <f>'PV Scenarios'!Y$9*'Node ratio'!$B24*Main!$B$9</f>
        <v>0.14067721674833494</v>
      </c>
      <c r="Y38" s="4">
        <f>'PV Scenarios'!Z$9*'Node ratio'!$B24*Main!$B$9</f>
        <v>0.14067721674833494</v>
      </c>
      <c r="Z38" s="1"/>
      <c r="AA38" s="1"/>
    </row>
    <row r="39" spans="1:27" x14ac:dyDescent="0.25">
      <c r="A39" s="3">
        <v>103</v>
      </c>
      <c r="B39" s="4">
        <f>'PV Scenarios'!C$9*'Node ratio'!$B25*Main!$B$9</f>
        <v>8.8392301495499911E-2</v>
      </c>
      <c r="C39" s="4">
        <f>'PV Scenarios'!D$9*'Node ratio'!$B25*Main!$B$9</f>
        <v>8.8392301495499911E-2</v>
      </c>
      <c r="D39" s="4">
        <f>'PV Scenarios'!E$9*'Node ratio'!$B25*Main!$B$9</f>
        <v>8.8392301495499911E-2</v>
      </c>
      <c r="E39" s="4">
        <f>'PV Scenarios'!F$9*'Node ratio'!$B25*Main!$B$9</f>
        <v>8.8392301495499911E-2</v>
      </c>
      <c r="F39" s="4">
        <f>'PV Scenarios'!G$9*'Node ratio'!$B25*Main!$B$9</f>
        <v>8.8392301495499911E-2</v>
      </c>
      <c r="G39" s="4">
        <f>'PV Scenarios'!H$9*'Node ratio'!$B25*Main!$B$9</f>
        <v>8.8392301495499911E-2</v>
      </c>
      <c r="H39" s="4">
        <f>'PV Scenarios'!I$9*'Node ratio'!$B25*Main!$B$9</f>
        <v>1.1879925320995186</v>
      </c>
      <c r="I39" s="4">
        <f>'PV Scenarios'!J$9*'Node ratio'!$B25*Main!$B$9</f>
        <v>3.167980085598717</v>
      </c>
      <c r="J39" s="4">
        <f>'PV Scenarios'!K$9*'Node ratio'!$B25*Main!$B$9</f>
        <v>5.4237516197638742</v>
      </c>
      <c r="K39" s="4">
        <f>'PV Scenarios'!L$9*'Node ratio'!$B25*Main!$B$9</f>
        <v>7.7360942268861512</v>
      </c>
      <c r="L39" s="4">
        <f>'PV Scenarios'!M$9*'Node ratio'!$B25*Main!$B$9</f>
        <v>9.8362953104192297</v>
      </c>
      <c r="M39" s="4">
        <f>'PV Scenarios'!N$9*'Node ratio'!$B25*Main!$B$9</f>
        <v>11.443267351607419</v>
      </c>
      <c r="N39" s="4">
        <f>'PV Scenarios'!O$9*'Node ratio'!$B25*Main!$B$9</f>
        <v>12.334261750682057</v>
      </c>
      <c r="O39" s="4">
        <f>'PV Scenarios'!P$9*'Node ratio'!$B25*Main!$B$9</f>
        <v>12.374922209369988</v>
      </c>
      <c r="P39" s="4">
        <f>'PV Scenarios'!Q$9*'Node ratio'!$B25*Main!$B$9</f>
        <v>11.561713035611389</v>
      </c>
      <c r="Q39" s="4">
        <f>'PV Scenarios'!R$9*'Node ratio'!$B25*Main!$B$9</f>
        <v>10.013079913410229</v>
      </c>
      <c r="R39" s="4">
        <f>'PV Scenarios'!S$9*'Node ratio'!$B25*Main!$B$9</f>
        <v>7.9482357504753516</v>
      </c>
      <c r="S39" s="4">
        <f>'PV Scenarios'!T$9*'Node ratio'!$B25*Main!$B$9</f>
        <v>5.6447323735026229</v>
      </c>
      <c r="T39" s="4">
        <f>'PV Scenarios'!U$9*'Node ratio'!$B25*Main!$B$9</f>
        <v>3.3730502250682757</v>
      </c>
      <c r="U39" s="4">
        <f>'PV Scenarios'!V$9*'Node ratio'!$B25*Main!$B$9</f>
        <v>1.3594735970007887</v>
      </c>
      <c r="V39" s="4">
        <f>'PV Scenarios'!W$9*'Node ratio'!$B25*Main!$B$9</f>
        <v>8.8392301495499911E-2</v>
      </c>
      <c r="W39" s="4">
        <f>'PV Scenarios'!X$9*'Node ratio'!$B25*Main!$B$9</f>
        <v>8.8392301495499911E-2</v>
      </c>
      <c r="X39" s="4">
        <f>'PV Scenarios'!Y$9*'Node ratio'!$B25*Main!$B$9</f>
        <v>8.8392301495499911E-2</v>
      </c>
      <c r="Y39" s="4">
        <f>'PV Scenarios'!Z$9*'Node ratio'!$B25*Main!$B$9</f>
        <v>8.8392301495499911E-2</v>
      </c>
      <c r="Z39" s="1"/>
      <c r="AA39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3DAC-636E-426D-B313-AFD09AF1911B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Scenarios'!C$10*'Node ratio'!$B2*Main!$B$9</f>
        <v>1.0180585672170261E-2</v>
      </c>
      <c r="C16" s="4">
        <f>'PV Scenarios'!D$10*'Node ratio'!$B2*Main!$B$9</f>
        <v>1.0180585672170261E-2</v>
      </c>
      <c r="D16" s="4">
        <f>'PV Scenarios'!E$10*'Node ratio'!$B2*Main!$B$9</f>
        <v>1.0180585672170261E-2</v>
      </c>
      <c r="E16" s="4">
        <f>'PV Scenarios'!F$10*'Node ratio'!$B2*Main!$B$9</f>
        <v>1.0180585672170261E-2</v>
      </c>
      <c r="F16" s="4">
        <f>'PV Scenarios'!G$10*'Node ratio'!$B2*Main!$B$9</f>
        <v>1.0180585672170261E-2</v>
      </c>
      <c r="G16" s="4">
        <f>'PV Scenarios'!H$10*'Node ratio'!$B2*Main!$B$9</f>
        <v>1.0180585672170261E-2</v>
      </c>
      <c r="H16" s="4">
        <f>'PV Scenarios'!I$10*'Node ratio'!$B2*Main!$B$9</f>
        <v>0.13682707143396827</v>
      </c>
      <c r="I16" s="4">
        <f>'PV Scenarios'!J$10*'Node ratio'!$B2*Main!$B$9</f>
        <v>0.36487219049058212</v>
      </c>
      <c r="J16" s="4">
        <f>'PV Scenarios'!K$10*'Node ratio'!$B2*Main!$B$9</f>
        <v>0.6246807368443672</v>
      </c>
      <c r="K16" s="4">
        <f>'PV Scenarios'!L$10*'Node ratio'!$B2*Main!$B$9</f>
        <v>0.89100485802834117</v>
      </c>
      <c r="L16" s="4">
        <f>'PV Scenarios'!M$10*'Node ratio'!$B2*Main!$B$9</f>
        <v>1.1328955735991064</v>
      </c>
      <c r="M16" s="4">
        <f>'PV Scenarios'!N$10*'Node ratio'!$B2*Main!$B$9</f>
        <v>1.3179786211191615</v>
      </c>
      <c r="N16" s="4">
        <f>'PV Scenarios'!O$10*'Node ratio'!$B2*Main!$B$9</f>
        <v>1.4205989246946378</v>
      </c>
      <c r="O16" s="4">
        <f>'PV Scenarios'!P$10*'Node ratio'!$B2*Main!$B$9</f>
        <v>1.4252819941038359</v>
      </c>
      <c r="P16" s="4">
        <f>'PV Scenarios'!Q$10*'Node ratio'!$B2*Main!$B$9</f>
        <v>1.3316206059198699</v>
      </c>
      <c r="Q16" s="4">
        <f>'PV Scenarios'!R$10*'Node ratio'!$B2*Main!$B$9</f>
        <v>1.1532567449434472</v>
      </c>
      <c r="R16" s="4">
        <f>'PV Scenarios'!S$10*'Node ratio'!$B2*Main!$B$9</f>
        <v>0.91543826364154968</v>
      </c>
      <c r="S16" s="4">
        <f>'PV Scenarios'!T$10*'Node ratio'!$B2*Main!$B$9</f>
        <v>0.65013220102479263</v>
      </c>
      <c r="T16" s="4">
        <f>'PV Scenarios'!U$10*'Node ratio'!$B2*Main!$B$9</f>
        <v>0.3884911492500171</v>
      </c>
      <c r="U16" s="4">
        <f>'PV Scenarios'!V$10*'Node ratio'!$B2*Main!$B$9</f>
        <v>0.15657740763797859</v>
      </c>
      <c r="V16" s="4">
        <f>'PV Scenarios'!W$10*'Node ratio'!$B2*Main!$B$9</f>
        <v>1.0180585672170261E-2</v>
      </c>
      <c r="W16" s="4">
        <f>'PV Scenarios'!X$10*'Node ratio'!$B2*Main!$B$9</f>
        <v>1.0180585672170261E-2</v>
      </c>
      <c r="X16" s="4">
        <f>'PV Scenarios'!Y$10*'Node ratio'!$B2*Main!$B$9</f>
        <v>1.0180585672170261E-2</v>
      </c>
      <c r="Y16" s="4">
        <f>'PV Scenarios'!Z$10*'Node ratio'!$B2*Main!$B$9</f>
        <v>1.0180585672170261E-2</v>
      </c>
      <c r="Z16" s="1"/>
      <c r="AA16" s="1"/>
    </row>
    <row r="17" spans="1:27" x14ac:dyDescent="0.25">
      <c r="A17" s="3">
        <v>2</v>
      </c>
      <c r="B17" s="4">
        <f>'PV Scenarios'!C$10*'Node ratio'!$B3*Main!$B$9</f>
        <v>0.1526174398899916</v>
      </c>
      <c r="C17" s="4">
        <f>'PV Scenarios'!D$10*'Node ratio'!$B3*Main!$B$9</f>
        <v>0.1526174398899916</v>
      </c>
      <c r="D17" s="4">
        <f>'PV Scenarios'!E$10*'Node ratio'!$B3*Main!$B$9</f>
        <v>0.1526174398899916</v>
      </c>
      <c r="E17" s="4">
        <f>'PV Scenarios'!F$10*'Node ratio'!$B3*Main!$B$9</f>
        <v>0.1526174398899916</v>
      </c>
      <c r="F17" s="4">
        <f>'PV Scenarios'!G$10*'Node ratio'!$B3*Main!$B$9</f>
        <v>0.1526174398899916</v>
      </c>
      <c r="G17" s="4">
        <f>'PV Scenarios'!H$10*'Node ratio'!$B3*Main!$B$9</f>
        <v>0.1526174398899916</v>
      </c>
      <c r="H17" s="4">
        <f>'PV Scenarios'!I$10*'Node ratio'!$B3*Main!$B$9</f>
        <v>2.051178392121487</v>
      </c>
      <c r="I17" s="4">
        <f>'PV Scenarios'!J$10*'Node ratio'!$B3*Main!$B$9</f>
        <v>5.4698090456573008</v>
      </c>
      <c r="J17" s="4">
        <f>'PV Scenarios'!K$10*'Node ratio'!$B3*Main!$B$9</f>
        <v>9.364606111649886</v>
      </c>
      <c r="K17" s="4">
        <f>'PV Scenarios'!L$10*'Node ratio'!$B3*Main!$B$9</f>
        <v>13.357078339172068</v>
      </c>
      <c r="L17" s="4">
        <f>'PV Scenarios'!M$10*'Node ratio'!$B3*Main!$B$9</f>
        <v>16.983268710958267</v>
      </c>
      <c r="M17" s="4">
        <f>'PV Scenarios'!N$10*'Node ratio'!$B3*Main!$B$9</f>
        <v>19.757853768158313</v>
      </c>
      <c r="N17" s="4">
        <f>'PV Scenarios'!O$10*'Node ratio'!$B3*Main!$B$9</f>
        <v>21.296237562249427</v>
      </c>
      <c r="O17" s="4">
        <f>'PV Scenarios'!P$10*'Node ratio'!$B3*Main!$B$9</f>
        <v>21.366441584598824</v>
      </c>
      <c r="P17" s="4">
        <f>'PV Scenarios'!Q$10*'Node ratio'!$B3*Main!$B$9</f>
        <v>19.962361137610905</v>
      </c>
      <c r="Q17" s="4">
        <f>'PV Scenarios'!R$10*'Node ratio'!$B3*Main!$B$9</f>
        <v>17.288503590738252</v>
      </c>
      <c r="R17" s="4">
        <f>'PV Scenarios'!S$10*'Node ratio'!$B3*Main!$B$9</f>
        <v>13.723360194908045</v>
      </c>
      <c r="S17" s="4">
        <f>'PV Scenarios'!T$10*'Node ratio'!$B3*Main!$B$9</f>
        <v>9.7461497113748639</v>
      </c>
      <c r="T17" s="4">
        <f>'PV Scenarios'!U$10*'Node ratio'!$B3*Main!$B$9</f>
        <v>5.8238815062020786</v>
      </c>
      <c r="U17" s="4">
        <f>'PV Scenarios'!V$10*'Node ratio'!$B3*Main!$B$9</f>
        <v>2.3472562255080716</v>
      </c>
      <c r="V17" s="4">
        <f>'PV Scenarios'!W$10*'Node ratio'!$B3*Main!$B$9</f>
        <v>0.1526174398899916</v>
      </c>
      <c r="W17" s="4">
        <f>'PV Scenarios'!X$10*'Node ratio'!$B3*Main!$B$9</f>
        <v>0.1526174398899916</v>
      </c>
      <c r="X17" s="4">
        <f>'PV Scenarios'!Y$10*'Node ratio'!$B3*Main!$B$9</f>
        <v>0.1526174398899916</v>
      </c>
      <c r="Y17" s="4">
        <f>'PV Scenarios'!Z$10*'Node ratio'!$B3*Main!$B$9</f>
        <v>0.1526174398899916</v>
      </c>
      <c r="Z17" s="1"/>
      <c r="AA17" s="1"/>
    </row>
    <row r="18" spans="1:27" x14ac:dyDescent="0.25">
      <c r="A18" s="3">
        <v>3</v>
      </c>
      <c r="B18" s="4">
        <f>'PV Scenarios'!C$10*'Node ratio'!$B4*Main!$B$9</f>
        <v>0.16880802948302553</v>
      </c>
      <c r="C18" s="4">
        <f>'PV Scenarios'!D$10*'Node ratio'!$B4*Main!$B$9</f>
        <v>0.16880802948302553</v>
      </c>
      <c r="D18" s="4">
        <f>'PV Scenarios'!E$10*'Node ratio'!$B4*Main!$B$9</f>
        <v>0.16880802948302553</v>
      </c>
      <c r="E18" s="4">
        <f>'PV Scenarios'!F$10*'Node ratio'!$B4*Main!$B$9</f>
        <v>0.16880802948302553</v>
      </c>
      <c r="F18" s="4">
        <f>'PV Scenarios'!G$10*'Node ratio'!$B4*Main!$B$9</f>
        <v>0.16880802948302553</v>
      </c>
      <c r="G18" s="4">
        <f>'PV Scenarios'!H$10*'Node ratio'!$B4*Main!$B$9</f>
        <v>0.16880802948302553</v>
      </c>
      <c r="H18" s="4">
        <f>'PV Scenarios'!I$10*'Node ratio'!$B4*Main!$B$9</f>
        <v>2.2687799162518627</v>
      </c>
      <c r="I18" s="4">
        <f>'PV Scenarios'!J$10*'Node ratio'!$B4*Main!$B$9</f>
        <v>6.0500797766716357</v>
      </c>
      <c r="J18" s="4">
        <f>'PV Scenarios'!K$10*'Node ratio'!$B4*Main!$B$9</f>
        <v>10.358060689078446</v>
      </c>
      <c r="K18" s="4">
        <f>'PV Scenarios'!L$10*'Node ratio'!$B4*Main!$B$9</f>
        <v>14.774078740354396</v>
      </c>
      <c r="L18" s="4">
        <f>'PV Scenarios'!M$10*'Node ratio'!$B4*Main!$B$9</f>
        <v>18.784957520871082</v>
      </c>
      <c r="M18" s="4">
        <f>'PV Scenarios'!N$10*'Node ratio'!$B4*Main!$B$9</f>
        <v>21.853887496872485</v>
      </c>
      <c r="N18" s="4">
        <f>'PV Scenarios'!O$10*'Node ratio'!$B4*Main!$B$9</f>
        <v>23.555472434061382</v>
      </c>
      <c r="O18" s="4">
        <f>'PV Scenarios'!P$10*'Node ratio'!$B4*Main!$B$9</f>
        <v>23.633124127623574</v>
      </c>
      <c r="P18" s="4">
        <f>'PV Scenarios'!Q$10*'Node ratio'!$B4*Main!$B$9</f>
        <v>22.080090256379741</v>
      </c>
      <c r="Q18" s="4">
        <f>'PV Scenarios'!R$10*'Node ratio'!$B4*Main!$B$9</f>
        <v>19.122573579837134</v>
      </c>
      <c r="R18" s="4">
        <f>'PV Scenarios'!S$10*'Node ratio'!$B4*Main!$B$9</f>
        <v>15.179218011113655</v>
      </c>
      <c r="S18" s="4">
        <f>'PV Scenarios'!T$10*'Node ratio'!$B4*Main!$B$9</f>
        <v>10.780080762786008</v>
      </c>
      <c r="T18" s="4">
        <f>'PV Scenarios'!U$10*'Node ratio'!$B4*Main!$B$9</f>
        <v>6.4417144050722532</v>
      </c>
      <c r="U18" s="4">
        <f>'PV Scenarios'!V$10*'Node ratio'!$B4*Main!$B$9</f>
        <v>2.5962674934489329</v>
      </c>
      <c r="V18" s="4">
        <f>'PV Scenarios'!W$10*'Node ratio'!$B4*Main!$B$9</f>
        <v>0.16880802948302553</v>
      </c>
      <c r="W18" s="4">
        <f>'PV Scenarios'!X$10*'Node ratio'!$B4*Main!$B$9</f>
        <v>0.16880802948302553</v>
      </c>
      <c r="X18" s="4">
        <f>'PV Scenarios'!Y$10*'Node ratio'!$B4*Main!$B$9</f>
        <v>0.16880802948302553</v>
      </c>
      <c r="Y18" s="4">
        <f>'PV Scenarios'!Z$10*'Node ratio'!$B4*Main!$B$9</f>
        <v>0.16880802948302553</v>
      </c>
      <c r="Z18" s="1"/>
      <c r="AA18" s="1"/>
    </row>
    <row r="19" spans="1:27" x14ac:dyDescent="0.25">
      <c r="A19" s="3">
        <v>4</v>
      </c>
      <c r="B19" s="4">
        <f>'PV Scenarios'!C$10*'Node ratio'!$B5*Main!$B$9</f>
        <v>0.47980301321696578</v>
      </c>
      <c r="C19" s="4">
        <f>'PV Scenarios'!D$10*'Node ratio'!$B5*Main!$B$9</f>
        <v>0.47980301321696578</v>
      </c>
      <c r="D19" s="4">
        <f>'PV Scenarios'!E$10*'Node ratio'!$B5*Main!$B$9</f>
        <v>0.47980301321696578</v>
      </c>
      <c r="E19" s="4">
        <f>'PV Scenarios'!F$10*'Node ratio'!$B5*Main!$B$9</f>
        <v>0.47980301321696578</v>
      </c>
      <c r="F19" s="4">
        <f>'PV Scenarios'!G$10*'Node ratio'!$B5*Main!$B$9</f>
        <v>0.47980301321696578</v>
      </c>
      <c r="G19" s="4">
        <f>'PV Scenarios'!H$10*'Node ratio'!$B5*Main!$B$9</f>
        <v>0.47980301321696578</v>
      </c>
      <c r="H19" s="4">
        <f>'PV Scenarios'!I$10*'Node ratio'!$B5*Main!$B$9</f>
        <v>6.4485524976360189</v>
      </c>
      <c r="I19" s="4">
        <f>'PV Scenarios'!J$10*'Node ratio'!$B5*Main!$B$9</f>
        <v>17.196139993696054</v>
      </c>
      <c r="J19" s="4">
        <f>'PV Scenarios'!K$10*'Node ratio'!$B5*Main!$B$9</f>
        <v>29.440712890993019</v>
      </c>
      <c r="K19" s="4">
        <f>'PV Scenarios'!L$10*'Node ratio'!$B5*Main!$B$9</f>
        <v>41.992359716748851</v>
      </c>
      <c r="L19" s="4">
        <f>'PV Scenarios'!M$10*'Node ratio'!$B5*Main!$B$9</f>
        <v>53.392479310783948</v>
      </c>
      <c r="M19" s="4">
        <f>'PV Scenarios'!N$10*'Node ratio'!$B5*Main!$B$9</f>
        <v>62.115298091068382</v>
      </c>
      <c r="N19" s="4">
        <f>'PV Scenarios'!O$10*'Node ratio'!$B5*Main!$B$9</f>
        <v>66.951712464295397</v>
      </c>
      <c r="O19" s="4">
        <f>'PV Scenarios'!P$10*'Node ratio'!$B5*Main!$B$9</f>
        <v>67.172421850375201</v>
      </c>
      <c r="P19" s="4">
        <f>'PV Scenarios'!Q$10*'Node ratio'!$B5*Main!$B$9</f>
        <v>62.758234128779122</v>
      </c>
      <c r="Q19" s="4">
        <f>'PV Scenarios'!R$10*'Node ratio'!$B5*Main!$B$9</f>
        <v>54.352085337217886</v>
      </c>
      <c r="R19" s="4">
        <f>'PV Scenarios'!S$10*'Node ratio'!$B5*Main!$B$9</f>
        <v>43.143886948469557</v>
      </c>
      <c r="S19" s="4">
        <f>'PV Scenarios'!T$10*'Node ratio'!$B5*Main!$B$9</f>
        <v>30.64022042403543</v>
      </c>
      <c r="T19" s="4">
        <f>'PV Scenarios'!U$10*'Node ratio'!$B5*Main!$B$9</f>
        <v>18.30928298435941</v>
      </c>
      <c r="U19" s="4">
        <f>'PV Scenarios'!V$10*'Node ratio'!$B5*Main!$B$9</f>
        <v>7.3793703432769346</v>
      </c>
      <c r="V19" s="4">
        <f>'PV Scenarios'!W$10*'Node ratio'!$B5*Main!$B$9</f>
        <v>0.47980301321696578</v>
      </c>
      <c r="W19" s="4">
        <f>'PV Scenarios'!X$10*'Node ratio'!$B5*Main!$B$9</f>
        <v>0.47980301321696578</v>
      </c>
      <c r="X19" s="4">
        <f>'PV Scenarios'!Y$10*'Node ratio'!$B5*Main!$B$9</f>
        <v>0.47980301321696578</v>
      </c>
      <c r="Y19" s="4">
        <f>'PV Scenarios'!Z$10*'Node ratio'!$B5*Main!$B$9</f>
        <v>0.47980301321696578</v>
      </c>
      <c r="Z19" s="1"/>
      <c r="AA19" s="1"/>
    </row>
    <row r="20" spans="1:27" x14ac:dyDescent="0.25">
      <c r="A20" s="3">
        <v>5</v>
      </c>
      <c r="B20" s="4">
        <f>'PV Scenarios'!C$10*'Node ratio'!$B6*Main!$B$9</f>
        <v>1.7612391214201127E-2</v>
      </c>
      <c r="C20" s="4">
        <f>'PV Scenarios'!D$10*'Node ratio'!$B6*Main!$B$9</f>
        <v>1.7612391214201127E-2</v>
      </c>
      <c r="D20" s="4">
        <f>'PV Scenarios'!E$10*'Node ratio'!$B6*Main!$B$9</f>
        <v>1.7612391214201127E-2</v>
      </c>
      <c r="E20" s="4">
        <f>'PV Scenarios'!F$10*'Node ratio'!$B6*Main!$B$9</f>
        <v>1.7612391214201127E-2</v>
      </c>
      <c r="F20" s="4">
        <f>'PV Scenarios'!G$10*'Node ratio'!$B6*Main!$B$9</f>
        <v>1.7612391214201127E-2</v>
      </c>
      <c r="G20" s="4">
        <f>'PV Scenarios'!H$10*'Node ratio'!$B6*Main!$B$9</f>
        <v>1.7612391214201127E-2</v>
      </c>
      <c r="H20" s="4">
        <f>'PV Scenarios'!I$10*'Node ratio'!$B6*Main!$B$9</f>
        <v>0.23671053791886315</v>
      </c>
      <c r="I20" s="4">
        <f>'PV Scenarios'!J$10*'Node ratio'!$B6*Main!$B$9</f>
        <v>0.63122810111696848</v>
      </c>
      <c r="J20" s="4">
        <f>'PV Scenarios'!K$10*'Node ratio'!$B6*Main!$B$9</f>
        <v>1.0806963249033812</v>
      </c>
      <c r="K20" s="4">
        <f>'PV Scenarios'!L$10*'Node ratio'!$B6*Main!$B$9</f>
        <v>1.5414364790668829</v>
      </c>
      <c r="L20" s="4">
        <f>'PV Scenarios'!M$10*'Node ratio'!$B6*Main!$B$9</f>
        <v>1.9599068943163016</v>
      </c>
      <c r="M20" s="4">
        <f>'PV Scenarios'!N$10*'Node ratio'!$B6*Main!$B$9</f>
        <v>2.2801001665904779</v>
      </c>
      <c r="N20" s="4">
        <f>'PV Scenarios'!O$10*'Node ratio'!$B6*Main!$B$9</f>
        <v>2.4576330700296252</v>
      </c>
      <c r="O20" s="4">
        <f>'PV Scenarios'!P$10*'Node ratio'!$B6*Main!$B$9</f>
        <v>2.4657347699881575</v>
      </c>
      <c r="P20" s="4">
        <f>'PV Scenarios'!Q$10*'Node ratio'!$B6*Main!$B$9</f>
        <v>2.3037007708175077</v>
      </c>
      <c r="Q20" s="4">
        <f>'PV Scenarios'!R$10*'Node ratio'!$B6*Main!$B$9</f>
        <v>1.995131676744704</v>
      </c>
      <c r="R20" s="4">
        <f>'PV Scenarios'!S$10*'Node ratio'!$B6*Main!$B$9</f>
        <v>1.5837062179809653</v>
      </c>
      <c r="S20" s="4">
        <f>'PV Scenarios'!T$10*'Node ratio'!$B6*Main!$B$9</f>
        <v>1.124727302938884</v>
      </c>
      <c r="T20" s="4">
        <f>'PV Scenarios'!U$10*'Node ratio'!$B6*Main!$B$9</f>
        <v>0.67208884873391506</v>
      </c>
      <c r="U20" s="4">
        <f>'PV Scenarios'!V$10*'Node ratio'!$B6*Main!$B$9</f>
        <v>0.27087857687441341</v>
      </c>
      <c r="V20" s="4">
        <f>'PV Scenarios'!W$10*'Node ratio'!$B6*Main!$B$9</f>
        <v>1.7612391214201127E-2</v>
      </c>
      <c r="W20" s="4">
        <f>'PV Scenarios'!X$10*'Node ratio'!$B6*Main!$B$9</f>
        <v>1.7612391214201127E-2</v>
      </c>
      <c r="X20" s="4">
        <f>'PV Scenarios'!Y$10*'Node ratio'!$B6*Main!$B$9</f>
        <v>1.7612391214201127E-2</v>
      </c>
      <c r="Y20" s="4">
        <f>'PV Scenarios'!Z$10*'Node ratio'!$B6*Main!$B$9</f>
        <v>1.7612391214201127E-2</v>
      </c>
      <c r="Z20" s="1"/>
      <c r="AA20" s="1"/>
    </row>
    <row r="21" spans="1:27" x14ac:dyDescent="0.25">
      <c r="A21" s="3">
        <v>8</v>
      </c>
      <c r="B21" s="4">
        <f>'PV Scenarios'!C$10*'Node ratio'!$B7*Main!$B$9</f>
        <v>0</v>
      </c>
      <c r="C21" s="4">
        <f>'PV Scenarios'!D$10*'Node ratio'!$B7*Main!$B$9</f>
        <v>0</v>
      </c>
      <c r="D21" s="4">
        <f>'PV Scenarios'!E$10*'Node ratio'!$B7*Main!$B$9</f>
        <v>0</v>
      </c>
      <c r="E21" s="4">
        <f>'PV Scenarios'!F$10*'Node ratio'!$B7*Main!$B$9</f>
        <v>0</v>
      </c>
      <c r="F21" s="4">
        <f>'PV Scenarios'!G$10*'Node ratio'!$B7*Main!$B$9</f>
        <v>0</v>
      </c>
      <c r="G21" s="4">
        <f>'PV Scenarios'!H$10*'Node ratio'!$B7*Main!$B$9</f>
        <v>0</v>
      </c>
      <c r="H21" s="4">
        <f>'PV Scenarios'!I$10*'Node ratio'!$B7*Main!$B$9</f>
        <v>0</v>
      </c>
      <c r="I21" s="4">
        <f>'PV Scenarios'!J$10*'Node ratio'!$B7*Main!$B$9</f>
        <v>0</v>
      </c>
      <c r="J21" s="4">
        <f>'PV Scenarios'!K$10*'Node ratio'!$B7*Main!$B$9</f>
        <v>0</v>
      </c>
      <c r="K21" s="4">
        <f>'PV Scenarios'!L$10*'Node ratio'!$B7*Main!$B$9</f>
        <v>0</v>
      </c>
      <c r="L21" s="4">
        <f>'PV Scenarios'!M$10*'Node ratio'!$B7*Main!$B$9</f>
        <v>0</v>
      </c>
      <c r="M21" s="4">
        <f>'PV Scenarios'!N$10*'Node ratio'!$B7*Main!$B$9</f>
        <v>0</v>
      </c>
      <c r="N21" s="4">
        <f>'PV Scenarios'!O$10*'Node ratio'!$B7*Main!$B$9</f>
        <v>0</v>
      </c>
      <c r="O21" s="4">
        <f>'PV Scenarios'!P$10*'Node ratio'!$B7*Main!$B$9</f>
        <v>0</v>
      </c>
      <c r="P21" s="4">
        <f>'PV Scenarios'!Q$10*'Node ratio'!$B7*Main!$B$9</f>
        <v>0</v>
      </c>
      <c r="Q21" s="4">
        <f>'PV Scenarios'!R$10*'Node ratio'!$B7*Main!$B$9</f>
        <v>0</v>
      </c>
      <c r="R21" s="4">
        <f>'PV Scenarios'!S$10*'Node ratio'!$B7*Main!$B$9</f>
        <v>0</v>
      </c>
      <c r="S21" s="4">
        <f>'PV Scenarios'!T$10*'Node ratio'!$B7*Main!$B$9</f>
        <v>0</v>
      </c>
      <c r="T21" s="4">
        <f>'PV Scenarios'!U$10*'Node ratio'!$B7*Main!$B$9</f>
        <v>0</v>
      </c>
      <c r="U21" s="4">
        <f>'PV Scenarios'!V$10*'Node ratio'!$B7*Main!$B$9</f>
        <v>0</v>
      </c>
      <c r="V21" s="4">
        <f>'PV Scenarios'!W$10*'Node ratio'!$B7*Main!$B$9</f>
        <v>0</v>
      </c>
      <c r="W21" s="4">
        <f>'PV Scenarios'!X$10*'Node ratio'!$B7*Main!$B$9</f>
        <v>0</v>
      </c>
      <c r="X21" s="4">
        <f>'PV Scenarios'!Y$10*'Node ratio'!$B7*Main!$B$9</f>
        <v>0</v>
      </c>
      <c r="Y21" s="4">
        <f>'PV Scenarios'!Z$10*'Node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Scenarios'!C$10*'Node ratio'!$B8*Main!$B$9</f>
        <v>0</v>
      </c>
      <c r="C22" s="4">
        <f>'PV Scenarios'!D$10*'Node ratio'!$B8*Main!$B$9</f>
        <v>0</v>
      </c>
      <c r="D22" s="4">
        <f>'PV Scenarios'!E$10*'Node ratio'!$B8*Main!$B$9</f>
        <v>0</v>
      </c>
      <c r="E22" s="4">
        <f>'PV Scenarios'!F$10*'Node ratio'!$B8*Main!$B$9</f>
        <v>0</v>
      </c>
      <c r="F22" s="4">
        <f>'PV Scenarios'!G$10*'Node ratio'!$B8*Main!$B$9</f>
        <v>0</v>
      </c>
      <c r="G22" s="4">
        <f>'PV Scenarios'!H$10*'Node ratio'!$B8*Main!$B$9</f>
        <v>0</v>
      </c>
      <c r="H22" s="4">
        <f>'PV Scenarios'!I$10*'Node ratio'!$B8*Main!$B$9</f>
        <v>0</v>
      </c>
      <c r="I22" s="4">
        <f>'PV Scenarios'!J$10*'Node ratio'!$B8*Main!$B$9</f>
        <v>0</v>
      </c>
      <c r="J22" s="4">
        <f>'PV Scenarios'!K$10*'Node ratio'!$B8*Main!$B$9</f>
        <v>0</v>
      </c>
      <c r="K22" s="4">
        <f>'PV Scenarios'!L$10*'Node ratio'!$B8*Main!$B$9</f>
        <v>0</v>
      </c>
      <c r="L22" s="4">
        <f>'PV Scenarios'!M$10*'Node ratio'!$B8*Main!$B$9</f>
        <v>0</v>
      </c>
      <c r="M22" s="4">
        <f>'PV Scenarios'!N$10*'Node ratio'!$B8*Main!$B$9</f>
        <v>0</v>
      </c>
      <c r="N22" s="4">
        <f>'PV Scenarios'!O$10*'Node ratio'!$B8*Main!$B$9</f>
        <v>0</v>
      </c>
      <c r="O22" s="4">
        <f>'PV Scenarios'!P$10*'Node ratio'!$B8*Main!$B$9</f>
        <v>0</v>
      </c>
      <c r="P22" s="4">
        <f>'PV Scenarios'!Q$10*'Node ratio'!$B8*Main!$B$9</f>
        <v>0</v>
      </c>
      <c r="Q22" s="4">
        <f>'PV Scenarios'!R$10*'Node ratio'!$B8*Main!$B$9</f>
        <v>0</v>
      </c>
      <c r="R22" s="4">
        <f>'PV Scenarios'!S$10*'Node ratio'!$B8*Main!$B$9</f>
        <v>0</v>
      </c>
      <c r="S22" s="4">
        <f>'PV Scenarios'!T$10*'Node ratio'!$B8*Main!$B$9</f>
        <v>0</v>
      </c>
      <c r="T22" s="4">
        <f>'PV Scenarios'!U$10*'Node ratio'!$B8*Main!$B$9</f>
        <v>0</v>
      </c>
      <c r="U22" s="4">
        <f>'PV Scenarios'!V$10*'Node ratio'!$B8*Main!$B$9</f>
        <v>0</v>
      </c>
      <c r="V22" s="4">
        <f>'PV Scenarios'!W$10*'Node ratio'!$B8*Main!$B$9</f>
        <v>0</v>
      </c>
      <c r="W22" s="4">
        <f>'PV Scenarios'!X$10*'Node ratio'!$B8*Main!$B$9</f>
        <v>0</v>
      </c>
      <c r="X22" s="4">
        <f>'PV Scenarios'!Y$10*'Node ratio'!$B8*Main!$B$9</f>
        <v>0</v>
      </c>
      <c r="Y22" s="4">
        <f>'PV Scenarios'!Z$10*'Node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Scenarios'!C$10*'Node ratio'!$B9*Main!$B$9</f>
        <v>0.23294907756554467</v>
      </c>
      <c r="C23" s="4">
        <f>'PV Scenarios'!D$10*'Node ratio'!$B9*Main!$B$9</f>
        <v>0.23294907756554467</v>
      </c>
      <c r="D23" s="4">
        <f>'PV Scenarios'!E$10*'Node ratio'!$B9*Main!$B$9</f>
        <v>0.23294907756554467</v>
      </c>
      <c r="E23" s="4">
        <f>'PV Scenarios'!F$10*'Node ratio'!$B9*Main!$B$9</f>
        <v>0.23294907756554467</v>
      </c>
      <c r="F23" s="4">
        <f>'PV Scenarios'!G$10*'Node ratio'!$B9*Main!$B$9</f>
        <v>0.23294907756554467</v>
      </c>
      <c r="G23" s="4">
        <f>'PV Scenarios'!H$10*'Node ratio'!$B9*Main!$B$9</f>
        <v>0.23294907756554467</v>
      </c>
      <c r="H23" s="4">
        <f>'PV Scenarios'!I$10*'Node ratio'!$B9*Main!$B$9</f>
        <v>3.1308356024809201</v>
      </c>
      <c r="I23" s="4">
        <f>'PV Scenarios'!J$10*'Node ratio'!$B9*Main!$B$9</f>
        <v>8.3488949399491226</v>
      </c>
      <c r="J23" s="4">
        <f>'PV Scenarios'!K$10*'Node ratio'!$B9*Main!$B$9</f>
        <v>14.293755399421823</v>
      </c>
      <c r="K23" s="4">
        <f>'PV Scenarios'!L$10*'Node ratio'!$B9*Main!$B$9</f>
        <v>20.38770326853647</v>
      </c>
      <c r="L23" s="4">
        <f>'PV Scenarios'!M$10*'Node ratio'!$B9*Main!$B$9</f>
        <v>25.922573351493813</v>
      </c>
      <c r="M23" s="4">
        <f>'PV Scenarios'!N$10*'Node ratio'!$B9*Main!$B$9</f>
        <v>30.157587581635408</v>
      </c>
      <c r="N23" s="4">
        <f>'PV Scenarios'!O$10*'Node ratio'!$B9*Main!$B$9</f>
        <v>32.505714283496104</v>
      </c>
      <c r="O23" s="4">
        <f>'PV Scenarios'!P$10*'Node ratio'!$B9*Main!$B$9</f>
        <v>32.612870859176248</v>
      </c>
      <c r="P23" s="4">
        <f>'PV Scenarios'!Q$10*'Node ratio'!$B9*Main!$B$9</f>
        <v>30.469739345573245</v>
      </c>
      <c r="Q23" s="4">
        <f>'PV Scenarios'!R$10*'Node ratio'!$B9*Main!$B$9</f>
        <v>26.388471506624903</v>
      </c>
      <c r="R23" s="4">
        <f>'PV Scenarios'!S$10*'Node ratio'!$B9*Main!$B$9</f>
        <v>20.946781054693773</v>
      </c>
      <c r="S23" s="4">
        <f>'PV Scenarios'!T$10*'Node ratio'!$B9*Main!$B$9</f>
        <v>14.87612809333568</v>
      </c>
      <c r="T23" s="4">
        <f>'PV Scenarios'!U$10*'Node ratio'!$B9*Main!$B$9</f>
        <v>8.8893367999011836</v>
      </c>
      <c r="U23" s="4">
        <f>'PV Scenarios'!V$10*'Node ratio'!$B9*Main!$B$9</f>
        <v>3.5827568129580776</v>
      </c>
      <c r="V23" s="4">
        <f>'PV Scenarios'!W$10*'Node ratio'!$B9*Main!$B$9</f>
        <v>0.23294907756554467</v>
      </c>
      <c r="W23" s="4">
        <f>'PV Scenarios'!X$10*'Node ratio'!$B9*Main!$B$9</f>
        <v>0.23294907756554467</v>
      </c>
      <c r="X23" s="4">
        <f>'PV Scenarios'!Y$10*'Node ratio'!$B9*Main!$B$9</f>
        <v>0.23294907756554467</v>
      </c>
      <c r="Y23" s="4">
        <f>'PV Scenarios'!Z$10*'Node ratio'!$B9*Main!$B$9</f>
        <v>0.23294907756554467</v>
      </c>
      <c r="Z23" s="1"/>
      <c r="AA23" s="1"/>
    </row>
    <row r="24" spans="1:27" x14ac:dyDescent="0.25">
      <c r="A24" s="3">
        <v>12</v>
      </c>
      <c r="B24" s="4">
        <f>'PV Scenarios'!C$10*'Node ratio'!$B10*Main!$B$9</f>
        <v>1.534887085106645</v>
      </c>
      <c r="C24" s="4">
        <f>'PV Scenarios'!D$10*'Node ratio'!$B10*Main!$B$9</f>
        <v>1.534887085106645</v>
      </c>
      <c r="D24" s="4">
        <f>'PV Scenarios'!E$10*'Node ratio'!$B10*Main!$B$9</f>
        <v>1.534887085106645</v>
      </c>
      <c r="E24" s="4">
        <f>'PV Scenarios'!F$10*'Node ratio'!$B10*Main!$B$9</f>
        <v>1.534887085106645</v>
      </c>
      <c r="F24" s="4">
        <f>'PV Scenarios'!G$10*'Node ratio'!$B10*Main!$B$9</f>
        <v>1.534887085106645</v>
      </c>
      <c r="G24" s="4">
        <f>'PV Scenarios'!H$10*'Node ratio'!$B10*Main!$B$9</f>
        <v>1.534887085106645</v>
      </c>
      <c r="H24" s="4">
        <f>'PV Scenarios'!I$10*'Node ratio'!$B10*Main!$B$9</f>
        <v>20.628882423833304</v>
      </c>
      <c r="I24" s="4">
        <f>'PV Scenarios'!J$10*'Node ratio'!$B10*Main!$B$9</f>
        <v>55.010353130222164</v>
      </c>
      <c r="J24" s="4">
        <f>'PV Scenarios'!K$10*'Node ratio'!$B10*Main!$B$9</f>
        <v>94.180671542143742</v>
      </c>
      <c r="K24" s="4">
        <f>'PV Scenarios'!L$10*'Node ratio'!$B10*Main!$B$9</f>
        <v>134.33331768853358</v>
      </c>
      <c r="L24" s="4">
        <f>'PV Scenarios'!M$10*'Node ratio'!$B10*Main!$B$9</f>
        <v>170.80223483066749</v>
      </c>
      <c r="M24" s="4">
        <f>'PV Scenarios'!N$10*'Node ratio'!$B10*Main!$B$9</f>
        <v>198.70648203790626</v>
      </c>
      <c r="N24" s="4">
        <f>'PV Scenarios'!O$10*'Node ratio'!$B10*Main!$B$9</f>
        <v>214.17814385578126</v>
      </c>
      <c r="O24" s="4">
        <f>'PV Scenarios'!P$10*'Node ratio'!$B10*Main!$B$9</f>
        <v>214.88419191493028</v>
      </c>
      <c r="P24" s="4">
        <f>'PV Scenarios'!Q$10*'Node ratio'!$B10*Main!$B$9</f>
        <v>200.76323073194919</v>
      </c>
      <c r="Q24" s="4">
        <f>'PV Scenarios'!R$10*'Node ratio'!$B10*Main!$B$9</f>
        <v>173.87200900088078</v>
      </c>
      <c r="R24" s="4">
        <f>'PV Scenarios'!S$10*'Node ratio'!$B10*Main!$B$9</f>
        <v>138.01704669278951</v>
      </c>
      <c r="S24" s="4">
        <f>'PV Scenarios'!T$10*'Node ratio'!$B10*Main!$B$9</f>
        <v>98.017889254910344</v>
      </c>
      <c r="T24" s="4">
        <f>'PV Scenarios'!U$10*'Node ratio'!$B10*Main!$B$9</f>
        <v>58.571291167669571</v>
      </c>
      <c r="U24" s="4">
        <f>'PV Scenarios'!V$10*'Node ratio'!$B10*Main!$B$9</f>
        <v>23.606563368940204</v>
      </c>
      <c r="V24" s="4">
        <f>'PV Scenarios'!W$10*'Node ratio'!$B10*Main!$B$9</f>
        <v>1.534887085106645</v>
      </c>
      <c r="W24" s="4">
        <f>'PV Scenarios'!X$10*'Node ratio'!$B10*Main!$B$9</f>
        <v>1.534887085106645</v>
      </c>
      <c r="X24" s="4">
        <f>'PV Scenarios'!Y$10*'Node ratio'!$B10*Main!$B$9</f>
        <v>1.534887085106645</v>
      </c>
      <c r="Y24" s="4">
        <f>'PV Scenarios'!Z$10*'Node ratio'!$B10*Main!$B$9</f>
        <v>1.534887085106645</v>
      </c>
      <c r="Z24" s="1"/>
      <c r="AA24" s="1"/>
    </row>
    <row r="25" spans="1:27" x14ac:dyDescent="0.25">
      <c r="A25" s="3">
        <v>15</v>
      </c>
      <c r="B25" s="4">
        <f>'PV Scenarios'!C$10*'Node ratio'!$B11*Main!$B$9</f>
        <v>3.0967761664160987E-2</v>
      </c>
      <c r="C25" s="4">
        <f>'PV Scenarios'!D$10*'Node ratio'!$B11*Main!$B$9</f>
        <v>3.0967761664160987E-2</v>
      </c>
      <c r="D25" s="4">
        <f>'PV Scenarios'!E$10*'Node ratio'!$B11*Main!$B$9</f>
        <v>3.0967761664160987E-2</v>
      </c>
      <c r="E25" s="4">
        <f>'PV Scenarios'!F$10*'Node ratio'!$B11*Main!$B$9</f>
        <v>3.0967761664160987E-2</v>
      </c>
      <c r="F25" s="4">
        <f>'PV Scenarios'!G$10*'Node ratio'!$B11*Main!$B$9</f>
        <v>3.0967761664160987E-2</v>
      </c>
      <c r="G25" s="4">
        <f>'PV Scenarios'!H$10*'Node ratio'!$B11*Main!$B$9</f>
        <v>3.0967761664160987E-2</v>
      </c>
      <c r="H25" s="4">
        <f>'PV Scenarios'!I$10*'Node ratio'!$B11*Main!$B$9</f>
        <v>0.41620671676632354</v>
      </c>
      <c r="I25" s="4">
        <f>'PV Scenarios'!J$10*'Node ratio'!$B11*Main!$B$9</f>
        <v>1.1098845780435298</v>
      </c>
      <c r="J25" s="4">
        <f>'PV Scenarios'!K$10*'Node ratio'!$B11*Main!$B$9</f>
        <v>1.900181855712918</v>
      </c>
      <c r="K25" s="4">
        <f>'PV Scenarios'!L$10*'Node ratio'!$B11*Main!$B$9</f>
        <v>2.7102985008473692</v>
      </c>
      <c r="L25" s="4">
        <f>'PV Scenarios'!M$10*'Node ratio'!$B11*Main!$B$9</f>
        <v>3.4460925179878346</v>
      </c>
      <c r="M25" s="4">
        <f>'PV Scenarios'!N$10*'Node ratio'!$B11*Main!$B$9</f>
        <v>4.0090864250422804</v>
      </c>
      <c r="N25" s="4">
        <f>'PV Scenarios'!O$10*'Node ratio'!$B11*Main!$B$9</f>
        <v>4.3212414626170235</v>
      </c>
      <c r="O25" s="4">
        <f>'PV Scenarios'!P$10*'Node ratio'!$B11*Main!$B$9</f>
        <v>4.335486632982537</v>
      </c>
      <c r="P25" s="4">
        <f>'PV Scenarios'!Q$10*'Node ratio'!$B11*Main!$B$9</f>
        <v>4.0505832256722565</v>
      </c>
      <c r="Q25" s="4">
        <f>'PV Scenarios'!R$10*'Node ratio'!$B11*Main!$B$9</f>
        <v>3.5080280413161566</v>
      </c>
      <c r="R25" s="4">
        <f>'PV Scenarios'!S$10*'Node ratio'!$B11*Main!$B$9</f>
        <v>2.7846211288413554</v>
      </c>
      <c r="S25" s="4">
        <f>'PV Scenarios'!T$10*'Node ratio'!$B11*Main!$B$9</f>
        <v>1.9776012598733201</v>
      </c>
      <c r="T25" s="4">
        <f>'PV Scenarios'!U$10*'Node ratio'!$B11*Main!$B$9</f>
        <v>1.1817297851043829</v>
      </c>
      <c r="U25" s="4">
        <f>'PV Scenarios'!V$10*'Node ratio'!$B11*Main!$B$9</f>
        <v>0.47628417439479598</v>
      </c>
      <c r="V25" s="4">
        <f>'PV Scenarios'!W$10*'Node ratio'!$B11*Main!$B$9</f>
        <v>3.0967761664160987E-2</v>
      </c>
      <c r="W25" s="4">
        <f>'PV Scenarios'!X$10*'Node ratio'!$B11*Main!$B$9</f>
        <v>3.0967761664160987E-2</v>
      </c>
      <c r="X25" s="4">
        <f>'PV Scenarios'!Y$10*'Node ratio'!$B11*Main!$B$9</f>
        <v>3.0967761664160987E-2</v>
      </c>
      <c r="Y25" s="4">
        <f>'PV Scenarios'!Z$10*'Node ratio'!$B11*Main!$B$9</f>
        <v>3.0967761664160987E-2</v>
      </c>
      <c r="Z25" s="1"/>
      <c r="AA25" s="1"/>
    </row>
    <row r="26" spans="1:27" x14ac:dyDescent="0.25">
      <c r="A26" s="3">
        <v>16</v>
      </c>
      <c r="B26" s="4">
        <f>'PV Scenarios'!C$10*'Node ratio'!$B12*Main!$B$9</f>
        <v>0.24602231723643794</v>
      </c>
      <c r="C26" s="4">
        <f>'PV Scenarios'!D$10*'Node ratio'!$B12*Main!$B$9</f>
        <v>0.24602231723643794</v>
      </c>
      <c r="D26" s="4">
        <f>'PV Scenarios'!E$10*'Node ratio'!$B12*Main!$B$9</f>
        <v>0.24602231723643794</v>
      </c>
      <c r="E26" s="4">
        <f>'PV Scenarios'!F$10*'Node ratio'!$B12*Main!$B$9</f>
        <v>0.24602231723643794</v>
      </c>
      <c r="F26" s="4">
        <f>'PV Scenarios'!G$10*'Node ratio'!$B12*Main!$B$9</f>
        <v>0.24602231723643794</v>
      </c>
      <c r="G26" s="4">
        <f>'PV Scenarios'!H$10*'Node ratio'!$B12*Main!$B$9</f>
        <v>0.24602231723643794</v>
      </c>
      <c r="H26" s="4">
        <f>'PV Scenarios'!I$10*'Node ratio'!$B12*Main!$B$9</f>
        <v>3.3065399436577256</v>
      </c>
      <c r="I26" s="4">
        <f>'PV Scenarios'!J$10*'Node ratio'!$B12*Main!$B$9</f>
        <v>8.8174398497539368</v>
      </c>
      <c r="J26" s="4">
        <f>'PV Scenarios'!K$10*'Node ratio'!$B12*Main!$B$9</f>
        <v>15.095929385627832</v>
      </c>
      <c r="K26" s="4">
        <f>'PV Scenarios'!L$10*'Node ratio'!$B12*Main!$B$9</f>
        <v>21.531873204533049</v>
      </c>
      <c r="L26" s="4">
        <f>'PV Scenarios'!M$10*'Node ratio'!$B12*Main!$B$9</f>
        <v>27.377363462070814</v>
      </c>
      <c r="M26" s="4">
        <f>'PV Scenarios'!N$10*'Node ratio'!$B12*Main!$B$9</f>
        <v>31.850049189429253</v>
      </c>
      <c r="N26" s="4">
        <f>'PV Scenarios'!O$10*'Node ratio'!$B12*Main!$B$9</f>
        <v>34.32995414717255</v>
      </c>
      <c r="O26" s="4">
        <f>'PV Scenarios'!P$10*'Node ratio'!$B12*Main!$B$9</f>
        <v>34.443124413101302</v>
      </c>
      <c r="P26" s="4">
        <f>'PV Scenarios'!Q$10*'Node ratio'!$B12*Main!$B$9</f>
        <v>32.179719094526085</v>
      </c>
      <c r="Q26" s="4">
        <f>'PV Scenarios'!R$10*'Node ratio'!$B12*Main!$B$9</f>
        <v>27.869408096543694</v>
      </c>
      <c r="R26" s="4">
        <f>'PV Scenarios'!S$10*'Node ratio'!$B12*Main!$B$9</f>
        <v>22.1223267659005</v>
      </c>
      <c r="S26" s="4">
        <f>'PV Scenarios'!T$10*'Node ratio'!$B12*Main!$B$9</f>
        <v>15.710985178718925</v>
      </c>
      <c r="T26" s="4">
        <f>'PV Scenarios'!U$10*'Node ratio'!$B12*Main!$B$9</f>
        <v>9.3882116257424713</v>
      </c>
      <c r="U26" s="4">
        <f>'PV Scenarios'!V$10*'Node ratio'!$B12*Main!$B$9</f>
        <v>3.7838232390964159</v>
      </c>
      <c r="V26" s="4">
        <f>'PV Scenarios'!W$10*'Node ratio'!$B12*Main!$B$9</f>
        <v>0.24602231723643794</v>
      </c>
      <c r="W26" s="4">
        <f>'PV Scenarios'!X$10*'Node ratio'!$B12*Main!$B$9</f>
        <v>0.24602231723643794</v>
      </c>
      <c r="X26" s="4">
        <f>'PV Scenarios'!Y$10*'Node ratio'!$B12*Main!$B$9</f>
        <v>0.24602231723643794</v>
      </c>
      <c r="Y26" s="4">
        <f>'PV Scenarios'!Z$10*'Node ratio'!$B12*Main!$B$9</f>
        <v>0.24602231723643794</v>
      </c>
      <c r="Z26" s="1"/>
      <c r="AA26" s="1"/>
    </row>
    <row r="27" spans="1:27" x14ac:dyDescent="0.25">
      <c r="A27" s="3">
        <v>17</v>
      </c>
      <c r="B27" s="4">
        <f>'PV Scenarios'!C$10*'Node ratio'!$B13*Main!$B$9</f>
        <v>5.4418718563414695E-2</v>
      </c>
      <c r="C27" s="4">
        <f>'PV Scenarios'!D$10*'Node ratio'!$B13*Main!$B$9</f>
        <v>5.4418718563414695E-2</v>
      </c>
      <c r="D27" s="4">
        <f>'PV Scenarios'!E$10*'Node ratio'!$B13*Main!$B$9</f>
        <v>5.4418718563414695E-2</v>
      </c>
      <c r="E27" s="4">
        <f>'PV Scenarios'!F$10*'Node ratio'!$B13*Main!$B$9</f>
        <v>5.4418718563414695E-2</v>
      </c>
      <c r="F27" s="4">
        <f>'PV Scenarios'!G$10*'Node ratio'!$B13*Main!$B$9</f>
        <v>5.4418718563414695E-2</v>
      </c>
      <c r="G27" s="4">
        <f>'PV Scenarios'!H$10*'Node ratio'!$B13*Main!$B$9</f>
        <v>5.4418718563414695E-2</v>
      </c>
      <c r="H27" s="4">
        <f>'PV Scenarios'!I$10*'Node ratio'!$B13*Main!$B$9</f>
        <v>0.73138757749229355</v>
      </c>
      <c r="I27" s="4">
        <f>'PV Scenarios'!J$10*'Node ratio'!$B13*Main!$B$9</f>
        <v>1.950366873312783</v>
      </c>
      <c r="J27" s="4">
        <f>'PV Scenarios'!K$10*'Node ratio'!$B13*Main!$B$9</f>
        <v>3.3391325710511262</v>
      </c>
      <c r="K27" s="4">
        <f>'PV Scenarios'!L$10*'Node ratio'!$B13*Main!$B$9</f>
        <v>4.762726248670055</v>
      </c>
      <c r="L27" s="4">
        <f>'PV Scenarios'!M$10*'Node ratio'!$B13*Main!$B$9</f>
        <v>6.0557150017367878</v>
      </c>
      <c r="M27" s="4">
        <f>'PV Scenarios'!N$10*'Node ratio'!$B13*Main!$B$9</f>
        <v>7.0450473052196658</v>
      </c>
      <c r="N27" s="4">
        <f>'PV Scenarios'!O$10*'Node ratio'!$B13*Main!$B$9</f>
        <v>7.5935879883388875</v>
      </c>
      <c r="O27" s="4">
        <f>'PV Scenarios'!P$10*'Node ratio'!$B13*Main!$B$9</f>
        <v>7.6186205988780573</v>
      </c>
      <c r="P27" s="4">
        <f>'PV Scenarios'!Q$10*'Node ratio'!$B13*Main!$B$9</f>
        <v>7.1179683880946429</v>
      </c>
      <c r="Q27" s="4">
        <f>'PV Scenarios'!R$10*'Node ratio'!$B13*Main!$B$9</f>
        <v>6.1645524388636179</v>
      </c>
      <c r="R27" s="4">
        <f>'PV Scenarios'!S$10*'Node ratio'!$B13*Main!$B$9</f>
        <v>4.8933311732222489</v>
      </c>
      <c r="S27" s="4">
        <f>'PV Scenarios'!T$10*'Node ratio'!$B13*Main!$B$9</f>
        <v>3.475179367459662</v>
      </c>
      <c r="T27" s="4">
        <f>'PV Scenarios'!U$10*'Node ratio'!$B13*Main!$B$9</f>
        <v>2.0766183003799044</v>
      </c>
      <c r="U27" s="4">
        <f>'PV Scenarios'!V$10*'Node ratio'!$B13*Main!$B$9</f>
        <v>0.83695989150531824</v>
      </c>
      <c r="V27" s="4">
        <f>'PV Scenarios'!W$10*'Node ratio'!$B13*Main!$B$9</f>
        <v>5.4418718563414695E-2</v>
      </c>
      <c r="W27" s="4">
        <f>'PV Scenarios'!X$10*'Node ratio'!$B13*Main!$B$9</f>
        <v>5.4418718563414695E-2</v>
      </c>
      <c r="X27" s="4">
        <f>'PV Scenarios'!Y$10*'Node ratio'!$B13*Main!$B$9</f>
        <v>5.4418718563414695E-2</v>
      </c>
      <c r="Y27" s="4">
        <f>'PV Scenarios'!Z$10*'Node ratio'!$B13*Main!$B$9</f>
        <v>5.4418718563414695E-2</v>
      </c>
      <c r="Z27" s="1"/>
      <c r="AA27" s="1"/>
    </row>
    <row r="28" spans="1:27" x14ac:dyDescent="0.25">
      <c r="A28" s="3">
        <v>18</v>
      </c>
      <c r="B28" s="4">
        <f>'PV Scenarios'!C$10*'Node ratio'!$B14*Main!$B$9</f>
        <v>7.0601055739378015E-3</v>
      </c>
      <c r="C28" s="4">
        <f>'PV Scenarios'!D$10*'Node ratio'!$B14*Main!$B$9</f>
        <v>7.0601055739378015E-3</v>
      </c>
      <c r="D28" s="4">
        <f>'PV Scenarios'!E$10*'Node ratio'!$B14*Main!$B$9</f>
        <v>7.0601055739378015E-3</v>
      </c>
      <c r="E28" s="4">
        <f>'PV Scenarios'!F$10*'Node ratio'!$B14*Main!$B$9</f>
        <v>7.0601055739378015E-3</v>
      </c>
      <c r="F28" s="4">
        <f>'PV Scenarios'!G$10*'Node ratio'!$B14*Main!$B$9</f>
        <v>7.0601055739378015E-3</v>
      </c>
      <c r="G28" s="4">
        <f>'PV Scenarios'!H$10*'Node ratio'!$B14*Main!$B$9</f>
        <v>7.0601055739378015E-3</v>
      </c>
      <c r="H28" s="4">
        <f>'PV Scenarios'!I$10*'Node ratio'!$B14*Main!$B$9</f>
        <v>9.4887818913724026E-2</v>
      </c>
      <c r="I28" s="4">
        <f>'PV Scenarios'!J$10*'Node ratio'!$B14*Main!$B$9</f>
        <v>0.25303418376993081</v>
      </c>
      <c r="J28" s="4">
        <f>'PV Scenarios'!K$10*'Node ratio'!$B14*Main!$B$9</f>
        <v>0.43320807801682348</v>
      </c>
      <c r="K28" s="4">
        <f>'PV Scenarios'!L$10*'Node ratio'!$B14*Main!$B$9</f>
        <v>0.61790043983103637</v>
      </c>
      <c r="L28" s="4">
        <f>'PV Scenarios'!M$10*'Node ratio'!$B14*Main!$B$9</f>
        <v>0.78564854826779862</v>
      </c>
      <c r="M28" s="4">
        <f>'PV Scenarios'!N$10*'Node ratio'!$B14*Main!$B$9</f>
        <v>0.91400126760198763</v>
      </c>
      <c r="N28" s="4">
        <f>'PV Scenarios'!O$10*'Node ratio'!$B14*Main!$B$9</f>
        <v>0.98516713178728066</v>
      </c>
      <c r="O28" s="4">
        <f>'PV Scenarios'!P$10*'Node ratio'!$B14*Main!$B$9</f>
        <v>0.98841478035129204</v>
      </c>
      <c r="P28" s="4">
        <f>'PV Scenarios'!Q$10*'Node ratio'!$B14*Main!$B$9</f>
        <v>0.92346180907106445</v>
      </c>
      <c r="Q28" s="4">
        <f>'PV Scenarios'!R$10*'Node ratio'!$B14*Main!$B$9</f>
        <v>0.79976875941567416</v>
      </c>
      <c r="R28" s="4">
        <f>'PV Scenarios'!S$10*'Node ratio'!$B14*Main!$B$9</f>
        <v>0.63484469320848702</v>
      </c>
      <c r="S28" s="4">
        <f>'PV Scenarios'!T$10*'Node ratio'!$B14*Main!$B$9</f>
        <v>0.45085834195166791</v>
      </c>
      <c r="T28" s="4">
        <f>'PV Scenarios'!U$10*'Node ratio'!$B14*Main!$B$9</f>
        <v>0.26941362870146646</v>
      </c>
      <c r="U28" s="4">
        <f>'PV Scenarios'!V$10*'Node ratio'!$B14*Main!$B$9</f>
        <v>0.1085844237271634</v>
      </c>
      <c r="V28" s="4">
        <f>'PV Scenarios'!W$10*'Node ratio'!$B14*Main!$B$9</f>
        <v>7.0601055739378015E-3</v>
      </c>
      <c r="W28" s="4">
        <f>'PV Scenarios'!X$10*'Node ratio'!$B14*Main!$B$9</f>
        <v>7.0601055739378015E-3</v>
      </c>
      <c r="X28" s="4">
        <f>'PV Scenarios'!Y$10*'Node ratio'!$B14*Main!$B$9</f>
        <v>7.0601055739378015E-3</v>
      </c>
      <c r="Y28" s="4">
        <f>'PV Scenarios'!Z$10*'Node ratio'!$B14*Main!$B$9</f>
        <v>7.0601055739378015E-3</v>
      </c>
      <c r="Z28" s="1"/>
      <c r="AA28" s="1"/>
    </row>
    <row r="29" spans="1:27" x14ac:dyDescent="0.25">
      <c r="A29" s="3">
        <v>20</v>
      </c>
      <c r="B29" s="4">
        <f>'PV Scenarios'!C$10*'Node ratio'!$B15*Main!$B$9</f>
        <v>2.3298021759466523E-2</v>
      </c>
      <c r="C29" s="4">
        <f>'PV Scenarios'!D$10*'Node ratio'!$B15*Main!$B$9</f>
        <v>2.3298021759466523E-2</v>
      </c>
      <c r="D29" s="4">
        <f>'PV Scenarios'!E$10*'Node ratio'!$B15*Main!$B$9</f>
        <v>2.3298021759466523E-2</v>
      </c>
      <c r="E29" s="4">
        <f>'PV Scenarios'!F$10*'Node ratio'!$B15*Main!$B$9</f>
        <v>2.3298021759466523E-2</v>
      </c>
      <c r="F29" s="4">
        <f>'PV Scenarios'!G$10*'Node ratio'!$B15*Main!$B$9</f>
        <v>2.3298021759466523E-2</v>
      </c>
      <c r="G29" s="4">
        <f>'PV Scenarios'!H$10*'Node ratio'!$B15*Main!$B$9</f>
        <v>2.3298021759466523E-2</v>
      </c>
      <c r="H29" s="4">
        <f>'PV Scenarios'!I$10*'Node ratio'!$B15*Main!$B$9</f>
        <v>0.31312541244723008</v>
      </c>
      <c r="I29" s="4">
        <f>'PV Scenarios'!J$10*'Node ratio'!$B15*Main!$B$9</f>
        <v>0.83500109985928028</v>
      </c>
      <c r="J29" s="4">
        <f>'PV Scenarios'!K$10*'Node ratio'!$B15*Main!$B$9</f>
        <v>1.4295666151608659</v>
      </c>
      <c r="K29" s="4">
        <f>'PV Scenarios'!L$10*'Node ratio'!$B15*Main!$B$9</f>
        <v>2.0390428643885103</v>
      </c>
      <c r="L29" s="4">
        <f>'PV Scenarios'!M$10*'Node ratio'!$B15*Main!$B$9</f>
        <v>2.5926038613934348</v>
      </c>
      <c r="M29" s="4">
        <f>'PV Scenarios'!N$10*'Node ratio'!$B15*Main!$B$9</f>
        <v>3.0161618969805355</v>
      </c>
      <c r="N29" s="4">
        <f>'PV Scenarios'!O$10*'Node ratio'!$B15*Main!$B$9</f>
        <v>3.2510059563159586</v>
      </c>
      <c r="O29" s="4">
        <f>'PV Scenarios'!P$10*'Node ratio'!$B15*Main!$B$9</f>
        <v>3.2617230463253128</v>
      </c>
      <c r="P29" s="4">
        <f>'PV Scenarios'!Q$10*'Node ratio'!$B15*Main!$B$9</f>
        <v>3.0473812461382215</v>
      </c>
      <c r="Q29" s="4">
        <f>'PV Scenarios'!R$10*'Node ratio'!$B15*Main!$B$9</f>
        <v>2.6391999049123682</v>
      </c>
      <c r="R29" s="4">
        <f>'PV Scenarios'!S$10*'Node ratio'!$B15*Main!$B$9</f>
        <v>2.0949581166112297</v>
      </c>
      <c r="S29" s="4">
        <f>'PV Scenarios'!T$10*'Node ratio'!$B15*Main!$B$9</f>
        <v>1.487811669559532</v>
      </c>
      <c r="T29" s="4">
        <f>'PV Scenarios'!U$10*'Node ratio'!$B15*Main!$B$9</f>
        <v>0.88905251034124244</v>
      </c>
      <c r="U29" s="4">
        <f>'PV Scenarios'!V$10*'Node ratio'!$B15*Main!$B$9</f>
        <v>0.35832357466059517</v>
      </c>
      <c r="V29" s="4">
        <f>'PV Scenarios'!W$10*'Node ratio'!$B15*Main!$B$9</f>
        <v>2.3298021759466523E-2</v>
      </c>
      <c r="W29" s="4">
        <f>'PV Scenarios'!X$10*'Node ratio'!$B15*Main!$B$9</f>
        <v>2.3298021759466523E-2</v>
      </c>
      <c r="X29" s="4">
        <f>'PV Scenarios'!Y$10*'Node ratio'!$B15*Main!$B$9</f>
        <v>2.3298021759466523E-2</v>
      </c>
      <c r="Y29" s="4">
        <f>'PV Scenarios'!Z$10*'Node ratio'!$B15*Main!$B$9</f>
        <v>2.3298021759466523E-2</v>
      </c>
      <c r="Z29" s="1"/>
      <c r="AA29" s="1"/>
    </row>
    <row r="30" spans="1:27" x14ac:dyDescent="0.25">
      <c r="A30" s="3">
        <v>21</v>
      </c>
      <c r="B30" s="4">
        <f>'PV Scenarios'!C$10*'Node ratio'!$B16*Main!$B$9</f>
        <v>5.8825147836434097E-2</v>
      </c>
      <c r="C30" s="4">
        <f>'PV Scenarios'!D$10*'Node ratio'!$B16*Main!$B$9</f>
        <v>5.8825147836434097E-2</v>
      </c>
      <c r="D30" s="4">
        <f>'PV Scenarios'!E$10*'Node ratio'!$B16*Main!$B$9</f>
        <v>5.8825147836434097E-2</v>
      </c>
      <c r="E30" s="4">
        <f>'PV Scenarios'!F$10*'Node ratio'!$B16*Main!$B$9</f>
        <v>5.8825147836434097E-2</v>
      </c>
      <c r="F30" s="4">
        <f>'PV Scenarios'!G$10*'Node ratio'!$B16*Main!$B$9</f>
        <v>5.8825147836434097E-2</v>
      </c>
      <c r="G30" s="4">
        <f>'PV Scenarios'!H$10*'Node ratio'!$B16*Main!$B$9</f>
        <v>5.8825147836434097E-2</v>
      </c>
      <c r="H30" s="4">
        <f>'PV Scenarios'!I$10*'Node ratio'!$B16*Main!$B$9</f>
        <v>0.79060998692167406</v>
      </c>
      <c r="I30" s="4">
        <f>'PV Scenarios'!J$10*'Node ratio'!$B16*Main!$B$9</f>
        <v>2.1082932984577982</v>
      </c>
      <c r="J30" s="4">
        <f>'PV Scenarios'!K$10*'Node ratio'!$B16*Main!$B$9</f>
        <v>3.6095110712435963</v>
      </c>
      <c r="K30" s="4">
        <f>'PV Scenarios'!L$10*'Node ratio'!$B16*Main!$B$9</f>
        <v>5.148376938644712</v>
      </c>
      <c r="L30" s="4">
        <f>'PV Scenarios'!M$10*'Node ratio'!$B16*Main!$B$9</f>
        <v>6.5460624512383863</v>
      </c>
      <c r="M30" s="4">
        <f>'PV Scenarios'!N$10*'Node ratio'!$B16*Main!$B$9</f>
        <v>7.615503638904757</v>
      </c>
      <c r="N30" s="4">
        <f>'PV Scenarios'!O$10*'Node ratio'!$B16*Main!$B$9</f>
        <v>8.2084611290960137</v>
      </c>
      <c r="O30" s="4">
        <f>'PV Scenarios'!P$10*'Node ratio'!$B16*Main!$B$9</f>
        <v>8.2355206971007711</v>
      </c>
      <c r="P30" s="4">
        <f>'PV Scenarios'!Q$10*'Node ratio'!$B16*Main!$B$9</f>
        <v>7.6943293370055796</v>
      </c>
      <c r="Q30" s="4">
        <f>'PV Scenarios'!R$10*'Node ratio'!$B16*Main!$B$9</f>
        <v>6.663712746911254</v>
      </c>
      <c r="R30" s="4">
        <f>'PV Scenarios'!S$10*'Node ratio'!$B16*Main!$B$9</f>
        <v>5.2895572934521526</v>
      </c>
      <c r="S30" s="4">
        <f>'PV Scenarios'!T$10*'Node ratio'!$B16*Main!$B$9</f>
        <v>3.7565739408346803</v>
      </c>
      <c r="T30" s="4">
        <f>'PV Scenarios'!U$10*'Node ratio'!$B16*Main!$B$9</f>
        <v>2.2447676414383246</v>
      </c>
      <c r="U30" s="4">
        <f>'PV Scenarios'!V$10*'Node ratio'!$B16*Main!$B$9</f>
        <v>0.90473077372435651</v>
      </c>
      <c r="V30" s="4">
        <f>'PV Scenarios'!W$10*'Node ratio'!$B16*Main!$B$9</f>
        <v>5.8825147836434097E-2</v>
      </c>
      <c r="W30" s="4">
        <f>'PV Scenarios'!X$10*'Node ratio'!$B16*Main!$B$9</f>
        <v>5.8825147836434097E-2</v>
      </c>
      <c r="X30" s="4">
        <f>'PV Scenarios'!Y$10*'Node ratio'!$B16*Main!$B$9</f>
        <v>5.8825147836434097E-2</v>
      </c>
      <c r="Y30" s="4">
        <f>'PV Scenarios'!Z$10*'Node ratio'!$B16*Main!$B$9</f>
        <v>5.8825147836434097E-2</v>
      </c>
      <c r="Z30" s="1"/>
      <c r="AA30" s="1"/>
    </row>
    <row r="31" spans="1:27" x14ac:dyDescent="0.25">
      <c r="A31" s="3">
        <v>26</v>
      </c>
      <c r="B31" s="4">
        <f>'PV Scenarios'!C$10*'Node ratio'!$B17*Main!$B$9</f>
        <v>0.16763966994234072</v>
      </c>
      <c r="C31" s="4">
        <f>'PV Scenarios'!D$10*'Node ratio'!$B17*Main!$B$9</f>
        <v>0.16763966994234072</v>
      </c>
      <c r="D31" s="4">
        <f>'PV Scenarios'!E$10*'Node ratio'!$B17*Main!$B$9</f>
        <v>0.16763966994234072</v>
      </c>
      <c r="E31" s="4">
        <f>'PV Scenarios'!F$10*'Node ratio'!$B17*Main!$B$9</f>
        <v>0.16763966994234072</v>
      </c>
      <c r="F31" s="4">
        <f>'PV Scenarios'!G$10*'Node ratio'!$B17*Main!$B$9</f>
        <v>0.16763966994234072</v>
      </c>
      <c r="G31" s="4">
        <f>'PV Scenarios'!H$10*'Node ratio'!$B17*Main!$B$9</f>
        <v>0.16763966994234072</v>
      </c>
      <c r="H31" s="4">
        <f>'PV Scenarios'!I$10*'Node ratio'!$B17*Main!$B$9</f>
        <v>2.2530771640250586</v>
      </c>
      <c r="I31" s="4">
        <f>'PV Scenarios'!J$10*'Node ratio'!$B17*Main!$B$9</f>
        <v>6.0082057707334915</v>
      </c>
      <c r="J31" s="4">
        <f>'PV Scenarios'!K$10*'Node ratio'!$B17*Main!$B$9</f>
        <v>10.286370147662025</v>
      </c>
      <c r="K31" s="4">
        <f>'PV Scenarios'!L$10*'Node ratio'!$B17*Main!$B$9</f>
        <v>14.671823913353659</v>
      </c>
      <c r="L31" s="4">
        <f>'PV Scenarios'!M$10*'Node ratio'!$B17*Main!$B$9</f>
        <v>18.654942471183677</v>
      </c>
      <c r="M31" s="4">
        <f>'PV Scenarios'!N$10*'Node ratio'!$B17*Main!$B$9</f>
        <v>21.702631670735428</v>
      </c>
      <c r="N31" s="4">
        <f>'PV Scenarios'!O$10*'Node ratio'!$B17*Main!$B$9</f>
        <v>23.392439543754218</v>
      </c>
      <c r="O31" s="4">
        <f>'PV Scenarios'!P$10*'Node ratio'!$B17*Main!$B$9</f>
        <v>23.469553791927694</v>
      </c>
      <c r="P31" s="4">
        <f>'PV Scenarios'!Q$10*'Node ratio'!$B17*Main!$B$9</f>
        <v>21.927268828458164</v>
      </c>
      <c r="Q31" s="4">
        <f>'PV Scenarios'!R$10*'Node ratio'!$B17*Main!$B$9</f>
        <v>18.990221811068356</v>
      </c>
      <c r="R31" s="4">
        <f>'PV Scenarios'!S$10*'Node ratio'!$B17*Main!$B$9</f>
        <v>15.074159121215276</v>
      </c>
      <c r="S31" s="4">
        <f>'PV Scenarios'!T$10*'Node ratio'!$B17*Main!$B$9</f>
        <v>10.705469322517876</v>
      </c>
      <c r="T31" s="4">
        <f>'PV Scenarios'!U$10*'Node ratio'!$B17*Main!$B$9</f>
        <v>6.3971298049997198</v>
      </c>
      <c r="U31" s="4">
        <f>'PV Scenarios'!V$10*'Node ratio'!$B17*Main!$B$9</f>
        <v>2.5782981237132003</v>
      </c>
      <c r="V31" s="4">
        <f>'PV Scenarios'!W$10*'Node ratio'!$B17*Main!$B$9</f>
        <v>0.16763966994234072</v>
      </c>
      <c r="W31" s="4">
        <f>'PV Scenarios'!X$10*'Node ratio'!$B17*Main!$B$9</f>
        <v>0.16763966994234072</v>
      </c>
      <c r="X31" s="4">
        <f>'PV Scenarios'!Y$10*'Node ratio'!$B17*Main!$B$9</f>
        <v>0.16763966994234072</v>
      </c>
      <c r="Y31" s="4">
        <f>'PV Scenarios'!Z$10*'Node ratio'!$B17*Main!$B$9</f>
        <v>0.16763966994234072</v>
      </c>
      <c r="Z31" s="1"/>
      <c r="AA31" s="1"/>
    </row>
    <row r="32" spans="1:27" x14ac:dyDescent="0.25">
      <c r="A32" s="3">
        <v>30</v>
      </c>
      <c r="B32" s="4">
        <f>'PV Scenarios'!C$10*'Node ratio'!$B18*Main!$B$9</f>
        <v>8.4411843489937854E-2</v>
      </c>
      <c r="C32" s="4">
        <f>'PV Scenarios'!D$10*'Node ratio'!$B18*Main!$B$9</f>
        <v>8.4411843489937854E-2</v>
      </c>
      <c r="D32" s="4">
        <f>'PV Scenarios'!E$10*'Node ratio'!$B18*Main!$B$9</f>
        <v>8.4411843489937854E-2</v>
      </c>
      <c r="E32" s="4">
        <f>'PV Scenarios'!F$10*'Node ratio'!$B18*Main!$B$9</f>
        <v>8.4411843489937854E-2</v>
      </c>
      <c r="F32" s="4">
        <f>'PV Scenarios'!G$10*'Node ratio'!$B18*Main!$B$9</f>
        <v>8.4411843489937854E-2</v>
      </c>
      <c r="G32" s="4">
        <f>'PV Scenarios'!H$10*'Node ratio'!$B18*Main!$B$9</f>
        <v>8.4411843489937854E-2</v>
      </c>
      <c r="H32" s="4">
        <f>'PV Scenarios'!I$10*'Node ratio'!$B18*Main!$B$9</f>
        <v>1.1344951765047644</v>
      </c>
      <c r="I32" s="4">
        <f>'PV Scenarios'!J$10*'Node ratio'!$B18*Main!$B$9</f>
        <v>3.0253204706793726</v>
      </c>
      <c r="J32" s="4">
        <f>'PV Scenarios'!K$10*'Node ratio'!$B18*Main!$B$9</f>
        <v>5.1795107165425867</v>
      </c>
      <c r="K32" s="4">
        <f>'PV Scenarios'!L$10*'Node ratio'!$B18*Main!$B$9</f>
        <v>7.3877245422393605</v>
      </c>
      <c r="L32" s="4">
        <f>'PV Scenarios'!M$10*'Node ratio'!$B18*Main!$B$9</f>
        <v>9.393349943560283</v>
      </c>
      <c r="M32" s="4">
        <f>'PV Scenarios'!N$10*'Node ratio'!$B18*Main!$B$9</f>
        <v>10.927957258207352</v>
      </c>
      <c r="N32" s="4">
        <f>'PV Scenarios'!O$10*'Node ratio'!$B18*Main!$B$9</f>
        <v>11.778828640585926</v>
      </c>
      <c r="O32" s="4">
        <f>'PV Scenarios'!P$10*'Node ratio'!$B18*Main!$B$9</f>
        <v>11.817658088591298</v>
      </c>
      <c r="P32" s="4">
        <f>'PV Scenarios'!Q$10*'Node ratio'!$B18*Main!$B$9</f>
        <v>11.041069128483869</v>
      </c>
      <c r="Q32" s="4">
        <f>'PV Scenarios'!R$10*'Node ratio'!$B18*Main!$B$9</f>
        <v>9.5621736305401601</v>
      </c>
      <c r="R32" s="4">
        <f>'PV Scenarios'!S$10*'Node ratio'!$B18*Main!$B$9</f>
        <v>7.59031296661521</v>
      </c>
      <c r="S32" s="4">
        <f>'PV Scenarios'!T$10*'Node ratio'!$B18*Main!$B$9</f>
        <v>5.3905403252674295</v>
      </c>
      <c r="T32" s="4">
        <f>'PV Scenarios'!U$10*'Node ratio'!$B18*Main!$B$9</f>
        <v>3.2211559475760274</v>
      </c>
      <c r="U32" s="4">
        <f>'PV Scenarios'!V$10*'Node ratio'!$B18*Main!$B$9</f>
        <v>1.2982541528752443</v>
      </c>
      <c r="V32" s="4">
        <f>'PV Scenarios'!W$10*'Node ratio'!$B18*Main!$B$9</f>
        <v>8.4411843489937854E-2</v>
      </c>
      <c r="W32" s="4">
        <f>'PV Scenarios'!X$10*'Node ratio'!$B18*Main!$B$9</f>
        <v>8.4411843489937854E-2</v>
      </c>
      <c r="X32" s="4">
        <f>'PV Scenarios'!Y$10*'Node ratio'!$B18*Main!$B$9</f>
        <v>8.4411843489937854E-2</v>
      </c>
      <c r="Y32" s="4">
        <f>'PV Scenarios'!Z$10*'Node ratio'!$B18*Main!$B$9</f>
        <v>8.4411843489937854E-2</v>
      </c>
      <c r="Z32" s="1"/>
      <c r="AA32" s="1"/>
    </row>
    <row r="33" spans="1:27" x14ac:dyDescent="0.25">
      <c r="A33" s="3">
        <v>35</v>
      </c>
      <c r="B33" s="4">
        <f>'PV Scenarios'!C$10*'Node ratio'!$B19*Main!$B$9</f>
        <v>0.1485290511458566</v>
      </c>
      <c r="C33" s="4">
        <f>'PV Scenarios'!D$10*'Node ratio'!$B19*Main!$B$9</f>
        <v>0.1485290511458566</v>
      </c>
      <c r="D33" s="4">
        <f>'PV Scenarios'!E$10*'Node ratio'!$B19*Main!$B$9</f>
        <v>0.1485290511458566</v>
      </c>
      <c r="E33" s="4">
        <f>'PV Scenarios'!F$10*'Node ratio'!$B19*Main!$B$9</f>
        <v>0.1485290511458566</v>
      </c>
      <c r="F33" s="4">
        <f>'PV Scenarios'!G$10*'Node ratio'!$B19*Main!$B$9</f>
        <v>0.1485290511458566</v>
      </c>
      <c r="G33" s="4">
        <f>'PV Scenarios'!H$10*'Node ratio'!$B19*Main!$B$9</f>
        <v>0.1485290511458566</v>
      </c>
      <c r="H33" s="4">
        <f>'PV Scenarios'!I$10*'Node ratio'!$B19*Main!$B$9</f>
        <v>1.9962304474003121</v>
      </c>
      <c r="I33" s="4">
        <f>'PV Scenarios'!J$10*'Node ratio'!$B19*Main!$B$9</f>
        <v>5.3232811930674995</v>
      </c>
      <c r="J33" s="4">
        <f>'PV Scenarios'!K$10*'Node ratio'!$B19*Main!$B$9</f>
        <v>9.1137425783097594</v>
      </c>
      <c r="K33" s="4">
        <f>'PV Scenarios'!L$10*'Node ratio'!$B19*Main!$B$9</f>
        <v>12.99926255628537</v>
      </c>
      <c r="L33" s="4">
        <f>'PV Scenarios'!M$10*'Node ratio'!$B19*Main!$B$9</f>
        <v>16.528312811510922</v>
      </c>
      <c r="M33" s="4">
        <f>'PV Scenarios'!N$10*'Node ratio'!$B19*Main!$B$9</f>
        <v>19.228570961342591</v>
      </c>
      <c r="N33" s="4">
        <f>'PV Scenarios'!O$10*'Node ratio'!$B19*Main!$B$9</f>
        <v>20.725743796892825</v>
      </c>
      <c r="O33" s="4">
        <f>'PV Scenarios'!P$10*'Node ratio'!$B19*Main!$B$9</f>
        <v>20.794067160419917</v>
      </c>
      <c r="P33" s="4">
        <f>'PV Scenarios'!Q$10*'Node ratio'!$B19*Main!$B$9</f>
        <v>19.427599889878042</v>
      </c>
      <c r="Q33" s="4">
        <f>'PV Scenarios'!R$10*'Node ratio'!$B19*Main!$B$9</f>
        <v>16.825370913802637</v>
      </c>
      <c r="R33" s="4">
        <f>'PV Scenarios'!S$10*'Node ratio'!$B19*Main!$B$9</f>
        <v>13.355732279035422</v>
      </c>
      <c r="S33" s="4">
        <f>'PV Scenarios'!T$10*'Node ratio'!$B19*Main!$B$9</f>
        <v>9.485065206174399</v>
      </c>
      <c r="T33" s="4">
        <f>'PV Scenarios'!U$10*'Node ratio'!$B19*Main!$B$9</f>
        <v>5.6678685917258864</v>
      </c>
      <c r="U33" s="4">
        <f>'PV Scenarios'!V$10*'Node ratio'!$B19*Main!$B$9</f>
        <v>2.2843768066232744</v>
      </c>
      <c r="V33" s="4">
        <f>'PV Scenarios'!W$10*'Node ratio'!$B19*Main!$B$9</f>
        <v>0.1485290511458566</v>
      </c>
      <c r="W33" s="4">
        <f>'PV Scenarios'!X$10*'Node ratio'!$B19*Main!$B$9</f>
        <v>0.1485290511458566</v>
      </c>
      <c r="X33" s="4">
        <f>'PV Scenarios'!Y$10*'Node ratio'!$B19*Main!$B$9</f>
        <v>0.1485290511458566</v>
      </c>
      <c r="Y33" s="4">
        <f>'PV Scenarios'!Z$10*'Node ratio'!$B19*Main!$B$9</f>
        <v>0.1485290511458566</v>
      </c>
      <c r="Z33" s="1"/>
      <c r="AA33" s="1"/>
    </row>
    <row r="34" spans="1:27" x14ac:dyDescent="0.25">
      <c r="A34" s="3">
        <v>36</v>
      </c>
      <c r="B34" s="4">
        <f>'PV Scenarios'!C$10*'Node ratio'!$B20*Main!$B$9</f>
        <v>1.7728382256922388E-5</v>
      </c>
      <c r="C34" s="4">
        <f>'PV Scenarios'!D$10*'Node ratio'!$B20*Main!$B$9</f>
        <v>1.7728382256922388E-5</v>
      </c>
      <c r="D34" s="4">
        <f>'PV Scenarios'!E$10*'Node ratio'!$B20*Main!$B$9</f>
        <v>1.7728382256922388E-5</v>
      </c>
      <c r="E34" s="4">
        <f>'PV Scenarios'!F$10*'Node ratio'!$B20*Main!$B$9</f>
        <v>1.7728382256922388E-5</v>
      </c>
      <c r="F34" s="4">
        <f>'PV Scenarios'!G$10*'Node ratio'!$B20*Main!$B$9</f>
        <v>1.7728382256922388E-5</v>
      </c>
      <c r="G34" s="4">
        <f>'PV Scenarios'!H$10*'Node ratio'!$B20*Main!$B$9</f>
        <v>1.7728382256922388E-5</v>
      </c>
      <c r="H34" s="4">
        <f>'PV Scenarios'!I$10*'Node ratio'!$B20*Main!$B$9</f>
        <v>2.3826945753303681E-4</v>
      </c>
      <c r="I34" s="4">
        <f>'PV Scenarios'!J$10*'Node ratio'!$B20*Main!$B$9</f>
        <v>6.3538522008809827E-4</v>
      </c>
      <c r="J34" s="4">
        <f>'PV Scenarios'!K$10*'Node ratio'!$B20*Main!$B$9</f>
        <v>1.0878135352847577E-3</v>
      </c>
      <c r="K34" s="4">
        <f>'PV Scenarios'!L$10*'Node ratio'!$B20*Main!$B$9</f>
        <v>1.5515880151258472E-3</v>
      </c>
      <c r="L34" s="4">
        <f>'PV Scenarios'!M$10*'Node ratio'!$B20*Main!$B$9</f>
        <v>1.9728143775503233E-3</v>
      </c>
      <c r="M34" s="4">
        <f>'PV Scenarios'!N$10*'Node ratio'!$B20*Main!$B$9</f>
        <v>2.2951163669811723E-3</v>
      </c>
      <c r="N34" s="4">
        <f>'PV Scenarios'!O$10*'Node ratio'!$B20*Main!$B$9</f>
        <v>2.4738184601309499E-3</v>
      </c>
      <c r="O34" s="4">
        <f>'PV Scenarios'!P$10*'Node ratio'!$B20*Main!$B$9</f>
        <v>2.4819735159691339E-3</v>
      </c>
      <c r="P34" s="4">
        <f>'PV Scenarios'!Q$10*'Node ratio'!$B20*Main!$B$9</f>
        <v>2.3188723992054482E-3</v>
      </c>
      <c r="Q34" s="4">
        <f>'PV Scenarios'!R$10*'Node ratio'!$B20*Main!$B$9</f>
        <v>2.008271142064168E-3</v>
      </c>
      <c r="R34" s="4">
        <f>'PV Scenarios'!S$10*'Node ratio'!$B20*Main!$B$9</f>
        <v>1.5941361325424609E-3</v>
      </c>
      <c r="S34" s="4">
        <f>'PV Scenarios'!T$10*'Node ratio'!$B20*Main!$B$9</f>
        <v>1.1321344909270635E-3</v>
      </c>
      <c r="T34" s="4">
        <f>'PV Scenarios'!U$10*'Node ratio'!$B20*Main!$B$9</f>
        <v>6.765150669241582E-4</v>
      </c>
      <c r="U34" s="4">
        <f>'PV Scenarios'!V$10*'Node ratio'!$B20*Main!$B$9</f>
        <v>2.7266251911146634E-4</v>
      </c>
      <c r="V34" s="4">
        <f>'PV Scenarios'!W$10*'Node ratio'!$B20*Main!$B$9</f>
        <v>1.7728382256922388E-5</v>
      </c>
      <c r="W34" s="4">
        <f>'PV Scenarios'!X$10*'Node ratio'!$B20*Main!$B$9</f>
        <v>1.7728382256922388E-5</v>
      </c>
      <c r="X34" s="4">
        <f>'PV Scenarios'!Y$10*'Node ratio'!$B20*Main!$B$9</f>
        <v>1.7728382256922388E-5</v>
      </c>
      <c r="Y34" s="4">
        <f>'PV Scenarios'!Z$10*'Node ratio'!$B20*Main!$B$9</f>
        <v>1.7728382256922388E-5</v>
      </c>
      <c r="Z34" s="1"/>
      <c r="AA34" s="1"/>
    </row>
    <row r="35" spans="1:27" x14ac:dyDescent="0.25">
      <c r="A35" s="3">
        <v>42</v>
      </c>
      <c r="B35" s="4">
        <f>'PV Scenarios'!C$10*'Node ratio'!$B21*Main!$B$9</f>
        <v>0.11833784647847895</v>
      </c>
      <c r="C35" s="4">
        <f>'PV Scenarios'!D$10*'Node ratio'!$B21*Main!$B$9</f>
        <v>0.11833784647847895</v>
      </c>
      <c r="D35" s="4">
        <f>'PV Scenarios'!E$10*'Node ratio'!$B21*Main!$B$9</f>
        <v>0.11833784647847895</v>
      </c>
      <c r="E35" s="4">
        <f>'PV Scenarios'!F$10*'Node ratio'!$B21*Main!$B$9</f>
        <v>0.11833784647847895</v>
      </c>
      <c r="F35" s="4">
        <f>'PV Scenarios'!G$10*'Node ratio'!$B21*Main!$B$9</f>
        <v>0.11833784647847895</v>
      </c>
      <c r="G35" s="4">
        <f>'PV Scenarios'!H$10*'Node ratio'!$B21*Main!$B$9</f>
        <v>0.11833784647847895</v>
      </c>
      <c r="H35" s="4">
        <f>'PV Scenarios'!I$10*'Node ratio'!$B21*Main!$B$9</f>
        <v>1.5904606566707571</v>
      </c>
      <c r="I35" s="4">
        <f>'PV Scenarios'!J$10*'Node ratio'!$B21*Main!$B$9</f>
        <v>4.2412284177886859</v>
      </c>
      <c r="J35" s="4">
        <f>'PV Scenarios'!K$10*'Node ratio'!$B21*Main!$B$9</f>
        <v>7.2612102599194683</v>
      </c>
      <c r="K35" s="4">
        <f>'PV Scenarios'!L$10*'Node ratio'!$B21*Main!$B$9</f>
        <v>10.356928323796479</v>
      </c>
      <c r="L35" s="4">
        <f>'PV Scenarios'!M$10*'Node ratio'!$B21*Main!$B$9</f>
        <v>13.168635556125137</v>
      </c>
      <c r="M35" s="4">
        <f>'PV Scenarios'!N$10*'Node ratio'!$B21*Main!$B$9</f>
        <v>15.320017605103883</v>
      </c>
      <c r="N35" s="4">
        <f>'PV Scenarios'!O$10*'Node ratio'!$B21*Main!$B$9</f>
        <v>16.512863097606949</v>
      </c>
      <c r="O35" s="4">
        <f>'PV Scenarios'!P$10*'Node ratio'!$B21*Main!$B$9</f>
        <v>16.567298506987051</v>
      </c>
      <c r="P35" s="4">
        <f>'PV Scenarios'!Q$10*'Node ratio'!$B21*Main!$B$9</f>
        <v>15.478590319385047</v>
      </c>
      <c r="Q35" s="4">
        <f>'PV Scenarios'!R$10*'Node ratio'!$B21*Main!$B$9</f>
        <v>13.405311249082096</v>
      </c>
      <c r="R35" s="4">
        <f>'PV Scenarios'!S$10*'Node ratio'!$B21*Main!$B$9</f>
        <v>10.640939155344826</v>
      </c>
      <c r="S35" s="4">
        <f>'PV Scenarios'!T$10*'Node ratio'!$B21*Main!$B$9</f>
        <v>7.5570548761156644</v>
      </c>
      <c r="T35" s="4">
        <f>'PV Scenarios'!U$10*'Node ratio'!$B21*Main!$B$9</f>
        <v>4.5157722216187564</v>
      </c>
      <c r="U35" s="4">
        <f>'PV Scenarios'!V$10*'Node ratio'!$B21*Main!$B$9</f>
        <v>1.8200360788390064</v>
      </c>
      <c r="V35" s="4">
        <f>'PV Scenarios'!W$10*'Node ratio'!$B21*Main!$B$9</f>
        <v>0.11833784647847895</v>
      </c>
      <c r="W35" s="4">
        <f>'PV Scenarios'!X$10*'Node ratio'!$B21*Main!$B$9</f>
        <v>0.11833784647847895</v>
      </c>
      <c r="X35" s="4">
        <f>'PV Scenarios'!Y$10*'Node ratio'!$B21*Main!$B$9</f>
        <v>0.11833784647847895</v>
      </c>
      <c r="Y35" s="4">
        <f>'PV Scenarios'!Z$10*'Node ratio'!$B21*Main!$B$9</f>
        <v>0.11833784647847895</v>
      </c>
      <c r="Z35" s="1"/>
      <c r="AA35" s="1"/>
    </row>
    <row r="36" spans="1:27" x14ac:dyDescent="0.25">
      <c r="A36" s="3">
        <v>55</v>
      </c>
      <c r="B36" s="4">
        <f>'PV Scenarios'!C$10*'Node ratio'!$B22*Main!$B$9</f>
        <v>2.9771753205757062E-2</v>
      </c>
      <c r="C36" s="4">
        <f>'PV Scenarios'!D$10*'Node ratio'!$B22*Main!$B$9</f>
        <v>2.9771753205757062E-2</v>
      </c>
      <c r="D36" s="4">
        <f>'PV Scenarios'!E$10*'Node ratio'!$B22*Main!$B$9</f>
        <v>2.9771753205757062E-2</v>
      </c>
      <c r="E36" s="4">
        <f>'PV Scenarios'!F$10*'Node ratio'!$B22*Main!$B$9</f>
        <v>2.9771753205757062E-2</v>
      </c>
      <c r="F36" s="4">
        <f>'PV Scenarios'!G$10*'Node ratio'!$B22*Main!$B$9</f>
        <v>2.9771753205757062E-2</v>
      </c>
      <c r="G36" s="4">
        <f>'PV Scenarios'!H$10*'Node ratio'!$B22*Main!$B$9</f>
        <v>2.9771753205757062E-2</v>
      </c>
      <c r="H36" s="4">
        <f>'PV Scenarios'!I$10*'Node ratio'!$B22*Main!$B$9</f>
        <v>0.40013236308537486</v>
      </c>
      <c r="I36" s="4">
        <f>'PV Scenarios'!J$10*'Node ratio'!$B22*Main!$B$9</f>
        <v>1.067019634894333</v>
      </c>
      <c r="J36" s="4">
        <f>'PV Scenarios'!K$10*'Node ratio'!$B22*Main!$B$9</f>
        <v>1.8267947767052535</v>
      </c>
      <c r="K36" s="4">
        <f>'PV Scenarios'!L$10*'Node ratio'!$B22*Main!$B$9</f>
        <v>2.6056238405678585</v>
      </c>
      <c r="L36" s="4">
        <f>'PV Scenarios'!M$10*'Node ratio'!$B22*Main!$B$9</f>
        <v>3.3130006967366459</v>
      </c>
      <c r="M36" s="4">
        <f>'PV Scenarios'!N$10*'Node ratio'!$B22*Main!$B$9</f>
        <v>3.8542511700173088</v>
      </c>
      <c r="N36" s="4">
        <f>'PV Scenarios'!O$10*'Node ratio'!$B22*Main!$B$9</f>
        <v>4.1543504423313404</v>
      </c>
      <c r="O36" s="4">
        <f>'PV Scenarios'!P$10*'Node ratio'!$B22*Main!$B$9</f>
        <v>4.1680454488059882</v>
      </c>
      <c r="P36" s="4">
        <f>'PV Scenarios'!Q$10*'Node ratio'!$B22*Main!$B$9</f>
        <v>3.894145319313024</v>
      </c>
      <c r="Q36" s="4">
        <f>'PV Scenarios'!R$10*'Node ratio'!$B22*Main!$B$9</f>
        <v>3.3725442031481605</v>
      </c>
      <c r="R36" s="4">
        <f>'PV Scenarios'!S$10*'Node ratio'!$B22*Main!$B$9</f>
        <v>2.6770760482616747</v>
      </c>
      <c r="S36" s="4">
        <f>'PV Scenarios'!T$10*'Node ratio'!$B22*Main!$B$9</f>
        <v>1.9012241597196455</v>
      </c>
      <c r="T36" s="4">
        <f>'PV Scenarios'!U$10*'Node ratio'!$B22*Main!$B$9</f>
        <v>1.1360901023316894</v>
      </c>
      <c r="U36" s="4">
        <f>'PV Scenarios'!V$10*'Node ratio'!$B22*Main!$B$9</f>
        <v>0.45788956430454364</v>
      </c>
      <c r="V36" s="4">
        <f>'PV Scenarios'!W$10*'Node ratio'!$B22*Main!$B$9</f>
        <v>2.9771753205757062E-2</v>
      </c>
      <c r="W36" s="4">
        <f>'PV Scenarios'!X$10*'Node ratio'!$B22*Main!$B$9</f>
        <v>2.9771753205757062E-2</v>
      </c>
      <c r="X36" s="4">
        <f>'PV Scenarios'!Y$10*'Node ratio'!$B22*Main!$B$9</f>
        <v>2.9771753205757062E-2</v>
      </c>
      <c r="Y36" s="4">
        <f>'PV Scenarios'!Z$10*'Node ratio'!$B22*Main!$B$9</f>
        <v>2.9771753205757062E-2</v>
      </c>
      <c r="Z36" s="1"/>
      <c r="AA36" s="1"/>
    </row>
    <row r="37" spans="1:27" x14ac:dyDescent="0.25">
      <c r="A37" s="3">
        <v>68</v>
      </c>
      <c r="B37" s="4">
        <f>'PV Scenarios'!C$10*'Node ratio'!$B23*Main!$B$9</f>
        <v>3.8935854381952399E-2</v>
      </c>
      <c r="C37" s="4">
        <f>'PV Scenarios'!D$10*'Node ratio'!$B23*Main!$B$9</f>
        <v>3.8935854381952399E-2</v>
      </c>
      <c r="D37" s="4">
        <f>'PV Scenarios'!E$10*'Node ratio'!$B23*Main!$B$9</f>
        <v>3.8935854381952399E-2</v>
      </c>
      <c r="E37" s="4">
        <f>'PV Scenarios'!F$10*'Node ratio'!$B23*Main!$B$9</f>
        <v>3.8935854381952399E-2</v>
      </c>
      <c r="F37" s="4">
        <f>'PV Scenarios'!G$10*'Node ratio'!$B23*Main!$B$9</f>
        <v>3.8935854381952399E-2</v>
      </c>
      <c r="G37" s="4">
        <f>'PV Scenarios'!H$10*'Node ratio'!$B23*Main!$B$9</f>
        <v>3.8935854381952399E-2</v>
      </c>
      <c r="H37" s="4">
        <f>'PV Scenarios'!I$10*'Node ratio'!$B23*Main!$B$9</f>
        <v>0.52329788289344015</v>
      </c>
      <c r="I37" s="4">
        <f>'PV Scenarios'!J$10*'Node ratio'!$B23*Main!$B$9</f>
        <v>1.395461021049174</v>
      </c>
      <c r="J37" s="4">
        <f>'PV Scenarios'!K$10*'Node ratio'!$B23*Main!$B$9</f>
        <v>2.3891040248765991</v>
      </c>
      <c r="K37" s="4">
        <f>'PV Scenarios'!L$10*'Node ratio'!$B23*Main!$B$9</f>
        <v>3.4076659755084737</v>
      </c>
      <c r="L37" s="4">
        <f>'PV Scenarios'!M$10*'Node ratio'!$B23*Main!$B$9</f>
        <v>4.3327818756236622</v>
      </c>
      <c r="M37" s="4">
        <f>'PV Scenarios'!N$10*'Node ratio'!$B23*Main!$B$9</f>
        <v>5.0406357082875566</v>
      </c>
      <c r="N37" s="4">
        <f>'PV Scenarios'!O$10*'Node ratio'!$B23*Main!$B$9</f>
        <v>5.4331091204576367</v>
      </c>
      <c r="O37" s="4">
        <f>'PV Scenarios'!P$10*'Node ratio'!$B23*Main!$B$9</f>
        <v>5.451019613473334</v>
      </c>
      <c r="P37" s="4">
        <f>'PV Scenarios'!Q$10*'Node ratio'!$B23*Main!$B$9</f>
        <v>5.092809753159373</v>
      </c>
      <c r="Q37" s="4">
        <f>'PV Scenarios'!R$10*'Node ratio'!$B23*Main!$B$9</f>
        <v>4.4106535843875676</v>
      </c>
      <c r="R37" s="4">
        <f>'PV Scenarios'!S$10*'Node ratio'!$B23*Main!$B$9</f>
        <v>3.5011120260251594</v>
      </c>
      <c r="S37" s="4">
        <f>'PV Scenarios'!T$10*'Node ratio'!$B23*Main!$B$9</f>
        <v>2.4864436608314793</v>
      </c>
      <c r="T37" s="4">
        <f>'PV Scenarios'!U$10*'Node ratio'!$B23*Main!$B$9</f>
        <v>1.4857922032153033</v>
      </c>
      <c r="U37" s="4">
        <f>'PV Scenarios'!V$10*'Node ratio'!$B23*Main!$B$9</f>
        <v>0.59883344039442798</v>
      </c>
      <c r="V37" s="4">
        <f>'PV Scenarios'!W$10*'Node ratio'!$B23*Main!$B$9</f>
        <v>3.8935854381952399E-2</v>
      </c>
      <c r="W37" s="4">
        <f>'PV Scenarios'!X$10*'Node ratio'!$B23*Main!$B$9</f>
        <v>3.8935854381952399E-2</v>
      </c>
      <c r="X37" s="4">
        <f>'PV Scenarios'!Y$10*'Node ratio'!$B23*Main!$B$9</f>
        <v>3.8935854381952399E-2</v>
      </c>
      <c r="Y37" s="4">
        <f>'PV Scenarios'!Z$10*'Node ratio'!$B23*Main!$B$9</f>
        <v>3.8935854381952399E-2</v>
      </c>
      <c r="Z37" s="1"/>
      <c r="AA37" s="1"/>
    </row>
    <row r="38" spans="1:27" x14ac:dyDescent="0.25">
      <c r="A38" s="3">
        <v>72</v>
      </c>
      <c r="B38" s="4">
        <f>'PV Scenarios'!C$10*'Node ratio'!$B24*Main!$B$9</f>
        <v>0.15240031814402952</v>
      </c>
      <c r="C38" s="4">
        <f>'PV Scenarios'!D$10*'Node ratio'!$B24*Main!$B$9</f>
        <v>0.15240031814402952</v>
      </c>
      <c r="D38" s="4">
        <f>'PV Scenarios'!E$10*'Node ratio'!$B24*Main!$B$9</f>
        <v>0.15240031814402952</v>
      </c>
      <c r="E38" s="4">
        <f>'PV Scenarios'!F$10*'Node ratio'!$B24*Main!$B$9</f>
        <v>0.15240031814402952</v>
      </c>
      <c r="F38" s="4">
        <f>'PV Scenarios'!G$10*'Node ratio'!$B24*Main!$B$9</f>
        <v>0.15240031814402952</v>
      </c>
      <c r="G38" s="4">
        <f>'PV Scenarios'!H$10*'Node ratio'!$B24*Main!$B$9</f>
        <v>0.15240031814402952</v>
      </c>
      <c r="H38" s="4">
        <f>'PV Scenarios'!I$10*'Node ratio'!$B24*Main!$B$9</f>
        <v>2.0482602758557564</v>
      </c>
      <c r="I38" s="4">
        <f>'PV Scenarios'!J$10*'Node ratio'!$B24*Main!$B$9</f>
        <v>5.4620274022820174</v>
      </c>
      <c r="J38" s="4">
        <f>'PV Scenarios'!K$10*'Node ratio'!$B24*Main!$B$9</f>
        <v>9.3512835213176508</v>
      </c>
      <c r="K38" s="4">
        <f>'PV Scenarios'!L$10*'Node ratio'!$B24*Main!$B$9</f>
        <v>13.338075843965463</v>
      </c>
      <c r="L38" s="4">
        <f>'PV Scenarios'!M$10*'Node ratio'!$B24*Main!$B$9</f>
        <v>16.959107403067605</v>
      </c>
      <c r="M38" s="4">
        <f>'PV Scenarios'!N$10*'Node ratio'!$B24*Main!$B$9</f>
        <v>19.729745186926056</v>
      </c>
      <c r="N38" s="4">
        <f>'PV Scenarios'!O$10*'Node ratio'!$B24*Main!$B$9</f>
        <v>21.265940393817875</v>
      </c>
      <c r="O38" s="4">
        <f>'PV Scenarios'!P$10*'Node ratio'!$B24*Main!$B$9</f>
        <v>21.336044540164131</v>
      </c>
      <c r="P38" s="4">
        <f>'PV Scenarios'!Q$10*'Node ratio'!$B24*Main!$B$9</f>
        <v>19.933961613239063</v>
      </c>
      <c r="Q38" s="4">
        <f>'PV Scenarios'!R$10*'Node ratio'!$B24*Main!$B$9</f>
        <v>17.263908039355663</v>
      </c>
      <c r="R38" s="4">
        <f>'PV Scenarios'!S$10*'Node ratio'!$B24*Main!$B$9</f>
        <v>13.703836607511134</v>
      </c>
      <c r="S38" s="4">
        <f>'PV Scenarios'!T$10*'Node ratio'!$B24*Main!$B$9</f>
        <v>9.7322843166777222</v>
      </c>
      <c r="T38" s="4">
        <f>'PV Scenarios'!U$10*'Node ratio'!$B24*Main!$B$9</f>
        <v>5.8155961403761651</v>
      </c>
      <c r="U38" s="4">
        <f>'PV Scenarios'!V$10*'Node ratio'!$B24*Main!$B$9</f>
        <v>2.3439168930551739</v>
      </c>
      <c r="V38" s="4">
        <f>'PV Scenarios'!W$10*'Node ratio'!$B24*Main!$B$9</f>
        <v>0.15240031814402952</v>
      </c>
      <c r="W38" s="4">
        <f>'PV Scenarios'!X$10*'Node ratio'!$B24*Main!$B$9</f>
        <v>0.15240031814402952</v>
      </c>
      <c r="X38" s="4">
        <f>'PV Scenarios'!Y$10*'Node ratio'!$B24*Main!$B$9</f>
        <v>0.15240031814402952</v>
      </c>
      <c r="Y38" s="4">
        <f>'PV Scenarios'!Z$10*'Node ratio'!$B24*Main!$B$9</f>
        <v>0.15240031814402952</v>
      </c>
      <c r="Z38" s="1"/>
      <c r="AA38" s="1"/>
    </row>
    <row r="39" spans="1:27" x14ac:dyDescent="0.25">
      <c r="A39" s="3">
        <v>103</v>
      </c>
      <c r="B39" s="4">
        <f>'PV Scenarios'!C$10*'Node ratio'!$B25*Main!$B$9</f>
        <v>9.5758326620124901E-2</v>
      </c>
      <c r="C39" s="4">
        <f>'PV Scenarios'!D$10*'Node ratio'!$B25*Main!$B$9</f>
        <v>9.5758326620124901E-2</v>
      </c>
      <c r="D39" s="4">
        <f>'PV Scenarios'!E$10*'Node ratio'!$B25*Main!$B$9</f>
        <v>9.5758326620124901E-2</v>
      </c>
      <c r="E39" s="4">
        <f>'PV Scenarios'!F$10*'Node ratio'!$B25*Main!$B$9</f>
        <v>9.5758326620124901E-2</v>
      </c>
      <c r="F39" s="4">
        <f>'PV Scenarios'!G$10*'Node ratio'!$B25*Main!$B$9</f>
        <v>9.5758326620124901E-2</v>
      </c>
      <c r="G39" s="4">
        <f>'PV Scenarios'!H$10*'Node ratio'!$B25*Main!$B$9</f>
        <v>9.5758326620124901E-2</v>
      </c>
      <c r="H39" s="4">
        <f>'PV Scenarios'!I$10*'Node ratio'!$B25*Main!$B$9</f>
        <v>1.2869919097744786</v>
      </c>
      <c r="I39" s="4">
        <f>'PV Scenarios'!J$10*'Node ratio'!$B25*Main!$B$9</f>
        <v>3.4319784260652768</v>
      </c>
      <c r="J39" s="4">
        <f>'PV Scenarios'!K$10*'Node ratio'!$B25*Main!$B$9</f>
        <v>5.8757309214108639</v>
      </c>
      <c r="K39" s="4">
        <f>'PV Scenarios'!L$10*'Node ratio'!$B25*Main!$B$9</f>
        <v>8.3807687457933326</v>
      </c>
      <c r="L39" s="4">
        <f>'PV Scenarios'!M$10*'Node ratio'!$B25*Main!$B$9</f>
        <v>10.655986586287501</v>
      </c>
      <c r="M39" s="4">
        <f>'PV Scenarios'!N$10*'Node ratio'!$B25*Main!$B$9</f>
        <v>12.396872964241368</v>
      </c>
      <c r="N39" s="4">
        <f>'PV Scenarios'!O$10*'Node ratio'!$B25*Main!$B$9</f>
        <v>13.362116896572228</v>
      </c>
      <c r="O39" s="4">
        <f>'PV Scenarios'!P$10*'Node ratio'!$B25*Main!$B$9</f>
        <v>13.406165726817484</v>
      </c>
      <c r="P39" s="4">
        <f>'PV Scenarios'!Q$10*'Node ratio'!$B25*Main!$B$9</f>
        <v>12.525189121912339</v>
      </c>
      <c r="Q39" s="4">
        <f>'PV Scenarios'!R$10*'Node ratio'!$B25*Main!$B$9</f>
        <v>10.847503239527748</v>
      </c>
      <c r="R39" s="4">
        <f>'PV Scenarios'!S$10*'Node ratio'!$B25*Main!$B$9</f>
        <v>8.6105887296816306</v>
      </c>
      <c r="S39" s="4">
        <f>'PV Scenarios'!T$10*'Node ratio'!$B25*Main!$B$9</f>
        <v>6.1151267379611758</v>
      </c>
      <c r="T39" s="4">
        <f>'PV Scenarios'!U$10*'Node ratio'!$B25*Main!$B$9</f>
        <v>3.6541377438239655</v>
      </c>
      <c r="U39" s="4">
        <f>'PV Scenarios'!V$10*'Node ratio'!$B25*Main!$B$9</f>
        <v>1.4727630634175213</v>
      </c>
      <c r="V39" s="4">
        <f>'PV Scenarios'!W$10*'Node ratio'!$B25*Main!$B$9</f>
        <v>9.5758326620124901E-2</v>
      </c>
      <c r="W39" s="4">
        <f>'PV Scenarios'!X$10*'Node ratio'!$B25*Main!$B$9</f>
        <v>9.5758326620124901E-2</v>
      </c>
      <c r="X39" s="4">
        <f>'PV Scenarios'!Y$10*'Node ratio'!$B25*Main!$B$9</f>
        <v>9.5758326620124901E-2</v>
      </c>
      <c r="Y39" s="4">
        <f>'PV Scenarios'!Z$10*'Node ratio'!$B25*Main!$B$9</f>
        <v>9.5758326620124901E-2</v>
      </c>
      <c r="Z39" s="1"/>
      <c r="AA39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6D1E-179E-4400-96CA-81B004BB306A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Scenarios'!C$11*'Node ratio'!$B2*Main!$B$9</f>
        <v>1.0963707646952585E-2</v>
      </c>
      <c r="C16" s="4">
        <f>'PV Scenarios'!D$11*'Node ratio'!$B2*Main!$B$9</f>
        <v>1.0963707646952585E-2</v>
      </c>
      <c r="D16" s="4">
        <f>'PV Scenarios'!E$11*'Node ratio'!$B2*Main!$B$9</f>
        <v>1.0963707646952585E-2</v>
      </c>
      <c r="E16" s="4">
        <f>'PV Scenarios'!F$11*'Node ratio'!$B2*Main!$B$9</f>
        <v>1.0963707646952585E-2</v>
      </c>
      <c r="F16" s="4">
        <f>'PV Scenarios'!G$11*'Node ratio'!$B2*Main!$B$9</f>
        <v>1.0963707646952585E-2</v>
      </c>
      <c r="G16" s="4">
        <f>'PV Scenarios'!H$11*'Node ratio'!$B2*Main!$B$9</f>
        <v>1.0963707646952585E-2</v>
      </c>
      <c r="H16" s="4">
        <f>'PV Scenarios'!I$11*'Node ratio'!$B2*Main!$B$9</f>
        <v>0.14735223077504273</v>
      </c>
      <c r="I16" s="4">
        <f>'PV Scenarios'!J$11*'Node ratio'!$B2*Main!$B$9</f>
        <v>0.3929392820667808</v>
      </c>
      <c r="J16" s="4">
        <f>'PV Scenarios'!K$11*'Node ratio'!$B2*Main!$B$9</f>
        <v>0.6727331012170108</v>
      </c>
      <c r="K16" s="4">
        <f>'PV Scenarios'!L$11*'Node ratio'!$B2*Main!$B$9</f>
        <v>0.9595436932612903</v>
      </c>
      <c r="L16" s="4">
        <f>'PV Scenarios'!M$11*'Node ratio'!$B2*Main!$B$9</f>
        <v>1.2200413869528839</v>
      </c>
      <c r="M16" s="4">
        <f>'PV Scenarios'!N$11*'Node ratio'!$B2*Main!$B$9</f>
        <v>1.4193615919744818</v>
      </c>
      <c r="N16" s="4">
        <f>'PV Scenarios'!O$11*'Node ratio'!$B2*Main!$B$9</f>
        <v>1.5298757650557637</v>
      </c>
      <c r="O16" s="4">
        <f>'PV Scenarios'!P$11*'Node ratio'!$B2*Main!$B$9</f>
        <v>1.534919070573362</v>
      </c>
      <c r="P16" s="4">
        <f>'PV Scenarios'!Q$11*'Node ratio'!$B2*Main!$B$9</f>
        <v>1.4340529602213983</v>
      </c>
      <c r="Q16" s="4">
        <f>'PV Scenarios'!R$11*'Node ratio'!$B2*Main!$B$9</f>
        <v>1.241968802246789</v>
      </c>
      <c r="R16" s="4">
        <f>'PV Scenarios'!S$11*'Node ratio'!$B2*Main!$B$9</f>
        <v>0.98585659161397654</v>
      </c>
      <c r="S16" s="4">
        <f>'PV Scenarios'!T$11*'Node ratio'!$B2*Main!$B$9</f>
        <v>0.70014237033439197</v>
      </c>
      <c r="T16" s="4">
        <f>'PV Scenarios'!U$11*'Node ratio'!$B2*Main!$B$9</f>
        <v>0.41837508380771055</v>
      </c>
      <c r="U16" s="4">
        <f>'PV Scenarios'!V$11*'Node ratio'!$B2*Main!$B$9</f>
        <v>0.16862182361013078</v>
      </c>
      <c r="V16" s="4">
        <f>'PV Scenarios'!W$11*'Node ratio'!$B2*Main!$B$9</f>
        <v>1.0963707646952585E-2</v>
      </c>
      <c r="W16" s="4">
        <f>'PV Scenarios'!X$11*'Node ratio'!$B2*Main!$B$9</f>
        <v>1.0963707646952585E-2</v>
      </c>
      <c r="X16" s="4">
        <f>'PV Scenarios'!Y$11*'Node ratio'!$B2*Main!$B$9</f>
        <v>1.0963707646952585E-2</v>
      </c>
      <c r="Y16" s="4">
        <f>'PV Scenarios'!Z$11*'Node ratio'!$B2*Main!$B$9</f>
        <v>1.0963707646952585E-2</v>
      </c>
      <c r="Z16" s="1"/>
      <c r="AA16" s="1"/>
    </row>
    <row r="17" spans="1:27" x14ac:dyDescent="0.25">
      <c r="A17" s="3">
        <v>2</v>
      </c>
      <c r="B17" s="4">
        <f>'PV Scenarios'!C$11*'Node ratio'!$B3*Main!$B$9</f>
        <v>0.1643572429584525</v>
      </c>
      <c r="C17" s="4">
        <f>'PV Scenarios'!D$11*'Node ratio'!$B3*Main!$B$9</f>
        <v>0.1643572429584525</v>
      </c>
      <c r="D17" s="4">
        <f>'PV Scenarios'!E$11*'Node ratio'!$B3*Main!$B$9</f>
        <v>0.1643572429584525</v>
      </c>
      <c r="E17" s="4">
        <f>'PV Scenarios'!F$11*'Node ratio'!$B3*Main!$B$9</f>
        <v>0.1643572429584525</v>
      </c>
      <c r="F17" s="4">
        <f>'PV Scenarios'!G$11*'Node ratio'!$B3*Main!$B$9</f>
        <v>0.1643572429584525</v>
      </c>
      <c r="G17" s="4">
        <f>'PV Scenarios'!H$11*'Node ratio'!$B3*Main!$B$9</f>
        <v>0.1643572429584525</v>
      </c>
      <c r="H17" s="4">
        <f>'PV Scenarios'!I$11*'Node ratio'!$B3*Main!$B$9</f>
        <v>2.208961345361601</v>
      </c>
      <c r="I17" s="4">
        <f>'PV Scenarios'!J$11*'Node ratio'!$B3*Main!$B$9</f>
        <v>5.8905635876309388</v>
      </c>
      <c r="J17" s="4">
        <f>'PV Scenarios'!K$11*'Node ratio'!$B3*Main!$B$9</f>
        <v>10.084960427930644</v>
      </c>
      <c r="K17" s="4">
        <f>'PV Scenarios'!L$11*'Node ratio'!$B3*Main!$B$9</f>
        <v>14.384545903723762</v>
      </c>
      <c r="L17" s="4">
        <f>'PV Scenarios'!M$11*'Node ratio'!$B3*Main!$B$9</f>
        <v>18.289673996416592</v>
      </c>
      <c r="M17" s="4">
        <f>'PV Scenarios'!N$11*'Node ratio'!$B3*Main!$B$9</f>
        <v>21.277688673401261</v>
      </c>
      <c r="N17" s="4">
        <f>'PV Scenarios'!O$11*'Node ratio'!$B3*Main!$B$9</f>
        <v>22.934409682422459</v>
      </c>
      <c r="O17" s="4">
        <f>'PV Scenarios'!P$11*'Node ratio'!$B3*Main!$B$9</f>
        <v>23.010014014183344</v>
      </c>
      <c r="P17" s="4">
        <f>'PV Scenarios'!Q$11*'Node ratio'!$B3*Main!$B$9</f>
        <v>21.497927378965588</v>
      </c>
      <c r="Q17" s="4">
        <f>'PV Scenarios'!R$11*'Node ratio'!$B3*Main!$B$9</f>
        <v>18.618388482333501</v>
      </c>
      <c r="R17" s="4">
        <f>'PV Scenarios'!S$11*'Node ratio'!$B3*Main!$B$9</f>
        <v>14.779003286824048</v>
      </c>
      <c r="S17" s="4">
        <f>'PV Scenarios'!T$11*'Node ratio'!$B3*Main!$B$9</f>
        <v>10.495853535326775</v>
      </c>
      <c r="T17" s="4">
        <f>'PV Scenarios'!U$11*'Node ratio'!$B3*Main!$B$9</f>
        <v>6.2718723912945453</v>
      </c>
      <c r="U17" s="4">
        <f>'PV Scenarios'!V$11*'Node ratio'!$B3*Main!$B$9</f>
        <v>2.5278143967009994</v>
      </c>
      <c r="V17" s="4">
        <f>'PV Scenarios'!W$11*'Node ratio'!$B3*Main!$B$9</f>
        <v>0.1643572429584525</v>
      </c>
      <c r="W17" s="4">
        <f>'PV Scenarios'!X$11*'Node ratio'!$B3*Main!$B$9</f>
        <v>0.1643572429584525</v>
      </c>
      <c r="X17" s="4">
        <f>'PV Scenarios'!Y$11*'Node ratio'!$B3*Main!$B$9</f>
        <v>0.1643572429584525</v>
      </c>
      <c r="Y17" s="4">
        <f>'PV Scenarios'!Z$11*'Node ratio'!$B3*Main!$B$9</f>
        <v>0.1643572429584525</v>
      </c>
      <c r="Z17" s="1"/>
      <c r="AA17" s="1"/>
    </row>
    <row r="18" spans="1:27" x14ac:dyDescent="0.25">
      <c r="A18" s="3">
        <v>3</v>
      </c>
      <c r="B18" s="4">
        <f>'PV Scenarios'!C$11*'Node ratio'!$B4*Main!$B$9</f>
        <v>0.1817932625201813</v>
      </c>
      <c r="C18" s="4">
        <f>'PV Scenarios'!D$11*'Node ratio'!$B4*Main!$B$9</f>
        <v>0.1817932625201813</v>
      </c>
      <c r="D18" s="4">
        <f>'PV Scenarios'!E$11*'Node ratio'!$B4*Main!$B$9</f>
        <v>0.1817932625201813</v>
      </c>
      <c r="E18" s="4">
        <f>'PV Scenarios'!F$11*'Node ratio'!$B4*Main!$B$9</f>
        <v>0.1817932625201813</v>
      </c>
      <c r="F18" s="4">
        <f>'PV Scenarios'!G$11*'Node ratio'!$B4*Main!$B$9</f>
        <v>0.1817932625201813</v>
      </c>
      <c r="G18" s="4">
        <f>'PV Scenarios'!H$11*'Node ratio'!$B4*Main!$B$9</f>
        <v>0.1817932625201813</v>
      </c>
      <c r="H18" s="4">
        <f>'PV Scenarios'!I$11*'Node ratio'!$B4*Main!$B$9</f>
        <v>2.443301448271237</v>
      </c>
      <c r="I18" s="4">
        <f>'PV Scenarios'!J$11*'Node ratio'!$B4*Main!$B$9</f>
        <v>6.5154705287233003</v>
      </c>
      <c r="J18" s="4">
        <f>'PV Scenarios'!K$11*'Node ratio'!$B4*Main!$B$9</f>
        <v>11.154834588238327</v>
      </c>
      <c r="K18" s="4">
        <f>'PV Scenarios'!L$11*'Node ratio'!$B4*Main!$B$9</f>
        <v>15.91054633576627</v>
      </c>
      <c r="L18" s="4">
        <f>'PV Scenarios'!M$11*'Node ratio'!$B4*Main!$B$9</f>
        <v>20.229954253245779</v>
      </c>
      <c r="M18" s="4">
        <f>'PV Scenarios'!N$11*'Node ratio'!$B4*Main!$B$9</f>
        <v>23.534955765862673</v>
      </c>
      <c r="N18" s="4">
        <f>'PV Scenarios'!O$11*'Node ratio'!$B4*Main!$B$9</f>
        <v>25.367431852066101</v>
      </c>
      <c r="O18" s="4">
        <f>'PV Scenarios'!P$11*'Node ratio'!$B4*Main!$B$9</f>
        <v>25.45105675282538</v>
      </c>
      <c r="P18" s="4">
        <f>'PV Scenarios'!Q$11*'Node ratio'!$B4*Main!$B$9</f>
        <v>23.778558737639717</v>
      </c>
      <c r="Q18" s="4">
        <f>'PV Scenarios'!R$11*'Node ratio'!$B4*Main!$B$9</f>
        <v>20.593540778286144</v>
      </c>
      <c r="R18" s="4">
        <f>'PV Scenarios'!S$11*'Node ratio'!$B4*Main!$B$9</f>
        <v>16.346850165814708</v>
      </c>
      <c r="S18" s="4">
        <f>'PV Scenarios'!T$11*'Node ratio'!$B4*Main!$B$9</f>
        <v>11.609317744538778</v>
      </c>
      <c r="T18" s="4">
        <f>'PV Scenarios'!U$11*'Node ratio'!$B4*Main!$B$9</f>
        <v>6.9372308977701174</v>
      </c>
      <c r="U18" s="4">
        <f>'PV Scenarios'!V$11*'Node ratio'!$B4*Main!$B$9</f>
        <v>2.7959803775603889</v>
      </c>
      <c r="V18" s="4">
        <f>'PV Scenarios'!W$11*'Node ratio'!$B4*Main!$B$9</f>
        <v>0.1817932625201813</v>
      </c>
      <c r="W18" s="4">
        <f>'PV Scenarios'!X$11*'Node ratio'!$B4*Main!$B$9</f>
        <v>0.1817932625201813</v>
      </c>
      <c r="X18" s="4">
        <f>'PV Scenarios'!Y$11*'Node ratio'!$B4*Main!$B$9</f>
        <v>0.1817932625201813</v>
      </c>
      <c r="Y18" s="4">
        <f>'PV Scenarios'!Z$11*'Node ratio'!$B4*Main!$B$9</f>
        <v>0.1817932625201813</v>
      </c>
      <c r="Z18" s="1"/>
      <c r="AA18" s="1"/>
    </row>
    <row r="19" spans="1:27" x14ac:dyDescent="0.25">
      <c r="A19" s="3">
        <v>4</v>
      </c>
      <c r="B19" s="4">
        <f>'PV Scenarios'!C$11*'Node ratio'!$B5*Main!$B$9</f>
        <v>0.51671093731057849</v>
      </c>
      <c r="C19" s="4">
        <f>'PV Scenarios'!D$11*'Node ratio'!$B5*Main!$B$9</f>
        <v>0.51671093731057849</v>
      </c>
      <c r="D19" s="4">
        <f>'PV Scenarios'!E$11*'Node ratio'!$B5*Main!$B$9</f>
        <v>0.51671093731057849</v>
      </c>
      <c r="E19" s="4">
        <f>'PV Scenarios'!F$11*'Node ratio'!$B5*Main!$B$9</f>
        <v>0.51671093731057849</v>
      </c>
      <c r="F19" s="4">
        <f>'PV Scenarios'!G$11*'Node ratio'!$B5*Main!$B$9</f>
        <v>0.51671093731057849</v>
      </c>
      <c r="G19" s="4">
        <f>'PV Scenarios'!H$11*'Node ratio'!$B5*Main!$B$9</f>
        <v>0.51671093731057849</v>
      </c>
      <c r="H19" s="4">
        <f>'PV Scenarios'!I$11*'Node ratio'!$B5*Main!$B$9</f>
        <v>6.9445949974541739</v>
      </c>
      <c r="I19" s="4">
        <f>'PV Scenarios'!J$11*'Node ratio'!$B5*Main!$B$9</f>
        <v>18.518919993211139</v>
      </c>
      <c r="J19" s="4">
        <f>'PV Scenarios'!K$11*'Node ratio'!$B5*Main!$B$9</f>
        <v>31.705383113377099</v>
      </c>
      <c r="K19" s="4">
        <f>'PV Scenarios'!L$11*'Node ratio'!$B5*Main!$B$9</f>
        <v>45.222541233421822</v>
      </c>
      <c r="L19" s="4">
        <f>'PV Scenarios'!M$11*'Node ratio'!$B5*Main!$B$9</f>
        <v>57.499593103921178</v>
      </c>
      <c r="M19" s="4">
        <f>'PV Scenarios'!N$11*'Node ratio'!$B5*Main!$B$9</f>
        <v>66.893397944227488</v>
      </c>
      <c r="N19" s="4">
        <f>'PV Scenarios'!O$11*'Node ratio'!$B5*Main!$B$9</f>
        <v>72.101844192318111</v>
      </c>
      <c r="O19" s="4">
        <f>'PV Scenarios'!P$11*'Node ratio'!$B5*Main!$B$9</f>
        <v>72.339531223480975</v>
      </c>
      <c r="P19" s="4">
        <f>'PV Scenarios'!Q$11*'Node ratio'!$B5*Main!$B$9</f>
        <v>67.585790600223675</v>
      </c>
      <c r="Q19" s="4">
        <f>'PV Scenarios'!R$11*'Node ratio'!$B5*Main!$B$9</f>
        <v>58.533014978542333</v>
      </c>
      <c r="R19" s="4">
        <f>'PV Scenarios'!S$11*'Node ratio'!$B5*Main!$B$9</f>
        <v>46.46264748296722</v>
      </c>
      <c r="S19" s="4">
        <f>'PV Scenarios'!T$11*'Node ratio'!$B5*Main!$B$9</f>
        <v>32.997160456653539</v>
      </c>
      <c r="T19" s="4">
        <f>'PV Scenarios'!U$11*'Node ratio'!$B5*Main!$B$9</f>
        <v>19.717689367771669</v>
      </c>
      <c r="U19" s="4">
        <f>'PV Scenarios'!V$11*'Node ratio'!$B5*Main!$B$9</f>
        <v>7.9470142158366972</v>
      </c>
      <c r="V19" s="4">
        <f>'PV Scenarios'!W$11*'Node ratio'!$B5*Main!$B$9</f>
        <v>0.51671093731057849</v>
      </c>
      <c r="W19" s="4">
        <f>'PV Scenarios'!X$11*'Node ratio'!$B5*Main!$B$9</f>
        <v>0.51671093731057849</v>
      </c>
      <c r="X19" s="4">
        <f>'PV Scenarios'!Y$11*'Node ratio'!$B5*Main!$B$9</f>
        <v>0.51671093731057849</v>
      </c>
      <c r="Y19" s="4">
        <f>'PV Scenarios'!Z$11*'Node ratio'!$B5*Main!$B$9</f>
        <v>0.51671093731057849</v>
      </c>
      <c r="Z19" s="1"/>
      <c r="AA19" s="1"/>
    </row>
    <row r="20" spans="1:27" x14ac:dyDescent="0.25">
      <c r="A20" s="3">
        <v>5</v>
      </c>
      <c r="B20" s="4">
        <f>'PV Scenarios'!C$11*'Node ratio'!$B6*Main!$B$9</f>
        <v>1.8967190538370444E-2</v>
      </c>
      <c r="C20" s="4">
        <f>'PV Scenarios'!D$11*'Node ratio'!$B6*Main!$B$9</f>
        <v>1.8967190538370444E-2</v>
      </c>
      <c r="D20" s="4">
        <f>'PV Scenarios'!E$11*'Node ratio'!$B6*Main!$B$9</f>
        <v>1.8967190538370444E-2</v>
      </c>
      <c r="E20" s="4">
        <f>'PV Scenarios'!F$11*'Node ratio'!$B6*Main!$B$9</f>
        <v>1.8967190538370444E-2</v>
      </c>
      <c r="F20" s="4">
        <f>'PV Scenarios'!G$11*'Node ratio'!$B6*Main!$B$9</f>
        <v>1.8967190538370444E-2</v>
      </c>
      <c r="G20" s="4">
        <f>'PV Scenarios'!H$11*'Node ratio'!$B6*Main!$B$9</f>
        <v>1.8967190538370444E-2</v>
      </c>
      <c r="H20" s="4">
        <f>'PV Scenarios'!I$11*'Node ratio'!$B6*Main!$B$9</f>
        <v>0.25491904083569877</v>
      </c>
      <c r="I20" s="4">
        <f>'PV Scenarios'!J$11*'Node ratio'!$B6*Main!$B$9</f>
        <v>0.67978410889519691</v>
      </c>
      <c r="J20" s="4">
        <f>'PV Scenarios'!K$11*'Node ratio'!$B6*Main!$B$9</f>
        <v>1.1638268114344106</v>
      </c>
      <c r="K20" s="4">
        <f>'PV Scenarios'!L$11*'Node ratio'!$B6*Main!$B$9</f>
        <v>1.6600085159181814</v>
      </c>
      <c r="L20" s="4">
        <f>'PV Scenarios'!M$11*'Node ratio'!$B6*Main!$B$9</f>
        <v>2.110668963109863</v>
      </c>
      <c r="M20" s="4">
        <f>'PV Scenarios'!N$11*'Node ratio'!$B6*Main!$B$9</f>
        <v>2.4554924870974375</v>
      </c>
      <c r="N20" s="4">
        <f>'PV Scenarios'!O$11*'Node ratio'!$B6*Main!$B$9</f>
        <v>2.6466817677242118</v>
      </c>
      <c r="O20" s="4">
        <f>'PV Scenarios'!P$11*'Node ratio'!$B6*Main!$B$9</f>
        <v>2.6554066753718621</v>
      </c>
      <c r="P20" s="4">
        <f>'PV Scenarios'!Q$11*'Node ratio'!$B6*Main!$B$9</f>
        <v>2.4809085224188543</v>
      </c>
      <c r="Q20" s="4">
        <f>'PV Scenarios'!R$11*'Node ratio'!$B6*Main!$B$9</f>
        <v>2.1486033441866041</v>
      </c>
      <c r="R20" s="4">
        <f>'PV Scenarios'!S$11*'Node ratio'!$B6*Main!$B$9</f>
        <v>1.7055297732102705</v>
      </c>
      <c r="S20" s="4">
        <f>'PV Scenarios'!T$11*'Node ratio'!$B6*Main!$B$9</f>
        <v>1.2112447877803365</v>
      </c>
      <c r="T20" s="4">
        <f>'PV Scenarios'!U$11*'Node ratio'!$B6*Main!$B$9</f>
        <v>0.72378799094421598</v>
      </c>
      <c r="U20" s="4">
        <f>'PV Scenarios'!V$11*'Node ratio'!$B6*Main!$B$9</f>
        <v>0.2917153904801375</v>
      </c>
      <c r="V20" s="4">
        <f>'PV Scenarios'!W$11*'Node ratio'!$B6*Main!$B$9</f>
        <v>1.8967190538370444E-2</v>
      </c>
      <c r="W20" s="4">
        <f>'PV Scenarios'!X$11*'Node ratio'!$B6*Main!$B$9</f>
        <v>1.8967190538370444E-2</v>
      </c>
      <c r="X20" s="4">
        <f>'PV Scenarios'!Y$11*'Node ratio'!$B6*Main!$B$9</f>
        <v>1.8967190538370444E-2</v>
      </c>
      <c r="Y20" s="4">
        <f>'PV Scenarios'!Z$11*'Node ratio'!$B6*Main!$B$9</f>
        <v>1.8967190538370444E-2</v>
      </c>
      <c r="Z20" s="1"/>
      <c r="AA20" s="1"/>
    </row>
    <row r="21" spans="1:27" x14ac:dyDescent="0.25">
      <c r="A21" s="3">
        <v>8</v>
      </c>
      <c r="B21" s="4">
        <f>'PV Scenarios'!C$11*'Node ratio'!$B7*Main!$B$9</f>
        <v>0</v>
      </c>
      <c r="C21" s="4">
        <f>'PV Scenarios'!D$11*'Node ratio'!$B7*Main!$B$9</f>
        <v>0</v>
      </c>
      <c r="D21" s="4">
        <f>'PV Scenarios'!E$11*'Node ratio'!$B7*Main!$B$9</f>
        <v>0</v>
      </c>
      <c r="E21" s="4">
        <f>'PV Scenarios'!F$11*'Node ratio'!$B7*Main!$B$9</f>
        <v>0</v>
      </c>
      <c r="F21" s="4">
        <f>'PV Scenarios'!G$11*'Node ratio'!$B7*Main!$B$9</f>
        <v>0</v>
      </c>
      <c r="G21" s="4">
        <f>'PV Scenarios'!H$11*'Node ratio'!$B7*Main!$B$9</f>
        <v>0</v>
      </c>
      <c r="H21" s="4">
        <f>'PV Scenarios'!I$11*'Node ratio'!$B7*Main!$B$9</f>
        <v>0</v>
      </c>
      <c r="I21" s="4">
        <f>'PV Scenarios'!J$11*'Node ratio'!$B7*Main!$B$9</f>
        <v>0</v>
      </c>
      <c r="J21" s="4">
        <f>'PV Scenarios'!K$11*'Node ratio'!$B7*Main!$B$9</f>
        <v>0</v>
      </c>
      <c r="K21" s="4">
        <f>'PV Scenarios'!L$11*'Node ratio'!$B7*Main!$B$9</f>
        <v>0</v>
      </c>
      <c r="L21" s="4">
        <f>'PV Scenarios'!M$11*'Node ratio'!$B7*Main!$B$9</f>
        <v>0</v>
      </c>
      <c r="M21" s="4">
        <f>'PV Scenarios'!N$11*'Node ratio'!$B7*Main!$B$9</f>
        <v>0</v>
      </c>
      <c r="N21" s="4">
        <f>'PV Scenarios'!O$11*'Node ratio'!$B7*Main!$B$9</f>
        <v>0</v>
      </c>
      <c r="O21" s="4">
        <f>'PV Scenarios'!P$11*'Node ratio'!$B7*Main!$B$9</f>
        <v>0</v>
      </c>
      <c r="P21" s="4">
        <f>'PV Scenarios'!Q$11*'Node ratio'!$B7*Main!$B$9</f>
        <v>0</v>
      </c>
      <c r="Q21" s="4">
        <f>'PV Scenarios'!R$11*'Node ratio'!$B7*Main!$B$9</f>
        <v>0</v>
      </c>
      <c r="R21" s="4">
        <f>'PV Scenarios'!S$11*'Node ratio'!$B7*Main!$B$9</f>
        <v>0</v>
      </c>
      <c r="S21" s="4">
        <f>'PV Scenarios'!T$11*'Node ratio'!$B7*Main!$B$9</f>
        <v>0</v>
      </c>
      <c r="T21" s="4">
        <f>'PV Scenarios'!U$11*'Node ratio'!$B7*Main!$B$9</f>
        <v>0</v>
      </c>
      <c r="U21" s="4">
        <f>'PV Scenarios'!V$11*'Node ratio'!$B7*Main!$B$9</f>
        <v>0</v>
      </c>
      <c r="V21" s="4">
        <f>'PV Scenarios'!W$11*'Node ratio'!$B7*Main!$B$9</f>
        <v>0</v>
      </c>
      <c r="W21" s="4">
        <f>'PV Scenarios'!X$11*'Node ratio'!$B7*Main!$B$9</f>
        <v>0</v>
      </c>
      <c r="X21" s="4">
        <f>'PV Scenarios'!Y$11*'Node ratio'!$B7*Main!$B$9</f>
        <v>0</v>
      </c>
      <c r="Y21" s="4">
        <f>'PV Scenarios'!Z$11*'Node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Scenarios'!C$11*'Node ratio'!$B8*Main!$B$9</f>
        <v>0</v>
      </c>
      <c r="C22" s="4">
        <f>'PV Scenarios'!D$11*'Node ratio'!$B8*Main!$B$9</f>
        <v>0</v>
      </c>
      <c r="D22" s="4">
        <f>'PV Scenarios'!E$11*'Node ratio'!$B8*Main!$B$9</f>
        <v>0</v>
      </c>
      <c r="E22" s="4">
        <f>'PV Scenarios'!F$11*'Node ratio'!$B8*Main!$B$9</f>
        <v>0</v>
      </c>
      <c r="F22" s="4">
        <f>'PV Scenarios'!G$11*'Node ratio'!$B8*Main!$B$9</f>
        <v>0</v>
      </c>
      <c r="G22" s="4">
        <f>'PV Scenarios'!H$11*'Node ratio'!$B8*Main!$B$9</f>
        <v>0</v>
      </c>
      <c r="H22" s="4">
        <f>'PV Scenarios'!I$11*'Node ratio'!$B8*Main!$B$9</f>
        <v>0</v>
      </c>
      <c r="I22" s="4">
        <f>'PV Scenarios'!J$11*'Node ratio'!$B8*Main!$B$9</f>
        <v>0</v>
      </c>
      <c r="J22" s="4">
        <f>'PV Scenarios'!K$11*'Node ratio'!$B8*Main!$B$9</f>
        <v>0</v>
      </c>
      <c r="K22" s="4">
        <f>'PV Scenarios'!L$11*'Node ratio'!$B8*Main!$B$9</f>
        <v>0</v>
      </c>
      <c r="L22" s="4">
        <f>'PV Scenarios'!M$11*'Node ratio'!$B8*Main!$B$9</f>
        <v>0</v>
      </c>
      <c r="M22" s="4">
        <f>'PV Scenarios'!N$11*'Node ratio'!$B8*Main!$B$9</f>
        <v>0</v>
      </c>
      <c r="N22" s="4">
        <f>'PV Scenarios'!O$11*'Node ratio'!$B8*Main!$B$9</f>
        <v>0</v>
      </c>
      <c r="O22" s="4">
        <f>'PV Scenarios'!P$11*'Node ratio'!$B8*Main!$B$9</f>
        <v>0</v>
      </c>
      <c r="P22" s="4">
        <f>'PV Scenarios'!Q$11*'Node ratio'!$B8*Main!$B$9</f>
        <v>0</v>
      </c>
      <c r="Q22" s="4">
        <f>'PV Scenarios'!R$11*'Node ratio'!$B8*Main!$B$9</f>
        <v>0</v>
      </c>
      <c r="R22" s="4">
        <f>'PV Scenarios'!S$11*'Node ratio'!$B8*Main!$B$9</f>
        <v>0</v>
      </c>
      <c r="S22" s="4">
        <f>'PV Scenarios'!T$11*'Node ratio'!$B8*Main!$B$9</f>
        <v>0</v>
      </c>
      <c r="T22" s="4">
        <f>'PV Scenarios'!U$11*'Node ratio'!$B8*Main!$B$9</f>
        <v>0</v>
      </c>
      <c r="U22" s="4">
        <f>'PV Scenarios'!V$11*'Node ratio'!$B8*Main!$B$9</f>
        <v>0</v>
      </c>
      <c r="V22" s="4">
        <f>'PV Scenarios'!W$11*'Node ratio'!$B8*Main!$B$9</f>
        <v>0</v>
      </c>
      <c r="W22" s="4">
        <f>'PV Scenarios'!X$11*'Node ratio'!$B8*Main!$B$9</f>
        <v>0</v>
      </c>
      <c r="X22" s="4">
        <f>'PV Scenarios'!Y$11*'Node ratio'!$B8*Main!$B$9</f>
        <v>0</v>
      </c>
      <c r="Y22" s="4">
        <f>'PV Scenarios'!Z$11*'Node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Scenarios'!C$11*'Node ratio'!$B9*Main!$B$9</f>
        <v>0.25086823737827885</v>
      </c>
      <c r="C23" s="4">
        <f>'PV Scenarios'!D$11*'Node ratio'!$B9*Main!$B$9</f>
        <v>0.25086823737827885</v>
      </c>
      <c r="D23" s="4">
        <f>'PV Scenarios'!E$11*'Node ratio'!$B9*Main!$B$9</f>
        <v>0.25086823737827885</v>
      </c>
      <c r="E23" s="4">
        <f>'PV Scenarios'!F$11*'Node ratio'!$B9*Main!$B$9</f>
        <v>0.25086823737827885</v>
      </c>
      <c r="F23" s="4">
        <f>'PV Scenarios'!G$11*'Node ratio'!$B9*Main!$B$9</f>
        <v>0.25086823737827885</v>
      </c>
      <c r="G23" s="4">
        <f>'PV Scenarios'!H$11*'Node ratio'!$B9*Main!$B$9</f>
        <v>0.25086823737827885</v>
      </c>
      <c r="H23" s="4">
        <f>'PV Scenarios'!I$11*'Node ratio'!$B9*Main!$B$9</f>
        <v>3.3716691103640675</v>
      </c>
      <c r="I23" s="4">
        <f>'PV Scenarios'!J$11*'Node ratio'!$B9*Main!$B$9</f>
        <v>8.9911176276375162</v>
      </c>
      <c r="J23" s="4">
        <f>'PV Scenarios'!K$11*'Node ratio'!$B9*Main!$B$9</f>
        <v>15.393275045531192</v>
      </c>
      <c r="K23" s="4">
        <f>'PV Scenarios'!L$11*'Node ratio'!$B9*Main!$B$9</f>
        <v>21.955988135346963</v>
      </c>
      <c r="L23" s="4">
        <f>'PV Scenarios'!M$11*'Node ratio'!$B9*Main!$B$9</f>
        <v>27.916617455454869</v>
      </c>
      <c r="M23" s="4">
        <f>'PV Scenarios'!N$11*'Node ratio'!$B9*Main!$B$9</f>
        <v>32.47740201099198</v>
      </c>
      <c r="N23" s="4">
        <f>'PV Scenarios'!O$11*'Node ratio'!$B9*Main!$B$9</f>
        <v>35.006153843765027</v>
      </c>
      <c r="O23" s="4">
        <f>'PV Scenarios'!P$11*'Node ratio'!$B9*Main!$B$9</f>
        <v>35.121553232959037</v>
      </c>
      <c r="P23" s="4">
        <f>'PV Scenarios'!Q$11*'Node ratio'!$B9*Main!$B$9</f>
        <v>32.813565449078872</v>
      </c>
      <c r="Q23" s="4">
        <f>'PV Scenarios'!R$11*'Node ratio'!$B9*Main!$B$9</f>
        <v>28.418353930211431</v>
      </c>
      <c r="R23" s="4">
        <f>'PV Scenarios'!S$11*'Node ratio'!$B9*Main!$B$9</f>
        <v>22.558071905054835</v>
      </c>
      <c r="S23" s="4">
        <f>'PV Scenarios'!T$11*'Node ratio'!$B9*Main!$B$9</f>
        <v>16.020445638976884</v>
      </c>
      <c r="T23" s="4">
        <f>'PV Scenarios'!U$11*'Node ratio'!$B9*Main!$B$9</f>
        <v>9.5731319383551199</v>
      </c>
      <c r="U23" s="4">
        <f>'PV Scenarios'!V$11*'Node ratio'!$B9*Main!$B$9</f>
        <v>3.8583534908779296</v>
      </c>
      <c r="V23" s="4">
        <f>'PV Scenarios'!W$11*'Node ratio'!$B9*Main!$B$9</f>
        <v>0.25086823737827885</v>
      </c>
      <c r="W23" s="4">
        <f>'PV Scenarios'!X$11*'Node ratio'!$B9*Main!$B$9</f>
        <v>0.25086823737827885</v>
      </c>
      <c r="X23" s="4">
        <f>'PV Scenarios'!Y$11*'Node ratio'!$B9*Main!$B$9</f>
        <v>0.25086823737827885</v>
      </c>
      <c r="Y23" s="4">
        <f>'PV Scenarios'!Z$11*'Node ratio'!$B9*Main!$B$9</f>
        <v>0.25086823737827885</v>
      </c>
      <c r="Z23" s="1"/>
      <c r="AA23" s="1"/>
    </row>
    <row r="24" spans="1:27" x14ac:dyDescent="0.25">
      <c r="A24" s="3">
        <v>12</v>
      </c>
      <c r="B24" s="4">
        <f>'PV Scenarios'!C$11*'Node ratio'!$B10*Main!$B$9</f>
        <v>1.6529553224225406</v>
      </c>
      <c r="C24" s="4">
        <f>'PV Scenarios'!D$11*'Node ratio'!$B10*Main!$B$9</f>
        <v>1.6529553224225406</v>
      </c>
      <c r="D24" s="4">
        <f>'PV Scenarios'!E$11*'Node ratio'!$B10*Main!$B$9</f>
        <v>1.6529553224225406</v>
      </c>
      <c r="E24" s="4">
        <f>'PV Scenarios'!F$11*'Node ratio'!$B10*Main!$B$9</f>
        <v>1.6529553224225406</v>
      </c>
      <c r="F24" s="4">
        <f>'PV Scenarios'!G$11*'Node ratio'!$B10*Main!$B$9</f>
        <v>1.6529553224225406</v>
      </c>
      <c r="G24" s="4">
        <f>'PV Scenarios'!H$11*'Node ratio'!$B10*Main!$B$9</f>
        <v>1.6529553224225406</v>
      </c>
      <c r="H24" s="4">
        <f>'PV Scenarios'!I$11*'Node ratio'!$B10*Main!$B$9</f>
        <v>22.215719533358943</v>
      </c>
      <c r="I24" s="4">
        <f>'PV Scenarios'!J$11*'Node ratio'!$B10*Main!$B$9</f>
        <v>59.241918755623871</v>
      </c>
      <c r="J24" s="4">
        <f>'PV Scenarios'!K$11*'Node ratio'!$B10*Main!$B$9</f>
        <v>101.42533858384711</v>
      </c>
      <c r="K24" s="4">
        <f>'PV Scenarios'!L$11*'Node ratio'!$B10*Main!$B$9</f>
        <v>144.66664981842075</v>
      </c>
      <c r="L24" s="4">
        <f>'PV Scenarios'!M$11*'Node ratio'!$B10*Main!$B$9</f>
        <v>183.94086827918034</v>
      </c>
      <c r="M24" s="4">
        <f>'PV Scenarios'!N$11*'Node ratio'!$B10*Main!$B$9</f>
        <v>213.99159604082209</v>
      </c>
      <c r="N24" s="4">
        <f>'PV Scenarios'!O$11*'Node ratio'!$B10*Main!$B$9</f>
        <v>230.6533856908413</v>
      </c>
      <c r="O24" s="4">
        <f>'PV Scenarios'!P$11*'Node ratio'!$B10*Main!$B$9</f>
        <v>231.41374513915568</v>
      </c>
      <c r="P24" s="4">
        <f>'PV Scenarios'!Q$11*'Node ratio'!$B10*Main!$B$9</f>
        <v>216.20655617286835</v>
      </c>
      <c r="Q24" s="4">
        <f>'PV Scenarios'!R$11*'Node ratio'!$B10*Main!$B$9</f>
        <v>187.24677892402542</v>
      </c>
      <c r="R24" s="4">
        <f>'PV Scenarios'!S$11*'Node ratio'!$B10*Main!$B$9</f>
        <v>148.63374259223485</v>
      </c>
      <c r="S24" s="4">
        <f>'PV Scenarios'!T$11*'Node ratio'!$B10*Main!$B$9</f>
        <v>105.55772688990342</v>
      </c>
      <c r="T24" s="4">
        <f>'PV Scenarios'!U$11*'Node ratio'!$B10*Main!$B$9</f>
        <v>63.076775103644131</v>
      </c>
      <c r="U24" s="4">
        <f>'PV Scenarios'!V$11*'Node ratio'!$B10*Main!$B$9</f>
        <v>25.422452858858676</v>
      </c>
      <c r="V24" s="4">
        <f>'PV Scenarios'!W$11*'Node ratio'!$B10*Main!$B$9</f>
        <v>1.6529553224225406</v>
      </c>
      <c r="W24" s="4">
        <f>'PV Scenarios'!X$11*'Node ratio'!$B10*Main!$B$9</f>
        <v>1.6529553224225406</v>
      </c>
      <c r="X24" s="4">
        <f>'PV Scenarios'!Y$11*'Node ratio'!$B10*Main!$B$9</f>
        <v>1.6529553224225406</v>
      </c>
      <c r="Y24" s="4">
        <f>'PV Scenarios'!Z$11*'Node ratio'!$B10*Main!$B$9</f>
        <v>1.6529553224225406</v>
      </c>
      <c r="Z24" s="1"/>
      <c r="AA24" s="1"/>
    </row>
    <row r="25" spans="1:27" x14ac:dyDescent="0.25">
      <c r="A25" s="3">
        <v>15</v>
      </c>
      <c r="B25" s="4">
        <f>'PV Scenarios'!C$11*'Node ratio'!$B11*Main!$B$9</f>
        <v>3.3349897176788747E-2</v>
      </c>
      <c r="C25" s="4">
        <f>'PV Scenarios'!D$11*'Node ratio'!$B11*Main!$B$9</f>
        <v>3.3349897176788747E-2</v>
      </c>
      <c r="D25" s="4">
        <f>'PV Scenarios'!E$11*'Node ratio'!$B11*Main!$B$9</f>
        <v>3.3349897176788747E-2</v>
      </c>
      <c r="E25" s="4">
        <f>'PV Scenarios'!F$11*'Node ratio'!$B11*Main!$B$9</f>
        <v>3.3349897176788747E-2</v>
      </c>
      <c r="F25" s="4">
        <f>'PV Scenarios'!G$11*'Node ratio'!$B11*Main!$B$9</f>
        <v>3.3349897176788747E-2</v>
      </c>
      <c r="G25" s="4">
        <f>'PV Scenarios'!H$11*'Node ratio'!$B11*Main!$B$9</f>
        <v>3.3349897176788747E-2</v>
      </c>
      <c r="H25" s="4">
        <f>'PV Scenarios'!I$11*'Node ratio'!$B11*Main!$B$9</f>
        <v>0.44822261805604069</v>
      </c>
      <c r="I25" s="4">
        <f>'PV Scenarios'!J$11*'Node ratio'!$B11*Main!$B$9</f>
        <v>1.1952603148161092</v>
      </c>
      <c r="J25" s="4">
        <f>'PV Scenarios'!K$11*'Node ratio'!$B11*Main!$B$9</f>
        <v>2.0463496907677579</v>
      </c>
      <c r="K25" s="4">
        <f>'PV Scenarios'!L$11*'Node ratio'!$B11*Main!$B$9</f>
        <v>2.9187830009125513</v>
      </c>
      <c r="L25" s="4">
        <f>'PV Scenarios'!M$11*'Node ratio'!$B11*Main!$B$9</f>
        <v>3.7111765578330522</v>
      </c>
      <c r="M25" s="4">
        <f>'PV Scenarios'!N$11*'Node ratio'!$B11*Main!$B$9</f>
        <v>4.3174776885070711</v>
      </c>
      <c r="N25" s="4">
        <f>'PV Scenarios'!O$11*'Node ratio'!$B11*Main!$B$9</f>
        <v>4.6536446520491017</v>
      </c>
      <c r="O25" s="4">
        <f>'PV Scenarios'!P$11*'Node ratio'!$B11*Main!$B$9</f>
        <v>4.668985604750425</v>
      </c>
      <c r="P25" s="4">
        <f>'PV Scenarios'!Q$11*'Node ratio'!$B11*Main!$B$9</f>
        <v>4.3621665507239689</v>
      </c>
      <c r="Q25" s="4">
        <f>'PV Scenarios'!R$11*'Node ratio'!$B11*Main!$B$9</f>
        <v>3.7778763521866292</v>
      </c>
      <c r="R25" s="4">
        <f>'PV Scenarios'!S$11*'Node ratio'!$B11*Main!$B$9</f>
        <v>2.9988227541368446</v>
      </c>
      <c r="S25" s="4">
        <f>'PV Scenarios'!T$11*'Node ratio'!$B11*Main!$B$9</f>
        <v>2.129724433709729</v>
      </c>
      <c r="T25" s="4">
        <f>'PV Scenarios'!U$11*'Node ratio'!$B11*Main!$B$9</f>
        <v>1.2726320762662582</v>
      </c>
      <c r="U25" s="4">
        <f>'PV Scenarios'!V$11*'Node ratio'!$B11*Main!$B$9</f>
        <v>0.51292141857901097</v>
      </c>
      <c r="V25" s="4">
        <f>'PV Scenarios'!W$11*'Node ratio'!$B11*Main!$B$9</f>
        <v>3.3349897176788747E-2</v>
      </c>
      <c r="W25" s="4">
        <f>'PV Scenarios'!X$11*'Node ratio'!$B11*Main!$B$9</f>
        <v>3.3349897176788747E-2</v>
      </c>
      <c r="X25" s="4">
        <f>'PV Scenarios'!Y$11*'Node ratio'!$B11*Main!$B$9</f>
        <v>3.3349897176788747E-2</v>
      </c>
      <c r="Y25" s="4">
        <f>'PV Scenarios'!Z$11*'Node ratio'!$B11*Main!$B$9</f>
        <v>3.3349897176788747E-2</v>
      </c>
      <c r="Z25" s="1"/>
      <c r="AA25" s="1"/>
    </row>
    <row r="26" spans="1:27" x14ac:dyDescent="0.25">
      <c r="A26" s="3">
        <v>16</v>
      </c>
      <c r="B26" s="4">
        <f>'PV Scenarios'!C$11*'Node ratio'!$B12*Main!$B$9</f>
        <v>0.26494711087001005</v>
      </c>
      <c r="C26" s="4">
        <f>'PV Scenarios'!D$11*'Node ratio'!$B12*Main!$B$9</f>
        <v>0.26494711087001005</v>
      </c>
      <c r="D26" s="4">
        <f>'PV Scenarios'!E$11*'Node ratio'!$B12*Main!$B$9</f>
        <v>0.26494711087001005</v>
      </c>
      <c r="E26" s="4">
        <f>'PV Scenarios'!F$11*'Node ratio'!$B12*Main!$B$9</f>
        <v>0.26494711087001005</v>
      </c>
      <c r="F26" s="4">
        <f>'PV Scenarios'!G$11*'Node ratio'!$B12*Main!$B$9</f>
        <v>0.26494711087001005</v>
      </c>
      <c r="G26" s="4">
        <f>'PV Scenarios'!H$11*'Node ratio'!$B12*Main!$B$9</f>
        <v>0.26494711087001005</v>
      </c>
      <c r="H26" s="4">
        <f>'PV Scenarios'!I$11*'Node ratio'!$B12*Main!$B$9</f>
        <v>3.5608891700929344</v>
      </c>
      <c r="I26" s="4">
        <f>'PV Scenarios'!J$11*'Node ratio'!$B12*Main!$B$9</f>
        <v>9.4957044535811637</v>
      </c>
      <c r="J26" s="4">
        <f>'PV Scenarios'!K$11*'Node ratio'!$B12*Main!$B$9</f>
        <v>16.257154722983817</v>
      </c>
      <c r="K26" s="4">
        <f>'PV Scenarios'!L$11*'Node ratio'!$B12*Main!$B$9</f>
        <v>23.188171143343283</v>
      </c>
      <c r="L26" s="4">
        <f>'PV Scenarios'!M$11*'Node ratio'!$B12*Main!$B$9</f>
        <v>29.483314497614721</v>
      </c>
      <c r="M26" s="4">
        <f>'PV Scenarios'!N$11*'Node ratio'!$B12*Main!$B$9</f>
        <v>34.300052973231502</v>
      </c>
      <c r="N26" s="4">
        <f>'PV Scenarios'!O$11*'Node ratio'!$B12*Main!$B$9</f>
        <v>36.970719850801196</v>
      </c>
      <c r="O26" s="4">
        <f>'PV Scenarios'!P$11*'Node ratio'!$B12*Main!$B$9</f>
        <v>37.092595521801407</v>
      </c>
      <c r="P26" s="4">
        <f>'PV Scenarios'!Q$11*'Node ratio'!$B12*Main!$B$9</f>
        <v>34.655082101797319</v>
      </c>
      <c r="Q26" s="4">
        <f>'PV Scenarios'!R$11*'Node ratio'!$B12*Main!$B$9</f>
        <v>30.013208719354743</v>
      </c>
      <c r="R26" s="4">
        <f>'PV Scenarios'!S$11*'Node ratio'!$B12*Main!$B$9</f>
        <v>23.824044209431307</v>
      </c>
      <c r="S26" s="4">
        <f>'PV Scenarios'!T$11*'Node ratio'!$B12*Main!$B$9</f>
        <v>16.919522500158841</v>
      </c>
      <c r="T26" s="4">
        <f>'PV Scenarios'!U$11*'Node ratio'!$B12*Main!$B$9</f>
        <v>10.110381750799581</v>
      </c>
      <c r="U26" s="4">
        <f>'PV Scenarios'!V$11*'Node ratio'!$B12*Main!$B$9</f>
        <v>4.0748865651807549</v>
      </c>
      <c r="V26" s="4">
        <f>'PV Scenarios'!W$11*'Node ratio'!$B12*Main!$B$9</f>
        <v>0.26494711087001005</v>
      </c>
      <c r="W26" s="4">
        <f>'PV Scenarios'!X$11*'Node ratio'!$B12*Main!$B$9</f>
        <v>0.26494711087001005</v>
      </c>
      <c r="X26" s="4">
        <f>'PV Scenarios'!Y$11*'Node ratio'!$B12*Main!$B$9</f>
        <v>0.26494711087001005</v>
      </c>
      <c r="Y26" s="4">
        <f>'PV Scenarios'!Z$11*'Node ratio'!$B12*Main!$B$9</f>
        <v>0.26494711087001005</v>
      </c>
      <c r="Z26" s="1"/>
      <c r="AA26" s="1"/>
    </row>
    <row r="27" spans="1:27" x14ac:dyDescent="0.25">
      <c r="A27" s="3">
        <v>17</v>
      </c>
      <c r="B27" s="4">
        <f>'PV Scenarios'!C$11*'Node ratio'!$B13*Main!$B$9</f>
        <v>5.8604773837523508E-2</v>
      </c>
      <c r="C27" s="4">
        <f>'PV Scenarios'!D$11*'Node ratio'!$B13*Main!$B$9</f>
        <v>5.8604773837523508E-2</v>
      </c>
      <c r="D27" s="4">
        <f>'PV Scenarios'!E$11*'Node ratio'!$B13*Main!$B$9</f>
        <v>5.8604773837523508E-2</v>
      </c>
      <c r="E27" s="4">
        <f>'PV Scenarios'!F$11*'Node ratio'!$B13*Main!$B$9</f>
        <v>5.8604773837523508E-2</v>
      </c>
      <c r="F27" s="4">
        <f>'PV Scenarios'!G$11*'Node ratio'!$B13*Main!$B$9</f>
        <v>5.8604773837523508E-2</v>
      </c>
      <c r="G27" s="4">
        <f>'PV Scenarios'!H$11*'Node ratio'!$B13*Main!$B$9</f>
        <v>5.8604773837523508E-2</v>
      </c>
      <c r="H27" s="4">
        <f>'PV Scenarios'!I$11*'Node ratio'!$B13*Main!$B$9</f>
        <v>0.78764816037631591</v>
      </c>
      <c r="I27" s="4">
        <f>'PV Scenarios'!J$11*'Node ratio'!$B13*Main!$B$9</f>
        <v>2.100395094336843</v>
      </c>
      <c r="J27" s="4">
        <f>'PV Scenarios'!K$11*'Node ratio'!$B13*Main!$B$9</f>
        <v>3.5959889226704429</v>
      </c>
      <c r="K27" s="4">
        <f>'PV Scenarios'!L$11*'Node ratio'!$B13*Main!$B$9</f>
        <v>5.1290898062600574</v>
      </c>
      <c r="L27" s="4">
        <f>'PV Scenarios'!M$11*'Node ratio'!$B13*Main!$B$9</f>
        <v>6.5215392326396175</v>
      </c>
      <c r="M27" s="4">
        <f>'PV Scenarios'!N$11*'Node ratio'!$B13*Main!$B$9</f>
        <v>7.5869740210057941</v>
      </c>
      <c r="N27" s="4">
        <f>'PV Scenarios'!O$11*'Node ratio'!$B13*Main!$B$9</f>
        <v>8.1777101412880313</v>
      </c>
      <c r="O27" s="4">
        <f>'PV Scenarios'!P$11*'Node ratio'!$B13*Main!$B$9</f>
        <v>8.2046683372532918</v>
      </c>
      <c r="P27" s="4">
        <f>'PV Scenarios'!Q$11*'Node ratio'!$B13*Main!$B$9</f>
        <v>7.6655044179480765</v>
      </c>
      <c r="Q27" s="4">
        <f>'PV Scenarios'!R$11*'Node ratio'!$B13*Main!$B$9</f>
        <v>6.6387487803146641</v>
      </c>
      <c r="R27" s="4">
        <f>'PV Scenarios'!S$11*'Node ratio'!$B13*Main!$B$9</f>
        <v>5.2697412634701148</v>
      </c>
      <c r="S27" s="4">
        <f>'PV Scenarios'!T$11*'Node ratio'!$B13*Main!$B$9</f>
        <v>3.7425008572642509</v>
      </c>
      <c r="T27" s="4">
        <f>'PV Scenarios'!U$11*'Node ratio'!$B13*Main!$B$9</f>
        <v>2.2363581696398969</v>
      </c>
      <c r="U27" s="4">
        <f>'PV Scenarios'!V$11*'Node ratio'!$B13*Main!$B$9</f>
        <v>0.90134142162111175</v>
      </c>
      <c r="V27" s="4">
        <f>'PV Scenarios'!W$11*'Node ratio'!$B13*Main!$B$9</f>
        <v>5.8604773837523508E-2</v>
      </c>
      <c r="W27" s="4">
        <f>'PV Scenarios'!X$11*'Node ratio'!$B13*Main!$B$9</f>
        <v>5.8604773837523508E-2</v>
      </c>
      <c r="X27" s="4">
        <f>'PV Scenarios'!Y$11*'Node ratio'!$B13*Main!$B$9</f>
        <v>5.8604773837523508E-2</v>
      </c>
      <c r="Y27" s="4">
        <f>'PV Scenarios'!Z$11*'Node ratio'!$B13*Main!$B$9</f>
        <v>5.8604773837523508E-2</v>
      </c>
      <c r="Z27" s="1"/>
      <c r="AA27" s="1"/>
    </row>
    <row r="28" spans="1:27" x14ac:dyDescent="0.25">
      <c r="A28" s="3">
        <v>18</v>
      </c>
      <c r="B28" s="4">
        <f>'PV Scenarios'!C$11*'Node ratio'!$B14*Main!$B$9</f>
        <v>7.6031906180868613E-3</v>
      </c>
      <c r="C28" s="4">
        <f>'PV Scenarios'!D$11*'Node ratio'!$B14*Main!$B$9</f>
        <v>7.6031906180868613E-3</v>
      </c>
      <c r="D28" s="4">
        <f>'PV Scenarios'!E$11*'Node ratio'!$B14*Main!$B$9</f>
        <v>7.6031906180868613E-3</v>
      </c>
      <c r="E28" s="4">
        <f>'PV Scenarios'!F$11*'Node ratio'!$B14*Main!$B$9</f>
        <v>7.6031906180868613E-3</v>
      </c>
      <c r="F28" s="4">
        <f>'PV Scenarios'!G$11*'Node ratio'!$B14*Main!$B$9</f>
        <v>7.6031906180868613E-3</v>
      </c>
      <c r="G28" s="4">
        <f>'PV Scenarios'!H$11*'Node ratio'!$B14*Main!$B$9</f>
        <v>7.6031906180868613E-3</v>
      </c>
      <c r="H28" s="4">
        <f>'PV Scenarios'!I$11*'Node ratio'!$B14*Main!$B$9</f>
        <v>0.10218688190708741</v>
      </c>
      <c r="I28" s="4">
        <f>'PV Scenarios'!J$11*'Node ratio'!$B14*Main!$B$9</f>
        <v>0.27249835175223319</v>
      </c>
      <c r="J28" s="4">
        <f>'PV Scenarios'!K$11*'Node ratio'!$B14*Main!$B$9</f>
        <v>0.46653177632580994</v>
      </c>
      <c r="K28" s="4">
        <f>'PV Scenarios'!L$11*'Node ratio'!$B14*Main!$B$9</f>
        <v>0.66543124289496214</v>
      </c>
      <c r="L28" s="4">
        <f>'PV Scenarios'!M$11*'Node ratio'!$B14*Main!$B$9</f>
        <v>0.84608305198070599</v>
      </c>
      <c r="M28" s="4">
        <f>'PV Scenarios'!N$11*'Node ratio'!$B14*Main!$B$9</f>
        <v>0.98430905741752506</v>
      </c>
      <c r="N28" s="4">
        <f>'PV Scenarios'!O$11*'Node ratio'!$B14*Main!$B$9</f>
        <v>1.0609492188478407</v>
      </c>
      <c r="O28" s="4">
        <f>'PV Scenarios'!P$11*'Node ratio'!$B14*Main!$B$9</f>
        <v>1.0644466865321607</v>
      </c>
      <c r="P28" s="4">
        <f>'PV Scenarios'!Q$11*'Node ratio'!$B14*Main!$B$9</f>
        <v>0.99449733284576158</v>
      </c>
      <c r="Q28" s="4">
        <f>'PV Scenarios'!R$11*'Node ratio'!$B14*Main!$B$9</f>
        <v>0.86128943321687979</v>
      </c>
      <c r="R28" s="4">
        <f>'PV Scenarios'!S$11*'Node ratio'!$B14*Main!$B$9</f>
        <v>0.68367890037837065</v>
      </c>
      <c r="S28" s="4">
        <f>'PV Scenarios'!T$11*'Node ratio'!$B14*Main!$B$9</f>
        <v>0.48553975287102696</v>
      </c>
      <c r="T28" s="4">
        <f>'PV Scenarios'!U$11*'Node ratio'!$B14*Main!$B$9</f>
        <v>0.29013775398619457</v>
      </c>
      <c r="U28" s="4">
        <f>'PV Scenarios'!V$11*'Node ratio'!$B14*Main!$B$9</f>
        <v>0.11693707170617595</v>
      </c>
      <c r="V28" s="4">
        <f>'PV Scenarios'!W$11*'Node ratio'!$B14*Main!$B$9</f>
        <v>7.6031906180868613E-3</v>
      </c>
      <c r="W28" s="4">
        <f>'PV Scenarios'!X$11*'Node ratio'!$B14*Main!$B$9</f>
        <v>7.6031906180868613E-3</v>
      </c>
      <c r="X28" s="4">
        <f>'PV Scenarios'!Y$11*'Node ratio'!$B14*Main!$B$9</f>
        <v>7.6031906180868613E-3</v>
      </c>
      <c r="Y28" s="4">
        <f>'PV Scenarios'!Z$11*'Node ratio'!$B14*Main!$B$9</f>
        <v>7.6031906180868613E-3</v>
      </c>
      <c r="Z28" s="1"/>
      <c r="AA28" s="1"/>
    </row>
    <row r="29" spans="1:27" x14ac:dyDescent="0.25">
      <c r="A29" s="3">
        <v>20</v>
      </c>
      <c r="B29" s="4">
        <f>'PV Scenarios'!C$11*'Node ratio'!$B15*Main!$B$9</f>
        <v>2.5090177279425481E-2</v>
      </c>
      <c r="C29" s="4">
        <f>'PV Scenarios'!D$11*'Node ratio'!$B15*Main!$B$9</f>
        <v>2.5090177279425481E-2</v>
      </c>
      <c r="D29" s="4">
        <f>'PV Scenarios'!E$11*'Node ratio'!$B15*Main!$B$9</f>
        <v>2.5090177279425481E-2</v>
      </c>
      <c r="E29" s="4">
        <f>'PV Scenarios'!F$11*'Node ratio'!$B15*Main!$B$9</f>
        <v>2.5090177279425481E-2</v>
      </c>
      <c r="F29" s="4">
        <f>'PV Scenarios'!G$11*'Node ratio'!$B15*Main!$B$9</f>
        <v>2.5090177279425481E-2</v>
      </c>
      <c r="G29" s="4">
        <f>'PV Scenarios'!H$11*'Node ratio'!$B15*Main!$B$9</f>
        <v>2.5090177279425481E-2</v>
      </c>
      <c r="H29" s="4">
        <f>'PV Scenarios'!I$11*'Node ratio'!$B15*Main!$B$9</f>
        <v>0.33721198263547847</v>
      </c>
      <c r="I29" s="4">
        <f>'PV Scenarios'!J$11*'Node ratio'!$B15*Main!$B$9</f>
        <v>0.89923195369460962</v>
      </c>
      <c r="J29" s="4">
        <f>'PV Scenarios'!K$11*'Node ratio'!$B15*Main!$B$9</f>
        <v>1.5395332778655479</v>
      </c>
      <c r="K29" s="4">
        <f>'PV Scenarios'!L$11*'Node ratio'!$B15*Main!$B$9</f>
        <v>2.1958923154953185</v>
      </c>
      <c r="L29" s="4">
        <f>'PV Scenarios'!M$11*'Node ratio'!$B15*Main!$B$9</f>
        <v>2.792034927654468</v>
      </c>
      <c r="M29" s="4">
        <f>'PV Scenarios'!N$11*'Node ratio'!$B15*Main!$B$9</f>
        <v>3.2481743505944234</v>
      </c>
      <c r="N29" s="4">
        <f>'PV Scenarios'!O$11*'Node ratio'!$B15*Main!$B$9</f>
        <v>3.501083337571032</v>
      </c>
      <c r="O29" s="4">
        <f>'PV Scenarios'!P$11*'Node ratio'!$B15*Main!$B$9</f>
        <v>3.5126248191195675</v>
      </c>
      <c r="P29" s="4">
        <f>'PV Scenarios'!Q$11*'Node ratio'!$B15*Main!$B$9</f>
        <v>3.2817951881488536</v>
      </c>
      <c r="Q29" s="4">
        <f>'PV Scenarios'!R$11*'Node ratio'!$B15*Main!$B$9</f>
        <v>2.8422152822133189</v>
      </c>
      <c r="R29" s="4">
        <f>'PV Scenarios'!S$11*'Node ratio'!$B15*Main!$B$9</f>
        <v>2.2561087409659395</v>
      </c>
      <c r="S29" s="4">
        <f>'PV Scenarios'!T$11*'Node ratio'!$B15*Main!$B$9</f>
        <v>1.6022587210641113</v>
      </c>
      <c r="T29" s="4">
        <f>'PV Scenarios'!U$11*'Node ratio'!$B15*Main!$B$9</f>
        <v>0.95744116498287624</v>
      </c>
      <c r="U29" s="4">
        <f>'PV Scenarios'!V$11*'Node ratio'!$B15*Main!$B$9</f>
        <v>0.38588692655756396</v>
      </c>
      <c r="V29" s="4">
        <f>'PV Scenarios'!W$11*'Node ratio'!$B15*Main!$B$9</f>
        <v>2.5090177279425481E-2</v>
      </c>
      <c r="W29" s="4">
        <f>'PV Scenarios'!X$11*'Node ratio'!$B15*Main!$B$9</f>
        <v>2.5090177279425481E-2</v>
      </c>
      <c r="X29" s="4">
        <f>'PV Scenarios'!Y$11*'Node ratio'!$B15*Main!$B$9</f>
        <v>2.5090177279425481E-2</v>
      </c>
      <c r="Y29" s="4">
        <f>'PV Scenarios'!Z$11*'Node ratio'!$B15*Main!$B$9</f>
        <v>2.5090177279425481E-2</v>
      </c>
      <c r="Z29" s="1"/>
      <c r="AA29" s="1"/>
    </row>
    <row r="30" spans="1:27" x14ac:dyDescent="0.25">
      <c r="A30" s="3">
        <v>21</v>
      </c>
      <c r="B30" s="4">
        <f>'PV Scenarios'!C$11*'Node ratio'!$B16*Main!$B$9</f>
        <v>6.3350159208467469E-2</v>
      </c>
      <c r="C30" s="4">
        <f>'PV Scenarios'!D$11*'Node ratio'!$B16*Main!$B$9</f>
        <v>6.3350159208467469E-2</v>
      </c>
      <c r="D30" s="4">
        <f>'PV Scenarios'!E$11*'Node ratio'!$B16*Main!$B$9</f>
        <v>6.3350159208467469E-2</v>
      </c>
      <c r="E30" s="4">
        <f>'PV Scenarios'!F$11*'Node ratio'!$B16*Main!$B$9</f>
        <v>6.3350159208467469E-2</v>
      </c>
      <c r="F30" s="4">
        <f>'PV Scenarios'!G$11*'Node ratio'!$B16*Main!$B$9</f>
        <v>6.3350159208467469E-2</v>
      </c>
      <c r="G30" s="4">
        <f>'PV Scenarios'!H$11*'Node ratio'!$B16*Main!$B$9</f>
        <v>6.3350159208467469E-2</v>
      </c>
      <c r="H30" s="4">
        <f>'PV Scenarios'!I$11*'Node ratio'!$B16*Main!$B$9</f>
        <v>0.85142613976180281</v>
      </c>
      <c r="I30" s="4">
        <f>'PV Scenarios'!J$11*'Node ratio'!$B16*Main!$B$9</f>
        <v>2.2704697060314749</v>
      </c>
      <c r="J30" s="4">
        <f>'PV Scenarios'!K$11*'Node ratio'!$B16*Main!$B$9</f>
        <v>3.8871657690315651</v>
      </c>
      <c r="K30" s="4">
        <f>'PV Scenarios'!L$11*'Node ratio'!$B16*Main!$B$9</f>
        <v>5.5444059339250735</v>
      </c>
      <c r="L30" s="4">
        <f>'PV Scenarios'!M$11*'Node ratio'!$B16*Main!$B$9</f>
        <v>7.0496057167182604</v>
      </c>
      <c r="M30" s="4">
        <f>'PV Scenarios'!N$11*'Node ratio'!$B16*Main!$B$9</f>
        <v>8.2013116111281992</v>
      </c>
      <c r="N30" s="4">
        <f>'PV Scenarios'!O$11*'Node ratio'!$B16*Main!$B$9</f>
        <v>8.8398812159495517</v>
      </c>
      <c r="O30" s="4">
        <f>'PV Scenarios'!P$11*'Node ratio'!$B16*Main!$B$9</f>
        <v>8.8690222891854464</v>
      </c>
      <c r="P30" s="4">
        <f>'PV Scenarios'!Q$11*'Node ratio'!$B16*Main!$B$9</f>
        <v>8.2862008244675458</v>
      </c>
      <c r="Q30" s="4">
        <f>'PV Scenarios'!R$11*'Node ratio'!$B16*Main!$B$9</f>
        <v>7.1763060351351955</v>
      </c>
      <c r="R30" s="4">
        <f>'PV Scenarios'!S$11*'Node ratio'!$B16*Main!$B$9</f>
        <v>5.6964463160253951</v>
      </c>
      <c r="S30" s="4">
        <f>'PV Scenarios'!T$11*'Node ratio'!$B16*Main!$B$9</f>
        <v>4.0455411670527326</v>
      </c>
      <c r="T30" s="4">
        <f>'PV Scenarios'!U$11*'Node ratio'!$B16*Main!$B$9</f>
        <v>2.417442075395118</v>
      </c>
      <c r="U30" s="4">
        <f>'PV Scenarios'!V$11*'Node ratio'!$B16*Main!$B$9</f>
        <v>0.97432544862622983</v>
      </c>
      <c r="V30" s="4">
        <f>'PV Scenarios'!W$11*'Node ratio'!$B16*Main!$B$9</f>
        <v>6.3350159208467469E-2</v>
      </c>
      <c r="W30" s="4">
        <f>'PV Scenarios'!X$11*'Node ratio'!$B16*Main!$B$9</f>
        <v>6.3350159208467469E-2</v>
      </c>
      <c r="X30" s="4">
        <f>'PV Scenarios'!Y$11*'Node ratio'!$B16*Main!$B$9</f>
        <v>6.3350159208467469E-2</v>
      </c>
      <c r="Y30" s="4">
        <f>'PV Scenarios'!Z$11*'Node ratio'!$B16*Main!$B$9</f>
        <v>6.3350159208467469E-2</v>
      </c>
      <c r="Z30" s="1"/>
      <c r="AA30" s="1"/>
    </row>
    <row r="31" spans="1:27" x14ac:dyDescent="0.25">
      <c r="A31" s="3">
        <v>26</v>
      </c>
      <c r="B31" s="4">
        <f>'PV Scenarios'!C$11*'Node ratio'!$B17*Main!$B$9</f>
        <v>0.18053502916867456</v>
      </c>
      <c r="C31" s="4">
        <f>'PV Scenarios'!D$11*'Node ratio'!$B17*Main!$B$9</f>
        <v>0.18053502916867456</v>
      </c>
      <c r="D31" s="4">
        <f>'PV Scenarios'!E$11*'Node ratio'!$B17*Main!$B$9</f>
        <v>0.18053502916867456</v>
      </c>
      <c r="E31" s="4">
        <f>'PV Scenarios'!F$11*'Node ratio'!$B17*Main!$B$9</f>
        <v>0.18053502916867456</v>
      </c>
      <c r="F31" s="4">
        <f>'PV Scenarios'!G$11*'Node ratio'!$B17*Main!$B$9</f>
        <v>0.18053502916867456</v>
      </c>
      <c r="G31" s="4">
        <f>'PV Scenarios'!H$11*'Node ratio'!$B17*Main!$B$9</f>
        <v>0.18053502916867456</v>
      </c>
      <c r="H31" s="4">
        <f>'PV Scenarios'!I$11*'Node ratio'!$B17*Main!$B$9</f>
        <v>2.4263907920269863</v>
      </c>
      <c r="I31" s="4">
        <f>'PV Scenarios'!J$11*'Node ratio'!$B17*Main!$B$9</f>
        <v>6.4703754454052991</v>
      </c>
      <c r="J31" s="4">
        <f>'PV Scenarios'!K$11*'Node ratio'!$B17*Main!$B$9</f>
        <v>11.077629389789875</v>
      </c>
      <c r="K31" s="4">
        <f>'PV Scenarios'!L$11*'Node ratio'!$B17*Main!$B$9</f>
        <v>15.800425752842401</v>
      </c>
      <c r="L31" s="4">
        <f>'PV Scenarios'!M$11*'Node ratio'!$B17*Main!$B$9</f>
        <v>20.089938045890111</v>
      </c>
      <c r="M31" s="4">
        <f>'PV Scenarios'!N$11*'Node ratio'!$B17*Main!$B$9</f>
        <v>23.372064876176612</v>
      </c>
      <c r="N31" s="4">
        <f>'PV Scenarios'!O$11*'Node ratio'!$B17*Main!$B$9</f>
        <v>25.191857970196853</v>
      </c>
      <c r="O31" s="4">
        <f>'PV Scenarios'!P$11*'Node ratio'!$B17*Main!$B$9</f>
        <v>25.274904083614441</v>
      </c>
      <c r="P31" s="4">
        <f>'PV Scenarios'!Q$11*'Node ratio'!$B17*Main!$B$9</f>
        <v>23.613981815262637</v>
      </c>
      <c r="Q31" s="4">
        <f>'PV Scenarios'!R$11*'Node ratio'!$B17*Main!$B$9</f>
        <v>20.451008104227459</v>
      </c>
      <c r="R31" s="4">
        <f>'PV Scenarios'!S$11*'Node ratio'!$B17*Main!$B$9</f>
        <v>16.233709822847221</v>
      </c>
      <c r="S31" s="4">
        <f>'PV Scenarios'!T$11*'Node ratio'!$B17*Main!$B$9</f>
        <v>11.528966962711557</v>
      </c>
      <c r="T31" s="4">
        <f>'PV Scenarios'!U$11*'Node ratio'!$B17*Main!$B$9</f>
        <v>6.8892167130766202</v>
      </c>
      <c r="U31" s="4">
        <f>'PV Scenarios'!V$11*'Node ratio'!$B17*Main!$B$9</f>
        <v>2.7766287486142156</v>
      </c>
      <c r="V31" s="4">
        <f>'PV Scenarios'!W$11*'Node ratio'!$B17*Main!$B$9</f>
        <v>0.18053502916867456</v>
      </c>
      <c r="W31" s="4">
        <f>'PV Scenarios'!X$11*'Node ratio'!$B17*Main!$B$9</f>
        <v>0.18053502916867456</v>
      </c>
      <c r="X31" s="4">
        <f>'PV Scenarios'!Y$11*'Node ratio'!$B17*Main!$B$9</f>
        <v>0.18053502916867456</v>
      </c>
      <c r="Y31" s="4">
        <f>'PV Scenarios'!Z$11*'Node ratio'!$B17*Main!$B$9</f>
        <v>0.18053502916867456</v>
      </c>
      <c r="Z31" s="1"/>
      <c r="AA31" s="1"/>
    </row>
    <row r="32" spans="1:27" x14ac:dyDescent="0.25">
      <c r="A32" s="3">
        <v>30</v>
      </c>
      <c r="B32" s="4">
        <f>'PV Scenarios'!C$11*'Node ratio'!$B18*Main!$B$9</f>
        <v>9.0905062219933039E-2</v>
      </c>
      <c r="C32" s="4">
        <f>'PV Scenarios'!D$11*'Node ratio'!$B18*Main!$B$9</f>
        <v>9.0905062219933039E-2</v>
      </c>
      <c r="D32" s="4">
        <f>'PV Scenarios'!E$11*'Node ratio'!$B18*Main!$B$9</f>
        <v>9.0905062219933039E-2</v>
      </c>
      <c r="E32" s="4">
        <f>'PV Scenarios'!F$11*'Node ratio'!$B18*Main!$B$9</f>
        <v>9.0905062219933039E-2</v>
      </c>
      <c r="F32" s="4">
        <f>'PV Scenarios'!G$11*'Node ratio'!$B18*Main!$B$9</f>
        <v>9.0905062219933039E-2</v>
      </c>
      <c r="G32" s="4">
        <f>'PV Scenarios'!H$11*'Node ratio'!$B18*Main!$B$9</f>
        <v>9.0905062219933039E-2</v>
      </c>
      <c r="H32" s="4">
        <f>'PV Scenarios'!I$11*'Node ratio'!$B18*Main!$B$9</f>
        <v>1.2217640362358999</v>
      </c>
      <c r="I32" s="4">
        <f>'PV Scenarios'!J$11*'Node ratio'!$B18*Main!$B$9</f>
        <v>3.2580374299624011</v>
      </c>
      <c r="J32" s="4">
        <f>'PV Scenarios'!K$11*'Node ratio'!$B18*Main!$B$9</f>
        <v>5.5779346178150933</v>
      </c>
      <c r="K32" s="4">
        <f>'PV Scenarios'!L$11*'Node ratio'!$B18*Main!$B$9</f>
        <v>7.9560110454885411</v>
      </c>
      <c r="L32" s="4">
        <f>'PV Scenarios'!M$11*'Node ratio'!$B18*Main!$B$9</f>
        <v>10.11591532383415</v>
      </c>
      <c r="M32" s="4">
        <f>'PV Scenarios'!N$11*'Node ratio'!$B18*Main!$B$9</f>
        <v>11.768569354992533</v>
      </c>
      <c r="N32" s="4">
        <f>'PV Scenarios'!O$11*'Node ratio'!$B18*Main!$B$9</f>
        <v>12.684892382169458</v>
      </c>
      <c r="O32" s="4">
        <f>'PV Scenarios'!P$11*'Node ratio'!$B18*Main!$B$9</f>
        <v>12.726708710790627</v>
      </c>
      <c r="P32" s="4">
        <f>'PV Scenarios'!Q$11*'Node ratio'!$B18*Main!$B$9</f>
        <v>11.890382138367244</v>
      </c>
      <c r="Q32" s="4">
        <f>'PV Scenarios'!R$11*'Node ratio'!$B18*Main!$B$9</f>
        <v>10.297725448274017</v>
      </c>
      <c r="R32" s="4">
        <f>'PV Scenarios'!S$11*'Node ratio'!$B18*Main!$B$9</f>
        <v>8.174183194816381</v>
      </c>
      <c r="S32" s="4">
        <f>'PV Scenarios'!T$11*'Node ratio'!$B18*Main!$B$9</f>
        <v>5.8051972733649233</v>
      </c>
      <c r="T32" s="4">
        <f>'PV Scenarios'!U$11*'Node ratio'!$B18*Main!$B$9</f>
        <v>3.4689371743126443</v>
      </c>
      <c r="U32" s="4">
        <f>'PV Scenarios'!V$11*'Node ratio'!$B18*Main!$B$9</f>
        <v>1.3981198569425703</v>
      </c>
      <c r="V32" s="4">
        <f>'PV Scenarios'!W$11*'Node ratio'!$B18*Main!$B$9</f>
        <v>9.0905062219933039E-2</v>
      </c>
      <c r="W32" s="4">
        <f>'PV Scenarios'!X$11*'Node ratio'!$B18*Main!$B$9</f>
        <v>9.0905062219933039E-2</v>
      </c>
      <c r="X32" s="4">
        <f>'PV Scenarios'!Y$11*'Node ratio'!$B18*Main!$B$9</f>
        <v>9.0905062219933039E-2</v>
      </c>
      <c r="Y32" s="4">
        <f>'PV Scenarios'!Z$11*'Node ratio'!$B18*Main!$B$9</f>
        <v>9.0905062219933039E-2</v>
      </c>
      <c r="Z32" s="1"/>
      <c r="AA32" s="1"/>
    </row>
    <row r="33" spans="1:27" x14ac:dyDescent="0.25">
      <c r="A33" s="3">
        <v>35</v>
      </c>
      <c r="B33" s="4">
        <f>'PV Scenarios'!C$11*'Node ratio'!$B19*Main!$B$9</f>
        <v>0.15995436277246092</v>
      </c>
      <c r="C33" s="4">
        <f>'PV Scenarios'!D$11*'Node ratio'!$B19*Main!$B$9</f>
        <v>0.15995436277246092</v>
      </c>
      <c r="D33" s="4">
        <f>'PV Scenarios'!E$11*'Node ratio'!$B19*Main!$B$9</f>
        <v>0.15995436277246092</v>
      </c>
      <c r="E33" s="4">
        <f>'PV Scenarios'!F$11*'Node ratio'!$B19*Main!$B$9</f>
        <v>0.15995436277246092</v>
      </c>
      <c r="F33" s="4">
        <f>'PV Scenarios'!G$11*'Node ratio'!$B19*Main!$B$9</f>
        <v>0.15995436277246092</v>
      </c>
      <c r="G33" s="4">
        <f>'PV Scenarios'!H$11*'Node ratio'!$B19*Main!$B$9</f>
        <v>0.15995436277246092</v>
      </c>
      <c r="H33" s="4">
        <f>'PV Scenarios'!I$11*'Node ratio'!$B19*Main!$B$9</f>
        <v>2.1497866356618744</v>
      </c>
      <c r="I33" s="4">
        <f>'PV Scenarios'!J$11*'Node ratio'!$B19*Main!$B$9</f>
        <v>5.7327643617650006</v>
      </c>
      <c r="J33" s="4">
        <f>'PV Scenarios'!K$11*'Node ratio'!$B19*Main!$B$9</f>
        <v>9.8147996997182023</v>
      </c>
      <c r="K33" s="4">
        <f>'PV Scenarios'!L$11*'Node ratio'!$B19*Main!$B$9</f>
        <v>13.99920582984578</v>
      </c>
      <c r="L33" s="4">
        <f>'PV Scenarios'!M$11*'Node ratio'!$B19*Main!$B$9</f>
        <v>17.799721489319452</v>
      </c>
      <c r="M33" s="4">
        <f>'PV Scenarios'!N$11*'Node ratio'!$B19*Main!$B$9</f>
        <v>20.707691804522788</v>
      </c>
      <c r="N33" s="4">
        <f>'PV Scenarios'!O$11*'Node ratio'!$B19*Main!$B$9</f>
        <v>22.320031781269197</v>
      </c>
      <c r="O33" s="4">
        <f>'PV Scenarios'!P$11*'Node ratio'!$B19*Main!$B$9</f>
        <v>22.393610788144525</v>
      </c>
      <c r="P33" s="4">
        <f>'PV Scenarios'!Q$11*'Node ratio'!$B19*Main!$B$9</f>
        <v>20.92203065063789</v>
      </c>
      <c r="Q33" s="4">
        <f>'PV Scenarios'!R$11*'Node ratio'!$B19*Main!$B$9</f>
        <v>18.119630214864372</v>
      </c>
      <c r="R33" s="4">
        <f>'PV Scenarios'!S$11*'Node ratio'!$B19*Main!$B$9</f>
        <v>14.383096300499686</v>
      </c>
      <c r="S33" s="4">
        <f>'PV Scenarios'!T$11*'Node ratio'!$B19*Main!$B$9</f>
        <v>10.214685606649352</v>
      </c>
      <c r="T33" s="4">
        <f>'PV Scenarios'!U$11*'Node ratio'!$B19*Main!$B$9</f>
        <v>6.103858483397107</v>
      </c>
      <c r="U33" s="4">
        <f>'PV Scenarios'!V$11*'Node ratio'!$B19*Main!$B$9</f>
        <v>2.4600980994404491</v>
      </c>
      <c r="V33" s="4">
        <f>'PV Scenarios'!W$11*'Node ratio'!$B19*Main!$B$9</f>
        <v>0.15995436277246092</v>
      </c>
      <c r="W33" s="4">
        <f>'PV Scenarios'!X$11*'Node ratio'!$B19*Main!$B$9</f>
        <v>0.15995436277246092</v>
      </c>
      <c r="X33" s="4">
        <f>'PV Scenarios'!Y$11*'Node ratio'!$B19*Main!$B$9</f>
        <v>0.15995436277246092</v>
      </c>
      <c r="Y33" s="4">
        <f>'PV Scenarios'!Z$11*'Node ratio'!$B19*Main!$B$9</f>
        <v>0.15995436277246092</v>
      </c>
      <c r="Z33" s="1"/>
      <c r="AA33" s="1"/>
    </row>
    <row r="34" spans="1:27" x14ac:dyDescent="0.25">
      <c r="A34" s="3">
        <v>36</v>
      </c>
      <c r="B34" s="4">
        <f>'PV Scenarios'!C$11*'Node ratio'!$B20*Main!$B$9</f>
        <v>1.9092103968993336E-5</v>
      </c>
      <c r="C34" s="4">
        <f>'PV Scenarios'!D$11*'Node ratio'!$B20*Main!$B$9</f>
        <v>1.9092103968993336E-5</v>
      </c>
      <c r="D34" s="4">
        <f>'PV Scenarios'!E$11*'Node ratio'!$B20*Main!$B$9</f>
        <v>1.9092103968993336E-5</v>
      </c>
      <c r="E34" s="4">
        <f>'PV Scenarios'!F$11*'Node ratio'!$B20*Main!$B$9</f>
        <v>1.9092103968993336E-5</v>
      </c>
      <c r="F34" s="4">
        <f>'PV Scenarios'!G$11*'Node ratio'!$B20*Main!$B$9</f>
        <v>1.9092103968993336E-5</v>
      </c>
      <c r="G34" s="4">
        <f>'PV Scenarios'!H$11*'Node ratio'!$B20*Main!$B$9</f>
        <v>1.9092103968993336E-5</v>
      </c>
      <c r="H34" s="4">
        <f>'PV Scenarios'!I$11*'Node ratio'!$B20*Main!$B$9</f>
        <v>2.5659787734327042E-4</v>
      </c>
      <c r="I34" s="4">
        <f>'PV Scenarios'!J$11*'Node ratio'!$B20*Main!$B$9</f>
        <v>6.842610062487214E-4</v>
      </c>
      <c r="J34" s="4">
        <f>'PV Scenarios'!K$11*'Node ratio'!$B20*Main!$B$9</f>
        <v>1.1714914995374314E-3</v>
      </c>
      <c r="K34" s="4">
        <f>'PV Scenarios'!L$11*'Node ratio'!$B20*Main!$B$9</f>
        <v>1.6709409393662969E-3</v>
      </c>
      <c r="L34" s="4">
        <f>'PV Scenarios'!M$11*'Node ratio'!$B20*Main!$B$9</f>
        <v>2.1245693296695787E-3</v>
      </c>
      <c r="M34" s="4">
        <f>'PV Scenarios'!N$11*'Node ratio'!$B20*Main!$B$9</f>
        <v>2.4716637798258773E-3</v>
      </c>
      <c r="N34" s="4">
        <f>'PV Scenarios'!O$11*'Node ratio'!$B20*Main!$B$9</f>
        <v>2.6641121878333302E-3</v>
      </c>
      <c r="O34" s="4">
        <f>'PV Scenarios'!P$11*'Node ratio'!$B20*Main!$B$9</f>
        <v>2.6728945556590668E-3</v>
      </c>
      <c r="P34" s="4">
        <f>'PV Scenarios'!Q$11*'Node ratio'!$B20*Main!$B$9</f>
        <v>2.4972471991443284E-3</v>
      </c>
      <c r="Q34" s="4">
        <f>'PV Scenarios'!R$11*'Node ratio'!$B20*Main!$B$9</f>
        <v>2.1627535376075656E-3</v>
      </c>
      <c r="R34" s="4">
        <f>'PV Scenarios'!S$11*'Node ratio'!$B20*Main!$B$9</f>
        <v>1.716761988891881E-3</v>
      </c>
      <c r="S34" s="4">
        <f>'PV Scenarios'!T$11*'Node ratio'!$B20*Main!$B$9</f>
        <v>1.2192217594599144E-3</v>
      </c>
      <c r="T34" s="4">
        <f>'PV Scenarios'!U$11*'Node ratio'!$B20*Main!$B$9</f>
        <v>7.2855468745678547E-4</v>
      </c>
      <c r="U34" s="4">
        <f>'PV Scenarios'!V$11*'Node ratio'!$B20*Main!$B$9</f>
        <v>2.9363655904311752E-4</v>
      </c>
      <c r="V34" s="4">
        <f>'PV Scenarios'!W$11*'Node ratio'!$B20*Main!$B$9</f>
        <v>1.9092103968993336E-5</v>
      </c>
      <c r="W34" s="4">
        <f>'PV Scenarios'!X$11*'Node ratio'!$B20*Main!$B$9</f>
        <v>1.9092103968993336E-5</v>
      </c>
      <c r="X34" s="4">
        <f>'PV Scenarios'!Y$11*'Node ratio'!$B20*Main!$B$9</f>
        <v>1.9092103968993336E-5</v>
      </c>
      <c r="Y34" s="4">
        <f>'PV Scenarios'!Z$11*'Node ratio'!$B20*Main!$B$9</f>
        <v>1.9092103968993336E-5</v>
      </c>
      <c r="Z34" s="1"/>
      <c r="AA34" s="1"/>
    </row>
    <row r="35" spans="1:27" x14ac:dyDescent="0.25">
      <c r="A35" s="3">
        <v>42</v>
      </c>
      <c r="B35" s="4">
        <f>'PV Scenarios'!C$11*'Node ratio'!$B21*Main!$B$9</f>
        <v>0.12744075774605423</v>
      </c>
      <c r="C35" s="4">
        <f>'PV Scenarios'!D$11*'Node ratio'!$B21*Main!$B$9</f>
        <v>0.12744075774605423</v>
      </c>
      <c r="D35" s="4">
        <f>'PV Scenarios'!E$11*'Node ratio'!$B21*Main!$B$9</f>
        <v>0.12744075774605423</v>
      </c>
      <c r="E35" s="4">
        <f>'PV Scenarios'!F$11*'Node ratio'!$B21*Main!$B$9</f>
        <v>0.12744075774605423</v>
      </c>
      <c r="F35" s="4">
        <f>'PV Scenarios'!G$11*'Node ratio'!$B21*Main!$B$9</f>
        <v>0.12744075774605423</v>
      </c>
      <c r="G35" s="4">
        <f>'PV Scenarios'!H$11*'Node ratio'!$B21*Main!$B$9</f>
        <v>0.12744075774605423</v>
      </c>
      <c r="H35" s="4">
        <f>'PV Scenarios'!I$11*'Node ratio'!$B21*Main!$B$9</f>
        <v>1.7128037841069685</v>
      </c>
      <c r="I35" s="4">
        <f>'PV Scenarios'!J$11*'Node ratio'!$B21*Main!$B$9</f>
        <v>4.5674767576185848</v>
      </c>
      <c r="J35" s="4">
        <f>'PV Scenarios'!K$11*'Node ratio'!$B21*Main!$B$9</f>
        <v>7.8197648952978893</v>
      </c>
      <c r="K35" s="4">
        <f>'PV Scenarios'!L$11*'Node ratio'!$B21*Main!$B$9</f>
        <v>11.153615117934667</v>
      </c>
      <c r="L35" s="4">
        <f>'PV Scenarios'!M$11*'Node ratio'!$B21*Main!$B$9</f>
        <v>14.181607521980917</v>
      </c>
      <c r="M35" s="4">
        <f>'PV Scenarios'!N$11*'Node ratio'!$B21*Main!$B$9</f>
        <v>16.498480497804181</v>
      </c>
      <c r="N35" s="4">
        <f>'PV Scenarios'!O$11*'Node ratio'!$B21*Main!$B$9</f>
        <v>17.783083335884406</v>
      </c>
      <c r="O35" s="4">
        <f>'PV Scenarios'!P$11*'Node ratio'!$B21*Main!$B$9</f>
        <v>17.841706084447594</v>
      </c>
      <c r="P35" s="4">
        <f>'PV Scenarios'!Q$11*'Node ratio'!$B21*Main!$B$9</f>
        <v>16.669251113183893</v>
      </c>
      <c r="Q35" s="4">
        <f>'PV Scenarios'!R$11*'Node ratio'!$B21*Main!$B$9</f>
        <v>14.436489037473024</v>
      </c>
      <c r="R35" s="4">
        <f>'PV Scenarios'!S$11*'Node ratio'!$B21*Main!$B$9</f>
        <v>11.459472936525199</v>
      </c>
      <c r="S35" s="4">
        <f>'PV Scenarios'!T$11*'Node ratio'!$B21*Main!$B$9</f>
        <v>8.1383667896630225</v>
      </c>
      <c r="T35" s="4">
        <f>'PV Scenarios'!U$11*'Node ratio'!$B21*Main!$B$9</f>
        <v>4.8631393155894287</v>
      </c>
      <c r="U35" s="4">
        <f>'PV Scenarios'!V$11*'Node ratio'!$B21*Main!$B$9</f>
        <v>1.9600388541343146</v>
      </c>
      <c r="V35" s="4">
        <f>'PV Scenarios'!W$11*'Node ratio'!$B21*Main!$B$9</f>
        <v>0.12744075774605423</v>
      </c>
      <c r="W35" s="4">
        <f>'PV Scenarios'!X$11*'Node ratio'!$B21*Main!$B$9</f>
        <v>0.12744075774605423</v>
      </c>
      <c r="X35" s="4">
        <f>'PV Scenarios'!Y$11*'Node ratio'!$B21*Main!$B$9</f>
        <v>0.12744075774605423</v>
      </c>
      <c r="Y35" s="4">
        <f>'PV Scenarios'!Z$11*'Node ratio'!$B21*Main!$B$9</f>
        <v>0.12744075774605423</v>
      </c>
      <c r="Z35" s="1"/>
      <c r="AA35" s="1"/>
    </row>
    <row r="36" spans="1:27" x14ac:dyDescent="0.25">
      <c r="A36" s="3">
        <v>55</v>
      </c>
      <c r="B36" s="4">
        <f>'PV Scenarios'!C$11*'Node ratio'!$B22*Main!$B$9</f>
        <v>3.2061888067738367E-2</v>
      </c>
      <c r="C36" s="4">
        <f>'PV Scenarios'!D$11*'Node ratio'!$B22*Main!$B$9</f>
        <v>3.2061888067738367E-2</v>
      </c>
      <c r="D36" s="4">
        <f>'PV Scenarios'!E$11*'Node ratio'!$B22*Main!$B$9</f>
        <v>3.2061888067738367E-2</v>
      </c>
      <c r="E36" s="4">
        <f>'PV Scenarios'!F$11*'Node ratio'!$B22*Main!$B$9</f>
        <v>3.2061888067738367E-2</v>
      </c>
      <c r="F36" s="4">
        <f>'PV Scenarios'!G$11*'Node ratio'!$B22*Main!$B$9</f>
        <v>3.2061888067738367E-2</v>
      </c>
      <c r="G36" s="4">
        <f>'PV Scenarios'!H$11*'Node ratio'!$B22*Main!$B$9</f>
        <v>3.2061888067738367E-2</v>
      </c>
      <c r="H36" s="4">
        <f>'PV Scenarios'!I$11*'Node ratio'!$B22*Main!$B$9</f>
        <v>0.43091177563040362</v>
      </c>
      <c r="I36" s="4">
        <f>'PV Scenarios'!J$11*'Node ratio'!$B22*Main!$B$9</f>
        <v>1.1490980683477434</v>
      </c>
      <c r="J36" s="4">
        <f>'PV Scenarios'!K$11*'Node ratio'!$B22*Main!$B$9</f>
        <v>1.9673174518364267</v>
      </c>
      <c r="K36" s="4">
        <f>'PV Scenarios'!L$11*'Node ratio'!$B22*Main!$B$9</f>
        <v>2.8060564436884619</v>
      </c>
      <c r="L36" s="4">
        <f>'PV Scenarios'!M$11*'Node ratio'!$B22*Main!$B$9</f>
        <v>3.5678469041779262</v>
      </c>
      <c r="M36" s="4">
        <f>'PV Scenarios'!N$11*'Node ratio'!$B22*Main!$B$9</f>
        <v>4.1507320292494096</v>
      </c>
      <c r="N36" s="4">
        <f>'PV Scenarios'!O$11*'Node ratio'!$B22*Main!$B$9</f>
        <v>4.4739158609722125</v>
      </c>
      <c r="O36" s="4">
        <f>'PV Scenarios'!P$11*'Node ratio'!$B22*Main!$B$9</f>
        <v>4.4886643294833721</v>
      </c>
      <c r="P36" s="4">
        <f>'PV Scenarios'!Q$11*'Node ratio'!$B22*Main!$B$9</f>
        <v>4.1936949592601795</v>
      </c>
      <c r="Q36" s="4">
        <f>'PV Scenarios'!R$11*'Node ratio'!$B22*Main!$B$9</f>
        <v>3.6319706803134029</v>
      </c>
      <c r="R36" s="4">
        <f>'PV Scenarios'!S$11*'Node ratio'!$B22*Main!$B$9</f>
        <v>2.8830049750510347</v>
      </c>
      <c r="S36" s="4">
        <f>'PV Scenarios'!T$11*'Node ratio'!$B22*Main!$B$9</f>
        <v>2.0474721720057723</v>
      </c>
      <c r="T36" s="4">
        <f>'PV Scenarios'!U$11*'Node ratio'!$B22*Main!$B$9</f>
        <v>1.2234816486648958</v>
      </c>
      <c r="U36" s="4">
        <f>'PV Scenarios'!V$11*'Node ratio'!$B22*Main!$B$9</f>
        <v>0.49311183848181622</v>
      </c>
      <c r="V36" s="4">
        <f>'PV Scenarios'!W$11*'Node ratio'!$B22*Main!$B$9</f>
        <v>3.2061888067738367E-2</v>
      </c>
      <c r="W36" s="4">
        <f>'PV Scenarios'!X$11*'Node ratio'!$B22*Main!$B$9</f>
        <v>3.2061888067738367E-2</v>
      </c>
      <c r="X36" s="4">
        <f>'PV Scenarios'!Y$11*'Node ratio'!$B22*Main!$B$9</f>
        <v>3.2061888067738367E-2</v>
      </c>
      <c r="Y36" s="4">
        <f>'PV Scenarios'!Z$11*'Node ratio'!$B22*Main!$B$9</f>
        <v>3.2061888067738367E-2</v>
      </c>
      <c r="Z36" s="1"/>
      <c r="AA36" s="1"/>
    </row>
    <row r="37" spans="1:27" x14ac:dyDescent="0.25">
      <c r="A37" s="3">
        <v>68</v>
      </c>
      <c r="B37" s="4">
        <f>'PV Scenarios'!C$11*'Node ratio'!$B23*Main!$B$9</f>
        <v>4.193092010364103E-2</v>
      </c>
      <c r="C37" s="4">
        <f>'PV Scenarios'!D$11*'Node ratio'!$B23*Main!$B$9</f>
        <v>4.193092010364103E-2</v>
      </c>
      <c r="D37" s="4">
        <f>'PV Scenarios'!E$11*'Node ratio'!$B23*Main!$B$9</f>
        <v>4.193092010364103E-2</v>
      </c>
      <c r="E37" s="4">
        <f>'PV Scenarios'!F$11*'Node ratio'!$B23*Main!$B$9</f>
        <v>4.193092010364103E-2</v>
      </c>
      <c r="F37" s="4">
        <f>'PV Scenarios'!G$11*'Node ratio'!$B23*Main!$B$9</f>
        <v>4.193092010364103E-2</v>
      </c>
      <c r="G37" s="4">
        <f>'PV Scenarios'!H$11*'Node ratio'!$B23*Main!$B$9</f>
        <v>4.193092010364103E-2</v>
      </c>
      <c r="H37" s="4">
        <f>'PV Scenarios'!I$11*'Node ratio'!$B23*Main!$B$9</f>
        <v>0.56355156619293545</v>
      </c>
      <c r="I37" s="4">
        <f>'PV Scenarios'!J$11*'Node ratio'!$B23*Main!$B$9</f>
        <v>1.502804176514495</v>
      </c>
      <c r="J37" s="4">
        <f>'PV Scenarios'!K$11*'Node ratio'!$B23*Main!$B$9</f>
        <v>2.5728812575594144</v>
      </c>
      <c r="K37" s="4">
        <f>'PV Scenarios'!L$11*'Node ratio'!$B23*Main!$B$9</f>
        <v>3.6697941274706634</v>
      </c>
      <c r="L37" s="4">
        <f>'PV Scenarios'!M$11*'Node ratio'!$B23*Main!$B$9</f>
        <v>4.6660727891331746</v>
      </c>
      <c r="M37" s="4">
        <f>'PV Scenarios'!N$11*'Node ratio'!$B23*Main!$B$9</f>
        <v>5.4283769166173688</v>
      </c>
      <c r="N37" s="4">
        <f>'PV Scenarios'!O$11*'Node ratio'!$B23*Main!$B$9</f>
        <v>5.8510405912620689</v>
      </c>
      <c r="O37" s="4">
        <f>'PV Scenarios'!P$11*'Node ratio'!$B23*Main!$B$9</f>
        <v>5.8703288145097448</v>
      </c>
      <c r="P37" s="4">
        <f>'PV Scenarios'!Q$11*'Node ratio'!$B23*Main!$B$9</f>
        <v>5.4845643495562477</v>
      </c>
      <c r="Q37" s="4">
        <f>'PV Scenarios'!R$11*'Node ratio'!$B23*Main!$B$9</f>
        <v>4.7499346293404567</v>
      </c>
      <c r="R37" s="4">
        <f>'PV Scenarios'!S$11*'Node ratio'!$B23*Main!$B$9</f>
        <v>3.7704283357194024</v>
      </c>
      <c r="S37" s="4">
        <f>'PV Scenarios'!T$11*'Node ratio'!$B23*Main!$B$9</f>
        <v>2.6777085578185162</v>
      </c>
      <c r="T37" s="4">
        <f>'PV Scenarios'!U$11*'Node ratio'!$B23*Main!$B$9</f>
        <v>1.6000839111549416</v>
      </c>
      <c r="U37" s="4">
        <f>'PV Scenarios'!V$11*'Node ratio'!$B23*Main!$B$9</f>
        <v>0.64489755119399916</v>
      </c>
      <c r="V37" s="4">
        <f>'PV Scenarios'!W$11*'Node ratio'!$B23*Main!$B$9</f>
        <v>4.193092010364103E-2</v>
      </c>
      <c r="W37" s="4">
        <f>'PV Scenarios'!X$11*'Node ratio'!$B23*Main!$B$9</f>
        <v>4.193092010364103E-2</v>
      </c>
      <c r="X37" s="4">
        <f>'PV Scenarios'!Y$11*'Node ratio'!$B23*Main!$B$9</f>
        <v>4.193092010364103E-2</v>
      </c>
      <c r="Y37" s="4">
        <f>'PV Scenarios'!Z$11*'Node ratio'!$B23*Main!$B$9</f>
        <v>4.193092010364103E-2</v>
      </c>
      <c r="Z37" s="1"/>
      <c r="AA37" s="1"/>
    </row>
    <row r="38" spans="1:27" x14ac:dyDescent="0.25">
      <c r="A38" s="3">
        <v>72</v>
      </c>
      <c r="B38" s="4">
        <f>'PV Scenarios'!C$11*'Node ratio'!$B24*Main!$B$9</f>
        <v>0.16412341953972406</v>
      </c>
      <c r="C38" s="4">
        <f>'PV Scenarios'!D$11*'Node ratio'!$B24*Main!$B$9</f>
        <v>0.16412341953972406</v>
      </c>
      <c r="D38" s="4">
        <f>'PV Scenarios'!E$11*'Node ratio'!$B24*Main!$B$9</f>
        <v>0.16412341953972406</v>
      </c>
      <c r="E38" s="4">
        <f>'PV Scenarios'!F$11*'Node ratio'!$B24*Main!$B$9</f>
        <v>0.16412341953972406</v>
      </c>
      <c r="F38" s="4">
        <f>'PV Scenarios'!G$11*'Node ratio'!$B24*Main!$B$9</f>
        <v>0.16412341953972406</v>
      </c>
      <c r="G38" s="4">
        <f>'PV Scenarios'!H$11*'Node ratio'!$B24*Main!$B$9</f>
        <v>0.16412341953972406</v>
      </c>
      <c r="H38" s="4">
        <f>'PV Scenarios'!I$11*'Node ratio'!$B24*Main!$B$9</f>
        <v>2.2058187586138911</v>
      </c>
      <c r="I38" s="4">
        <f>'PV Scenarios'!J$11*'Node ratio'!$B24*Main!$B$9</f>
        <v>5.8821833563037123</v>
      </c>
      <c r="J38" s="4">
        <f>'PV Scenarios'!K$11*'Node ratio'!$B24*Main!$B$9</f>
        <v>10.070613022957469</v>
      </c>
      <c r="K38" s="4">
        <f>'PV Scenarios'!L$11*'Node ratio'!$B24*Main!$B$9</f>
        <v>14.36408167811665</v>
      </c>
      <c r="L38" s="4">
        <f>'PV Scenarios'!M$11*'Node ratio'!$B24*Main!$B$9</f>
        <v>18.263654126380494</v>
      </c>
      <c r="M38" s="4">
        <f>'PV Scenarios'!N$11*'Node ratio'!$B24*Main!$B$9</f>
        <v>21.247417893612678</v>
      </c>
      <c r="N38" s="4">
        <f>'PV Scenarios'!O$11*'Node ratio'!$B24*Main!$B$9</f>
        <v>22.901781962573093</v>
      </c>
      <c r="O38" s="4">
        <f>'PV Scenarios'!P$11*'Node ratio'!$B24*Main!$B$9</f>
        <v>22.97727873556137</v>
      </c>
      <c r="P38" s="4">
        <f>'PV Scenarios'!Q$11*'Node ratio'!$B24*Main!$B$9</f>
        <v>21.467343275795908</v>
      </c>
      <c r="Q38" s="4">
        <f>'PV Scenarios'!R$11*'Node ratio'!$B24*Main!$B$9</f>
        <v>18.591900965459942</v>
      </c>
      <c r="R38" s="4">
        <f>'PV Scenarios'!S$11*'Node ratio'!$B24*Main!$B$9</f>
        <v>14.757977885011989</v>
      </c>
      <c r="S38" s="4">
        <f>'PV Scenarios'!T$11*'Node ratio'!$B24*Main!$B$9</f>
        <v>10.480921571806777</v>
      </c>
      <c r="T38" s="4">
        <f>'PV Scenarios'!U$11*'Node ratio'!$B24*Main!$B$9</f>
        <v>6.2629496896358692</v>
      </c>
      <c r="U38" s="4">
        <f>'PV Scenarios'!V$11*'Node ratio'!$B24*Main!$B$9</f>
        <v>2.5242181925209568</v>
      </c>
      <c r="V38" s="4">
        <f>'PV Scenarios'!W$11*'Node ratio'!$B24*Main!$B$9</f>
        <v>0.16412341953972406</v>
      </c>
      <c r="W38" s="4">
        <f>'PV Scenarios'!X$11*'Node ratio'!$B24*Main!$B$9</f>
        <v>0.16412341953972406</v>
      </c>
      <c r="X38" s="4">
        <f>'PV Scenarios'!Y$11*'Node ratio'!$B24*Main!$B$9</f>
        <v>0.16412341953972406</v>
      </c>
      <c r="Y38" s="4">
        <f>'PV Scenarios'!Z$11*'Node ratio'!$B24*Main!$B$9</f>
        <v>0.16412341953972406</v>
      </c>
      <c r="Z38" s="1"/>
      <c r="AA38" s="1"/>
    </row>
    <row r="39" spans="1:27" x14ac:dyDescent="0.25">
      <c r="A39" s="3">
        <v>103</v>
      </c>
      <c r="B39" s="4">
        <f>'PV Scenarios'!C$11*'Node ratio'!$B25*Main!$B$9</f>
        <v>0.10312435174474988</v>
      </c>
      <c r="C39" s="4">
        <f>'PV Scenarios'!D$11*'Node ratio'!$B25*Main!$B$9</f>
        <v>0.10312435174474988</v>
      </c>
      <c r="D39" s="4">
        <f>'PV Scenarios'!E$11*'Node ratio'!$B25*Main!$B$9</f>
        <v>0.10312435174474988</v>
      </c>
      <c r="E39" s="4">
        <f>'PV Scenarios'!F$11*'Node ratio'!$B25*Main!$B$9</f>
        <v>0.10312435174474988</v>
      </c>
      <c r="F39" s="4">
        <f>'PV Scenarios'!G$11*'Node ratio'!$B25*Main!$B$9</f>
        <v>0.10312435174474988</v>
      </c>
      <c r="G39" s="4">
        <f>'PV Scenarios'!H$11*'Node ratio'!$B25*Main!$B$9</f>
        <v>0.10312435174474988</v>
      </c>
      <c r="H39" s="4">
        <f>'PV Scenarios'!I$11*'Node ratio'!$B25*Main!$B$9</f>
        <v>1.3859912874494382</v>
      </c>
      <c r="I39" s="4">
        <f>'PV Scenarios'!J$11*'Node ratio'!$B25*Main!$B$9</f>
        <v>3.695976766531837</v>
      </c>
      <c r="J39" s="4">
        <f>'PV Scenarios'!K$11*'Node ratio'!$B25*Main!$B$9</f>
        <v>6.3277102230578537</v>
      </c>
      <c r="K39" s="4">
        <f>'PV Scenarios'!L$11*'Node ratio'!$B25*Main!$B$9</f>
        <v>9.0254432647005096</v>
      </c>
      <c r="L39" s="4">
        <f>'PV Scenarios'!M$11*'Node ratio'!$B25*Main!$B$9</f>
        <v>11.475677862155766</v>
      </c>
      <c r="M39" s="4">
        <f>'PV Scenarios'!N$11*'Node ratio'!$B25*Main!$B$9</f>
        <v>13.35047857687532</v>
      </c>
      <c r="N39" s="4">
        <f>'PV Scenarios'!O$11*'Node ratio'!$B25*Main!$B$9</f>
        <v>14.389972042462396</v>
      </c>
      <c r="O39" s="4">
        <f>'PV Scenarios'!P$11*'Node ratio'!$B25*Main!$B$9</f>
        <v>14.437409244264982</v>
      </c>
      <c r="P39" s="4">
        <f>'PV Scenarios'!Q$11*'Node ratio'!$B25*Main!$B$9</f>
        <v>13.488665208213284</v>
      </c>
      <c r="Q39" s="4">
        <f>'PV Scenarios'!R$11*'Node ratio'!$B25*Main!$B$9</f>
        <v>11.681926565645268</v>
      </c>
      <c r="R39" s="4">
        <f>'PV Scenarios'!S$11*'Node ratio'!$B25*Main!$B$9</f>
        <v>9.2729417088879114</v>
      </c>
      <c r="S39" s="4">
        <f>'PV Scenarios'!T$11*'Node ratio'!$B25*Main!$B$9</f>
        <v>6.5855211024197269</v>
      </c>
      <c r="T39" s="4">
        <f>'PV Scenarios'!U$11*'Node ratio'!$B25*Main!$B$9</f>
        <v>3.9352252625796549</v>
      </c>
      <c r="U39" s="4">
        <f>'PV Scenarios'!V$11*'Node ratio'!$B25*Main!$B$9</f>
        <v>1.5860525298342534</v>
      </c>
      <c r="V39" s="4">
        <f>'PV Scenarios'!W$11*'Node ratio'!$B25*Main!$B$9</f>
        <v>0.10312435174474988</v>
      </c>
      <c r="W39" s="4">
        <f>'PV Scenarios'!X$11*'Node ratio'!$B25*Main!$B$9</f>
        <v>0.10312435174474988</v>
      </c>
      <c r="X39" s="4">
        <f>'PV Scenarios'!Y$11*'Node ratio'!$B25*Main!$B$9</f>
        <v>0.10312435174474988</v>
      </c>
      <c r="Y39" s="4">
        <f>'PV Scenarios'!Z$11*'Node ratio'!$B25*Main!$B$9</f>
        <v>0.10312435174474988</v>
      </c>
      <c r="Z39" s="1"/>
      <c r="AA39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AD64-9D8B-44B9-8BE2-9214BFCC450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C8D6-2D7D-4770-A291-70CE321E7980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5CC1-EA0B-4E34-93A4-28E8ABDD275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FB3-CB1C-496A-A030-1653A21C7C1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16F7-BE5F-41EC-B586-7C9CDE846A2E}">
  <dimension ref="A1:H2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0</v>
      </c>
      <c r="B1" t="s">
        <v>22</v>
      </c>
      <c r="C1" t="s">
        <v>23</v>
      </c>
      <c r="D1" t="s">
        <v>24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>
        <v>1</v>
      </c>
      <c r="B2" s="1">
        <f>Main!$B$10*'Node ratio'!B2</f>
        <v>0.51102027167999342</v>
      </c>
      <c r="C2" s="1">
        <f>B2</f>
        <v>0.51102027167999342</v>
      </c>
      <c r="D2" s="1">
        <f>C2*0.5</f>
        <v>0.25551013583999671</v>
      </c>
      <c r="E2" s="1">
        <v>0.9</v>
      </c>
      <c r="F2" s="1">
        <v>0.9</v>
      </c>
      <c r="G2" s="1">
        <v>0.8</v>
      </c>
      <c r="H2" t="s">
        <v>21</v>
      </c>
    </row>
    <row r="3" spans="1:8" x14ac:dyDescent="0.25">
      <c r="A3">
        <v>2</v>
      </c>
      <c r="B3" s="1">
        <f>Main!$B$10*'Node ratio'!B3</f>
        <v>7.660718951453295</v>
      </c>
      <c r="C3" s="1">
        <f t="shared" ref="C3:C25" si="0">B3</f>
        <v>7.660718951453295</v>
      </c>
      <c r="D3" s="1">
        <f t="shared" ref="D3:D25" si="1">C3*0.5</f>
        <v>3.8303594757266475</v>
      </c>
      <c r="E3" s="1">
        <v>0.9</v>
      </c>
      <c r="F3" s="1">
        <v>0.9</v>
      </c>
      <c r="G3" s="1">
        <v>0.8</v>
      </c>
      <c r="H3" t="s">
        <v>21</v>
      </c>
    </row>
    <row r="4" spans="1:8" x14ac:dyDescent="0.25">
      <c r="A4">
        <v>3</v>
      </c>
      <c r="B4" s="1">
        <f>Main!$B$10*'Node ratio'!B4</f>
        <v>8.4734147784830292</v>
      </c>
      <c r="C4" s="1">
        <f t="shared" si="0"/>
        <v>8.4734147784830292</v>
      </c>
      <c r="D4" s="1">
        <f t="shared" si="1"/>
        <v>4.2367073892415146</v>
      </c>
      <c r="E4" s="1">
        <v>0.9</v>
      </c>
      <c r="F4" s="1">
        <v>0.9</v>
      </c>
      <c r="G4" s="1">
        <v>0.8</v>
      </c>
      <c r="H4" t="s">
        <v>21</v>
      </c>
    </row>
    <row r="5" spans="1:8" x14ac:dyDescent="0.25">
      <c r="A5">
        <v>4</v>
      </c>
      <c r="B5" s="1">
        <f>Main!$B$10*'Node ratio'!B5</f>
        <v>24.08398436617103</v>
      </c>
      <c r="C5" s="1">
        <f t="shared" si="0"/>
        <v>24.08398436617103</v>
      </c>
      <c r="D5" s="1">
        <f t="shared" si="1"/>
        <v>12.041992183085515</v>
      </c>
      <c r="E5" s="1">
        <v>0.9</v>
      </c>
      <c r="F5" s="1">
        <v>0.9</v>
      </c>
      <c r="G5" s="1">
        <v>0.8</v>
      </c>
      <c r="H5" t="s">
        <v>21</v>
      </c>
    </row>
    <row r="6" spans="1:8" x14ac:dyDescent="0.25">
      <c r="A6">
        <v>5</v>
      </c>
      <c r="B6" s="1">
        <f>Main!$B$10*'Node ratio'!B6</f>
        <v>0.88406396577150381</v>
      </c>
      <c r="C6" s="1">
        <f t="shared" si="0"/>
        <v>0.88406396577150381</v>
      </c>
      <c r="D6" s="1">
        <f t="shared" si="1"/>
        <v>0.44203198288575191</v>
      </c>
      <c r="E6" s="1">
        <v>0.9</v>
      </c>
      <c r="F6" s="1">
        <v>0.9</v>
      </c>
      <c r="G6" s="1">
        <v>0.8</v>
      </c>
      <c r="H6" t="s">
        <v>21</v>
      </c>
    </row>
    <row r="7" spans="1:8" x14ac:dyDescent="0.25">
      <c r="A7">
        <v>8</v>
      </c>
      <c r="B7" s="1">
        <f>Main!$B$10*'Node ratio'!B7</f>
        <v>0</v>
      </c>
      <c r="C7" s="1">
        <f t="shared" si="0"/>
        <v>0</v>
      </c>
      <c r="D7" s="1">
        <f t="shared" si="1"/>
        <v>0</v>
      </c>
      <c r="E7" s="1">
        <v>0.9</v>
      </c>
      <c r="F7" s="1">
        <v>0.9</v>
      </c>
      <c r="G7" s="1">
        <v>0.8</v>
      </c>
      <c r="H7" t="s">
        <v>21</v>
      </c>
    </row>
    <row r="8" spans="1:8" x14ac:dyDescent="0.25">
      <c r="A8">
        <v>9</v>
      </c>
      <c r="B8" s="1">
        <f>Main!$B$10*'Node ratio'!B8</f>
        <v>0</v>
      </c>
      <c r="C8" s="1">
        <f t="shared" si="0"/>
        <v>0</v>
      </c>
      <c r="D8" s="1">
        <f t="shared" si="1"/>
        <v>0</v>
      </c>
      <c r="E8" s="1">
        <v>0.9</v>
      </c>
      <c r="F8" s="1">
        <v>0.9</v>
      </c>
      <c r="G8" s="1">
        <v>0.8</v>
      </c>
      <c r="H8" t="s">
        <v>21</v>
      </c>
    </row>
    <row r="9" spans="1:8" x14ac:dyDescent="0.25">
      <c r="A9">
        <v>10</v>
      </c>
      <c r="B9" s="1">
        <f>Main!$B$10*'Node ratio'!B9</f>
        <v>11.693011064241812</v>
      </c>
      <c r="C9" s="1">
        <f t="shared" si="0"/>
        <v>11.693011064241812</v>
      </c>
      <c r="D9" s="1">
        <f t="shared" si="1"/>
        <v>5.8465055321209061</v>
      </c>
      <c r="E9" s="1">
        <v>0.9</v>
      </c>
      <c r="F9" s="1">
        <v>0.9</v>
      </c>
      <c r="G9" s="1">
        <v>0.8</v>
      </c>
      <c r="H9" t="s">
        <v>21</v>
      </c>
    </row>
    <row r="10" spans="1:8" x14ac:dyDescent="0.25">
      <c r="A10">
        <v>12</v>
      </c>
      <c r="B10" s="1">
        <f>Main!$B$10*'Node ratio'!B10</f>
        <v>77.044527740033672</v>
      </c>
      <c r="C10" s="1">
        <f t="shared" si="0"/>
        <v>77.044527740033672</v>
      </c>
      <c r="D10" s="1">
        <f t="shared" si="1"/>
        <v>38.522263870016836</v>
      </c>
      <c r="E10" s="1">
        <v>0.9</v>
      </c>
      <c r="F10" s="1">
        <v>0.9</v>
      </c>
      <c r="G10" s="1">
        <v>0.8</v>
      </c>
      <c r="H10" t="s">
        <v>21</v>
      </c>
    </row>
    <row r="11" spans="1:8" x14ac:dyDescent="0.25">
      <c r="A11">
        <v>15</v>
      </c>
      <c r="B11" s="1">
        <f>Main!$B$10*'Node ratio'!B11</f>
        <v>1.5544443599350688</v>
      </c>
      <c r="C11" s="1">
        <f t="shared" si="0"/>
        <v>1.5544443599350688</v>
      </c>
      <c r="D11" s="1">
        <f t="shared" si="1"/>
        <v>0.7772221799675344</v>
      </c>
      <c r="E11" s="1">
        <v>0.9</v>
      </c>
      <c r="F11" s="1">
        <v>0.9</v>
      </c>
      <c r="G11" s="1">
        <v>0.8</v>
      </c>
      <c r="H11" t="s">
        <v>21</v>
      </c>
    </row>
    <row r="12" spans="1:8" x14ac:dyDescent="0.25">
      <c r="A12">
        <v>16</v>
      </c>
      <c r="B12" s="1">
        <f>Main!$B$10*'Node ratio'!B12</f>
        <v>12.349229743941148</v>
      </c>
      <c r="C12" s="1">
        <f t="shared" si="0"/>
        <v>12.349229743941148</v>
      </c>
      <c r="D12" s="1">
        <f t="shared" si="1"/>
        <v>6.174614871970574</v>
      </c>
      <c r="E12" s="1">
        <v>0.9</v>
      </c>
      <c r="F12" s="1">
        <v>0.9</v>
      </c>
      <c r="G12" s="1">
        <v>0.8</v>
      </c>
      <c r="H12" t="s">
        <v>21</v>
      </c>
    </row>
    <row r="13" spans="1:8" x14ac:dyDescent="0.25">
      <c r="A13">
        <v>17</v>
      </c>
      <c r="B13" s="1">
        <f>Main!$B$10*'Node ratio'!B13</f>
        <v>2.7315784415794861</v>
      </c>
      <c r="C13" s="1">
        <f t="shared" si="0"/>
        <v>2.7315784415794861</v>
      </c>
      <c r="D13" s="1">
        <f t="shared" si="1"/>
        <v>1.3657892207897431</v>
      </c>
      <c r="E13" s="1">
        <v>0.9</v>
      </c>
      <c r="F13" s="1">
        <v>0.9</v>
      </c>
      <c r="G13" s="1">
        <v>0.8</v>
      </c>
      <c r="H13" t="s">
        <v>21</v>
      </c>
    </row>
    <row r="14" spans="1:8" x14ac:dyDescent="0.25">
      <c r="A14">
        <v>18</v>
      </c>
      <c r="B14" s="1">
        <f>Main!$B$10*'Node ratio'!B14</f>
        <v>0.3543860033854046</v>
      </c>
      <c r="C14" s="1">
        <f t="shared" si="0"/>
        <v>0.3543860033854046</v>
      </c>
      <c r="D14" s="1">
        <f t="shared" si="1"/>
        <v>0.1771930016927023</v>
      </c>
      <c r="E14" s="1">
        <v>0.9</v>
      </c>
      <c r="F14" s="1">
        <v>0.9</v>
      </c>
      <c r="G14" s="1">
        <v>0.8</v>
      </c>
      <c r="H14" t="s">
        <v>21</v>
      </c>
    </row>
    <row r="15" spans="1:8" x14ac:dyDescent="0.25">
      <c r="A15">
        <v>20</v>
      </c>
      <c r="B15" s="1">
        <f>Main!$B$10*'Node ratio'!B15</f>
        <v>1.1694574155664421</v>
      </c>
      <c r="C15" s="1">
        <f t="shared" si="0"/>
        <v>1.1694574155664421</v>
      </c>
      <c r="D15" s="1">
        <f t="shared" si="1"/>
        <v>0.58472870778322106</v>
      </c>
      <c r="E15" s="1">
        <v>0.9</v>
      </c>
      <c r="F15" s="1">
        <v>0.9</v>
      </c>
      <c r="G15" s="1">
        <v>0.8</v>
      </c>
      <c r="H15" t="s">
        <v>21</v>
      </c>
    </row>
    <row r="16" spans="1:8" x14ac:dyDescent="0.25">
      <c r="A16">
        <v>21</v>
      </c>
      <c r="B16" s="1">
        <f>Main!$B$10*'Node ratio'!B16</f>
        <v>2.9527616580217892</v>
      </c>
      <c r="C16" s="1">
        <f t="shared" si="0"/>
        <v>2.9527616580217892</v>
      </c>
      <c r="D16" s="1">
        <f t="shared" si="1"/>
        <v>1.4763808290108946</v>
      </c>
      <c r="E16" s="1">
        <v>0.9</v>
      </c>
      <c r="F16" s="1">
        <v>0.9</v>
      </c>
      <c r="G16" s="1">
        <v>0.8</v>
      </c>
      <c r="H16" t="s">
        <v>21</v>
      </c>
    </row>
    <row r="17" spans="1:8" x14ac:dyDescent="0.25">
      <c r="A17">
        <v>26</v>
      </c>
      <c r="B17" s="1">
        <f>Main!$B$10*'Node ratio'!B17</f>
        <v>8.4147683087094087</v>
      </c>
      <c r="C17" s="1">
        <f t="shared" si="0"/>
        <v>8.4147683087094087</v>
      </c>
      <c r="D17" s="1">
        <f t="shared" si="1"/>
        <v>4.2073841543547044</v>
      </c>
      <c r="E17" s="1">
        <v>0.9</v>
      </c>
      <c r="F17" s="1">
        <v>0.9</v>
      </c>
      <c r="G17" s="1">
        <v>0.8</v>
      </c>
      <c r="H17" t="s">
        <v>21</v>
      </c>
    </row>
    <row r="18" spans="1:8" x14ac:dyDescent="0.25">
      <c r="A18">
        <v>30</v>
      </c>
      <c r="B18" s="1">
        <f>Main!$B$10*'Node ratio'!B18</f>
        <v>4.2371003577087443</v>
      </c>
      <c r="C18" s="1">
        <f t="shared" si="0"/>
        <v>4.2371003577087443</v>
      </c>
      <c r="D18" s="1">
        <f t="shared" si="1"/>
        <v>2.1185501788543721</v>
      </c>
      <c r="E18" s="1">
        <v>0.9</v>
      </c>
      <c r="F18" s="1">
        <v>0.9</v>
      </c>
      <c r="G18" s="1">
        <v>0.8</v>
      </c>
      <c r="H18" t="s">
        <v>21</v>
      </c>
    </row>
    <row r="19" spans="1:8" x14ac:dyDescent="0.25">
      <c r="A19">
        <v>35</v>
      </c>
      <c r="B19" s="1">
        <f>Main!$B$10*'Node ratio'!B19</f>
        <v>7.4554999597333476</v>
      </c>
      <c r="C19" s="1">
        <f t="shared" si="0"/>
        <v>7.4554999597333476</v>
      </c>
      <c r="D19" s="1">
        <f t="shared" si="1"/>
        <v>3.7277499798666738</v>
      </c>
      <c r="E19" s="1">
        <v>0.9</v>
      </c>
      <c r="F19" s="1">
        <v>0.9</v>
      </c>
      <c r="G19" s="1">
        <v>0.8</v>
      </c>
      <c r="H19" t="s">
        <v>21</v>
      </c>
    </row>
    <row r="20" spans="1:8" x14ac:dyDescent="0.25">
      <c r="A20">
        <v>36</v>
      </c>
      <c r="B20" s="1">
        <f>Main!$B$10*'Node ratio'!B20</f>
        <v>8.898862019446047E-4</v>
      </c>
      <c r="C20" s="1">
        <f t="shared" si="0"/>
        <v>8.898862019446047E-4</v>
      </c>
      <c r="D20" s="1">
        <f t="shared" si="1"/>
        <v>4.4494310097230235E-4</v>
      </c>
      <c r="E20" s="1">
        <v>0.9</v>
      </c>
      <c r="F20" s="1">
        <v>0.9</v>
      </c>
      <c r="G20" s="1">
        <v>0.8</v>
      </c>
      <c r="H20" t="s">
        <v>21</v>
      </c>
    </row>
    <row r="21" spans="1:8" x14ac:dyDescent="0.25">
      <c r="A21">
        <v>42</v>
      </c>
      <c r="B21" s="1">
        <f>Main!$B$10*'Node ratio'!B21</f>
        <v>5.9400353186720203</v>
      </c>
      <c r="C21" s="1">
        <f t="shared" si="0"/>
        <v>5.9400353186720203</v>
      </c>
      <c r="D21" s="1">
        <f t="shared" si="1"/>
        <v>2.9700176593360101</v>
      </c>
      <c r="E21" s="1">
        <v>0.9</v>
      </c>
      <c r="F21" s="1">
        <v>0.9</v>
      </c>
      <c r="G21" s="1">
        <v>0.8</v>
      </c>
      <c r="H21" t="s">
        <v>21</v>
      </c>
    </row>
    <row r="22" spans="1:8" x14ac:dyDescent="0.25">
      <c r="A22">
        <v>55</v>
      </c>
      <c r="B22" s="1">
        <f>Main!$B$10*'Node ratio'!B22</f>
        <v>1.4944100370556022</v>
      </c>
      <c r="C22" s="1">
        <f t="shared" si="0"/>
        <v>1.4944100370556022</v>
      </c>
      <c r="D22" s="1">
        <f t="shared" si="1"/>
        <v>0.74720501852780108</v>
      </c>
      <c r="E22" s="1">
        <v>0.9</v>
      </c>
      <c r="F22" s="1">
        <v>0.9</v>
      </c>
      <c r="G22" s="1">
        <v>0.8</v>
      </c>
      <c r="H22" t="s">
        <v>21</v>
      </c>
    </row>
    <row r="23" spans="1:8" x14ac:dyDescent="0.25">
      <c r="A23">
        <v>68</v>
      </c>
      <c r="B23" s="1">
        <f>Main!$B$10*'Node ratio'!B23</f>
        <v>1.9544072929663197</v>
      </c>
      <c r="C23" s="1">
        <f t="shared" si="0"/>
        <v>1.9544072929663197</v>
      </c>
      <c r="D23" s="1">
        <f t="shared" si="1"/>
        <v>0.97720364648315983</v>
      </c>
      <c r="E23" s="1">
        <v>0.9</v>
      </c>
      <c r="F23" s="1">
        <v>0.9</v>
      </c>
      <c r="G23" s="1">
        <v>0.8</v>
      </c>
      <c r="H23" t="s">
        <v>21</v>
      </c>
    </row>
    <row r="24" spans="1:8" x14ac:dyDescent="0.25">
      <c r="A24">
        <v>72</v>
      </c>
      <c r="B24" s="1">
        <f>Main!$B$10*'Node ratio'!B24</f>
        <v>7.6498204022752745</v>
      </c>
      <c r="C24" s="1">
        <f t="shared" si="0"/>
        <v>7.6498204022752745</v>
      </c>
      <c r="D24" s="1">
        <f t="shared" si="1"/>
        <v>3.8249102011376372</v>
      </c>
      <c r="E24" s="1">
        <v>0.9</v>
      </c>
      <c r="F24" s="1">
        <v>0.9</v>
      </c>
      <c r="G24" s="1">
        <v>0.8</v>
      </c>
      <c r="H24" t="s">
        <v>21</v>
      </c>
    </row>
    <row r="25" spans="1:8" x14ac:dyDescent="0.25">
      <c r="A25">
        <v>103</v>
      </c>
      <c r="B25" s="1">
        <f>Main!$B$10*'Node ratio'!B25</f>
        <v>4.8066435135264785</v>
      </c>
      <c r="C25" s="1">
        <f t="shared" si="0"/>
        <v>4.8066435135264785</v>
      </c>
      <c r="D25" s="1">
        <f t="shared" si="1"/>
        <v>2.4033217567632392</v>
      </c>
      <c r="E25" s="1">
        <v>0.9</v>
      </c>
      <c r="F25" s="1">
        <v>0.9</v>
      </c>
      <c r="G25" s="1">
        <v>0.8</v>
      </c>
      <c r="H25" t="s">
        <v>21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7805-132C-406C-BB0D-6A85785C0207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Summer, S1'!B2*Main!$B$8+('EV Scenarios'!B$2-'EV Scenarios'!B$3)*'Node ratio'!$B2</f>
        <v>0.6435599832305664</v>
      </c>
      <c r="C2" s="1">
        <f>'[1]Pc, Summer, S1'!C2*Main!$B$8+('EV Scenarios'!C$2-'EV Scenarios'!C$3)*'Node ratio'!$B2</f>
        <v>0.87564083079482724</v>
      </c>
      <c r="D2" s="1">
        <f>'[1]Pc, Summer, S1'!D2*Main!$B$8+('EV Scenarios'!D$2-'EV Scenarios'!D$3)*'Node ratio'!$B2</f>
        <v>1.658846708886256</v>
      </c>
      <c r="E2" s="1">
        <f>'[1]Pc, Summer, S1'!E2*Main!$B$8+('EV Scenarios'!E$2-'EV Scenarios'!E$3)*'Node ratio'!$B2</f>
        <v>1.2075589776911004</v>
      </c>
      <c r="F2" s="1">
        <f>'[1]Pc, Summer, S1'!F2*Main!$B$8+('EV Scenarios'!F$2-'EV Scenarios'!F$3)*'Node ratio'!$B2</f>
        <v>2.2279141735734531</v>
      </c>
      <c r="G2" s="1">
        <f>'[1]Pc, Summer, S1'!G2*Main!$B$8+('EV Scenarios'!G$2-'EV Scenarios'!G$3)*'Node ratio'!$B2</f>
        <v>3.5316906010054407</v>
      </c>
      <c r="H2" s="1">
        <f>'[1]Pc, Summer, S1'!H2*Main!$B$8+('EV Scenarios'!H$2-'EV Scenarios'!H$3)*'Node ratio'!$B2</f>
        <v>2.5101608798014623</v>
      </c>
      <c r="I2" s="1">
        <f>'[1]Pc, Summer, S1'!I2*Main!$B$8+('EV Scenarios'!I$2-'EV Scenarios'!I$3)*'Node ratio'!$B2</f>
        <v>0.66861396688875574</v>
      </c>
      <c r="J2" s="1">
        <f>'[1]Pc, Summer, S1'!J2*Main!$B$8+('EV Scenarios'!J$2-'EV Scenarios'!J$3)*'Node ratio'!$B2</f>
        <v>1.538397124432449</v>
      </c>
      <c r="K2" s="1">
        <f>'[1]Pc, Summer, S1'!K2*Main!$B$8+('EV Scenarios'!K$2-'EV Scenarios'!K$3)*'Node ratio'!$B2</f>
        <v>0.81281815904814758</v>
      </c>
      <c r="L2" s="1">
        <f>'[1]Pc, Summer, S1'!L2*Main!$B$8+('EV Scenarios'!L$2-'EV Scenarios'!L$3)*'Node ratio'!$B2</f>
        <v>1.0954223837899333</v>
      </c>
      <c r="M2" s="1">
        <f>'[1]Pc, Summer, S1'!M2*Main!$B$8+('EV Scenarios'!M$2-'EV Scenarios'!M$3)*'Node ratio'!$B2</f>
        <v>2.969021301152007</v>
      </c>
      <c r="N2" s="1">
        <f>'[1]Pc, Summer, S1'!N2*Main!$B$8+('EV Scenarios'!N$2-'EV Scenarios'!N$3)*'Node ratio'!$B2</f>
        <v>1.6090916722714828</v>
      </c>
      <c r="O2" s="1">
        <f>'[1]Pc, Summer, S1'!O2*Main!$B$8+('EV Scenarios'!O$2-'EV Scenarios'!O$3)*'Node ratio'!$B2</f>
        <v>2.0070624646612698</v>
      </c>
      <c r="P2" s="1">
        <f>'[1]Pc, Summer, S1'!P2*Main!$B$8+('EV Scenarios'!P$2-'EV Scenarios'!P$3)*'Node ratio'!$B2</f>
        <v>1.8599057175394162</v>
      </c>
      <c r="Q2" s="1">
        <f>'[1]Pc, Summer, S1'!Q2*Main!$B$8+('EV Scenarios'!Q$2-'EV Scenarios'!Q$3)*'Node ratio'!$B2</f>
        <v>3.4247126663650005</v>
      </c>
      <c r="R2" s="1">
        <f>'[1]Pc, Summer, S1'!R2*Main!$B$8+('EV Scenarios'!R$2-'EV Scenarios'!R$3)*'Node ratio'!$B2</f>
        <v>1.7011789350762172</v>
      </c>
      <c r="S2" s="1">
        <f>'[1]Pc, Summer, S1'!S2*Main!$B$8+('EV Scenarios'!S$2-'EV Scenarios'!S$3)*'Node ratio'!$B2</f>
        <v>1.2496163767763049</v>
      </c>
      <c r="T2" s="1">
        <f>'[1]Pc, Summer, S1'!T2*Main!$B$8+('EV Scenarios'!T$2-'EV Scenarios'!T$3)*'Node ratio'!$B2</f>
        <v>2.094759398795222</v>
      </c>
      <c r="U2" s="1">
        <f>'[1]Pc, Summer, S1'!U2*Main!$B$8+('EV Scenarios'!U$2-'EV Scenarios'!U$3)*'Node ratio'!$B2</f>
        <v>4.2160775909766359</v>
      </c>
      <c r="V2" s="1">
        <f>'[1]Pc, Summer, S1'!V2*Main!$B$8+('EV Scenarios'!V$2-'EV Scenarios'!V$3)*'Node ratio'!$B2</f>
        <v>3.1763780603524703</v>
      </c>
      <c r="W2" s="1">
        <f>'[1]Pc, Summer, S1'!W2*Main!$B$8+('EV Scenarios'!W$2-'EV Scenarios'!W$3)*'Node ratio'!$B2</f>
        <v>-0.30718536638806043</v>
      </c>
      <c r="X2" s="1">
        <f>'[1]Pc, Summer, S1'!X2*Main!$B$8+('EV Scenarios'!X$2-'EV Scenarios'!X$3)*'Node ratio'!$B2</f>
        <v>2.9111178538547002</v>
      </c>
      <c r="Y2" s="1">
        <f>'[1]Pc, Summer, S1'!Y2*Main!$B$8+('EV Scenarios'!Y$2-'EV Scenarios'!Y$3)*'Node ratio'!$B2</f>
        <v>3.7615120556099666</v>
      </c>
    </row>
    <row r="3" spans="1:25" x14ac:dyDescent="0.25">
      <c r="A3">
        <v>2</v>
      </c>
      <c r="B3" s="1">
        <f>'[1]Pc, Summer, S1'!B3*Main!$B$8+('EV Scenarios'!B$2-'EV Scenarios'!B$3)*'Node ratio'!$B3</f>
        <v>30.851027941389063</v>
      </c>
      <c r="C3" s="1">
        <f>'[1]Pc, Summer, S1'!C3*Main!$B$8+('EV Scenarios'!C$2-'EV Scenarios'!C$3)*'Node ratio'!$B3</f>
        <v>28.827847599949852</v>
      </c>
      <c r="D3" s="1">
        <f>'[1]Pc, Summer, S1'!D3*Main!$B$8+('EV Scenarios'!D$2-'EV Scenarios'!D$3)*'Node ratio'!$B3</f>
        <v>28.67008830814499</v>
      </c>
      <c r="E3" s="1">
        <f>'[1]Pc, Summer, S1'!E3*Main!$B$8+('EV Scenarios'!E$2-'EV Scenarios'!E$3)*'Node ratio'!$B3</f>
        <v>28.943970511389658</v>
      </c>
      <c r="F3" s="1">
        <f>'[1]Pc, Summer, S1'!F3*Main!$B$8+('EV Scenarios'!F$2-'EV Scenarios'!F$3)*'Node ratio'!$B3</f>
        <v>29.296993428376556</v>
      </c>
      <c r="G3" s="1">
        <f>'[1]Pc, Summer, S1'!G3*Main!$B$8+('EV Scenarios'!G$2-'EV Scenarios'!G$3)*'Node ratio'!$B3</f>
        <v>29.31512257605371</v>
      </c>
      <c r="H3" s="1">
        <f>'[1]Pc, Summer, S1'!H3*Main!$B$8+('EV Scenarios'!H$2-'EV Scenarios'!H$3)*'Node ratio'!$B3</f>
        <v>30.990815129513901</v>
      </c>
      <c r="I3" s="1">
        <f>'[1]Pc, Summer, S1'!I3*Main!$B$8+('EV Scenarios'!I$2-'EV Scenarios'!I$3)*'Node ratio'!$B3</f>
        <v>35.221573640096899</v>
      </c>
      <c r="J3" s="1">
        <f>'[1]Pc, Summer, S1'!J3*Main!$B$8+('EV Scenarios'!J$2-'EV Scenarios'!J$3)*'Node ratio'!$B3</f>
        <v>38.576770716666303</v>
      </c>
      <c r="K3" s="1">
        <f>'[1]Pc, Summer, S1'!K3*Main!$B$8+('EV Scenarios'!K$2-'EV Scenarios'!K$3)*'Node ratio'!$B3</f>
        <v>42.659490692170685</v>
      </c>
      <c r="L3" s="1">
        <f>'[1]Pc, Summer, S1'!L3*Main!$B$8+('EV Scenarios'!L$2-'EV Scenarios'!L$3)*'Node ratio'!$B3</f>
        <v>42.101802922799749</v>
      </c>
      <c r="M3" s="1">
        <f>'[1]Pc, Summer, S1'!M3*Main!$B$8+('EV Scenarios'!M$2-'EV Scenarios'!M$3)*'Node ratio'!$B3</f>
        <v>42.713927814667315</v>
      </c>
      <c r="N3" s="1">
        <f>'[1]Pc, Summer, S1'!N3*Main!$B$8+('EV Scenarios'!N$2-'EV Scenarios'!N$3)*'Node ratio'!$B3</f>
        <v>42.584250719466468</v>
      </c>
      <c r="O3" s="1">
        <f>'[1]Pc, Summer, S1'!O3*Main!$B$8+('EV Scenarios'!O$2-'EV Scenarios'!O$3)*'Node ratio'!$B3</f>
        <v>41.602020748092514</v>
      </c>
      <c r="P3" s="1">
        <f>'[1]Pc, Summer, S1'!P3*Main!$B$8+('EV Scenarios'!P$2-'EV Scenarios'!P$3)*'Node ratio'!$B3</f>
        <v>39.990440592304424</v>
      </c>
      <c r="Q3" s="1">
        <f>'[1]Pc, Summer, S1'!Q3*Main!$B$8+('EV Scenarios'!Q$2-'EV Scenarios'!Q$3)*'Node ratio'!$B3</f>
        <v>38.268276546929719</v>
      </c>
      <c r="R3" s="1">
        <f>'[1]Pc, Summer, S1'!R3*Main!$B$8+('EV Scenarios'!R$2-'EV Scenarios'!R$3)*'Node ratio'!$B3</f>
        <v>38.607948612505119</v>
      </c>
      <c r="S3" s="1">
        <f>'[1]Pc, Summer, S1'!S3*Main!$B$8+('EV Scenarios'!S$2-'EV Scenarios'!S$3)*'Node ratio'!$B3</f>
        <v>38.644921108258153</v>
      </c>
      <c r="T3" s="1">
        <f>'[1]Pc, Summer, S1'!T3*Main!$B$8+('EV Scenarios'!T$2-'EV Scenarios'!T$3)*'Node ratio'!$B3</f>
        <v>36.393945654591874</v>
      </c>
      <c r="U3" s="1">
        <f>'[1]Pc, Summer, S1'!U3*Main!$B$8+('EV Scenarios'!U$2-'EV Scenarios'!U$3)*'Node ratio'!$B3</f>
        <v>36.028022854391452</v>
      </c>
      <c r="V3" s="1">
        <f>'[1]Pc, Summer, S1'!V3*Main!$B$8+('EV Scenarios'!V$2-'EV Scenarios'!V$3)*'Node ratio'!$B3</f>
        <v>36.3374598818517</v>
      </c>
      <c r="W3" s="1">
        <f>'[1]Pc, Summer, S1'!W3*Main!$B$8+('EV Scenarios'!W$2-'EV Scenarios'!W$3)*'Node ratio'!$B3</f>
        <v>37.905418273255208</v>
      </c>
      <c r="X3" s="1">
        <f>'[1]Pc, Summer, S1'!X3*Main!$B$8+('EV Scenarios'!X$2-'EV Scenarios'!X$3)*'Node ratio'!$B3</f>
        <v>35.917139192208019</v>
      </c>
      <c r="Y3" s="1">
        <f>'[1]Pc, Summer, S1'!Y3*Main!$B$8+('EV Scenarios'!Y$2-'EV Scenarios'!Y$3)*'Node ratio'!$B3</f>
        <v>33.736958296754416</v>
      </c>
    </row>
    <row r="4" spans="1:25" x14ac:dyDescent="0.25">
      <c r="A4">
        <v>3</v>
      </c>
      <c r="B4" s="1">
        <f>'[1]Pc, Summer, S1'!B4*Main!$B$8+('EV Scenarios'!B$2-'EV Scenarios'!B$3)*'Node ratio'!$B4</f>
        <v>40.540196815766656</v>
      </c>
      <c r="C4" s="1">
        <f>'[1]Pc, Summer, S1'!C4*Main!$B$8+('EV Scenarios'!C$2-'EV Scenarios'!C$3)*'Node ratio'!$B4</f>
        <v>37.784259181039765</v>
      </c>
      <c r="D4" s="1">
        <f>'[1]Pc, Summer, S1'!D4*Main!$B$8+('EV Scenarios'!D$2-'EV Scenarios'!D$3)*'Node ratio'!$B4</f>
        <v>36.51518702714192</v>
      </c>
      <c r="E4" s="1">
        <f>'[1]Pc, Summer, S1'!E4*Main!$B$8+('EV Scenarios'!E$2-'EV Scenarios'!E$3)*'Node ratio'!$B4</f>
        <v>35.815911634525627</v>
      </c>
      <c r="F4" s="1">
        <f>'[1]Pc, Summer, S1'!F4*Main!$B$8+('EV Scenarios'!F$2-'EV Scenarios'!F$3)*'Node ratio'!$B4</f>
        <v>36.20440735795038</v>
      </c>
      <c r="G4" s="1">
        <f>'[1]Pc, Summer, S1'!G4*Main!$B$8+('EV Scenarios'!G$2-'EV Scenarios'!G$3)*'Node ratio'!$B4</f>
        <v>38.532933418603022</v>
      </c>
      <c r="H4" s="1">
        <f>'[1]Pc, Summer, S1'!H4*Main!$B$8+('EV Scenarios'!H$2-'EV Scenarios'!H$3)*'Node ratio'!$B4</f>
        <v>46.243335908471749</v>
      </c>
      <c r="I4" s="1">
        <f>'[1]Pc, Summer, S1'!I4*Main!$B$8+('EV Scenarios'!I$2-'EV Scenarios'!I$3)*'Node ratio'!$B4</f>
        <v>54.844788195118618</v>
      </c>
      <c r="J4" s="1">
        <f>'[1]Pc, Summer, S1'!J4*Main!$B$8+('EV Scenarios'!J$2-'EV Scenarios'!J$3)*'Node ratio'!$B4</f>
        <v>56.188983710238567</v>
      </c>
      <c r="K4" s="1">
        <f>'[1]Pc, Summer, S1'!K4*Main!$B$8+('EV Scenarios'!K$2-'EV Scenarios'!K$3)*'Node ratio'!$B4</f>
        <v>58.545209861603055</v>
      </c>
      <c r="L4" s="1">
        <f>'[1]Pc, Summer, S1'!L4*Main!$B$8+('EV Scenarios'!L$2-'EV Scenarios'!L$3)*'Node ratio'!$B4</f>
        <v>58.284116976043912</v>
      </c>
      <c r="M4" s="1">
        <f>'[1]Pc, Summer, S1'!M4*Main!$B$8+('EV Scenarios'!M$2-'EV Scenarios'!M$3)*'Node ratio'!$B4</f>
        <v>61.112415432507007</v>
      </c>
      <c r="N4" s="1">
        <f>'[1]Pc, Summer, S1'!N4*Main!$B$8+('EV Scenarios'!N$2-'EV Scenarios'!N$3)*'Node ratio'!$B4</f>
        <v>60.446128159339253</v>
      </c>
      <c r="O4" s="1">
        <f>'[1]Pc, Summer, S1'!O4*Main!$B$8+('EV Scenarios'!O$2-'EV Scenarios'!O$3)*'Node ratio'!$B4</f>
        <v>60.074419481078493</v>
      </c>
      <c r="P4" s="1">
        <f>'[1]Pc, Summer, S1'!P4*Main!$B$8+('EV Scenarios'!P$2-'EV Scenarios'!P$3)*'Node ratio'!$B4</f>
        <v>57.165489893855195</v>
      </c>
      <c r="Q4" s="1">
        <f>'[1]Pc, Summer, S1'!Q4*Main!$B$8+('EV Scenarios'!Q$2-'EV Scenarios'!Q$3)*'Node ratio'!$B4</f>
        <v>54.09590432231618</v>
      </c>
      <c r="R4" s="1">
        <f>'[1]Pc, Summer, S1'!R4*Main!$B$8+('EV Scenarios'!R$2-'EV Scenarios'!R$3)*'Node ratio'!$B4</f>
        <v>50.662004223676504</v>
      </c>
      <c r="S4" s="1">
        <f>'[1]Pc, Summer, S1'!S4*Main!$B$8+('EV Scenarios'!S$2-'EV Scenarios'!S$3)*'Node ratio'!$B4</f>
        <v>50.351333183528638</v>
      </c>
      <c r="T4" s="1">
        <f>'[1]Pc, Summer, S1'!T4*Main!$B$8+('EV Scenarios'!T$2-'EV Scenarios'!T$3)*'Node ratio'!$B4</f>
        <v>47.709025335858648</v>
      </c>
      <c r="U4" s="1">
        <f>'[1]Pc, Summer, S1'!U4*Main!$B$8+('EV Scenarios'!U$2-'EV Scenarios'!U$3)*'Node ratio'!$B4</f>
        <v>47.90171518969526</v>
      </c>
      <c r="V4" s="1">
        <f>'[1]Pc, Summer, S1'!V4*Main!$B$8+('EV Scenarios'!V$2-'EV Scenarios'!V$3)*'Node ratio'!$B4</f>
        <v>48.137343907855318</v>
      </c>
      <c r="W4" s="1">
        <f>'[1]Pc, Summer, S1'!W4*Main!$B$8+('EV Scenarios'!W$2-'EV Scenarios'!W$3)*'Node ratio'!$B4</f>
        <v>48.397252810907901</v>
      </c>
      <c r="X4" s="1">
        <f>'[1]Pc, Summer, S1'!X4*Main!$B$8+('EV Scenarios'!X$2-'EV Scenarios'!X$3)*'Node ratio'!$B4</f>
        <v>47.149540931293295</v>
      </c>
      <c r="Y4" s="1">
        <f>'[1]Pc, Summer, S1'!Y4*Main!$B$8+('EV Scenarios'!Y$2-'EV Scenarios'!Y$3)*'Node ratio'!$B4</f>
        <v>44.915806872283071</v>
      </c>
    </row>
    <row r="5" spans="1:25" x14ac:dyDescent="0.25">
      <c r="A5">
        <v>4</v>
      </c>
      <c r="B5" s="1">
        <f>'[1]Pc, Summer, S1'!B5*Main!$B$8+('EV Scenarios'!B$2-'EV Scenarios'!B$3)*'Node ratio'!$B5</f>
        <v>67.720346287815431</v>
      </c>
      <c r="C5" s="1">
        <f>'[1]Pc, Summer, S1'!C5*Main!$B$8+('EV Scenarios'!C$2-'EV Scenarios'!C$3)*'Node ratio'!$B5</f>
        <v>62.60146489615461</v>
      </c>
      <c r="D5" s="1">
        <f>'[1]Pc, Summer, S1'!D5*Main!$B$8+('EV Scenarios'!D$2-'EV Scenarios'!D$3)*'Node ratio'!$B5</f>
        <v>60.943194551954377</v>
      </c>
      <c r="E5" s="1">
        <f>'[1]Pc, Summer, S1'!E5*Main!$B$8+('EV Scenarios'!E$2-'EV Scenarios'!E$3)*'Node ratio'!$B5</f>
        <v>60.645195838471736</v>
      </c>
      <c r="F5" s="1">
        <f>'[1]Pc, Summer, S1'!F5*Main!$B$8+('EV Scenarios'!F$2-'EV Scenarios'!F$3)*'Node ratio'!$B5</f>
        <v>64.210897984121729</v>
      </c>
      <c r="G5" s="1">
        <f>'[1]Pc, Summer, S1'!G5*Main!$B$8+('EV Scenarios'!G$2-'EV Scenarios'!G$3)*'Node ratio'!$B5</f>
        <v>61.248331380523922</v>
      </c>
      <c r="H5" s="1">
        <f>'[1]Pc, Summer, S1'!H5*Main!$B$8+('EV Scenarios'!H$2-'EV Scenarios'!H$3)*'Node ratio'!$B5</f>
        <v>67.763922642416858</v>
      </c>
      <c r="I5" s="1">
        <f>'[1]Pc, Summer, S1'!I5*Main!$B$8+('EV Scenarios'!I$2-'EV Scenarios'!I$3)*'Node ratio'!$B5</f>
        <v>74.270968567562448</v>
      </c>
      <c r="J5" s="1">
        <f>'[1]Pc, Summer, S1'!J5*Main!$B$8+('EV Scenarios'!J$2-'EV Scenarios'!J$3)*'Node ratio'!$B5</f>
        <v>79.013307741191241</v>
      </c>
      <c r="K5" s="1">
        <f>'[1]Pc, Summer, S1'!K5*Main!$B$8+('EV Scenarios'!K$2-'EV Scenarios'!K$3)*'Node ratio'!$B5</f>
        <v>93.144464221784006</v>
      </c>
      <c r="L5" s="1">
        <f>'[1]Pc, Summer, S1'!L5*Main!$B$8+('EV Scenarios'!L$2-'EV Scenarios'!L$3)*'Node ratio'!$B5</f>
        <v>94.563155148907654</v>
      </c>
      <c r="M5" s="1">
        <f>'[1]Pc, Summer, S1'!M5*Main!$B$8+('EV Scenarios'!M$2-'EV Scenarios'!M$3)*'Node ratio'!$B5</f>
        <v>94.57748259922144</v>
      </c>
      <c r="N5" s="1">
        <f>'[1]Pc, Summer, S1'!N5*Main!$B$8+('EV Scenarios'!N$2-'EV Scenarios'!N$3)*'Node ratio'!$B5</f>
        <v>94.031169668042992</v>
      </c>
      <c r="O5" s="1">
        <f>'[1]Pc, Summer, S1'!O5*Main!$B$8+('EV Scenarios'!O$2-'EV Scenarios'!O$3)*'Node ratio'!$B5</f>
        <v>93.54776746689825</v>
      </c>
      <c r="P5" s="1">
        <f>'[1]Pc, Summer, S1'!P5*Main!$B$8+('EV Scenarios'!P$2-'EV Scenarios'!P$3)*'Node ratio'!$B5</f>
        <v>92.939320521450782</v>
      </c>
      <c r="Q5" s="1">
        <f>'[1]Pc, Summer, S1'!Q5*Main!$B$8+('EV Scenarios'!Q$2-'EV Scenarios'!Q$3)*'Node ratio'!$B5</f>
        <v>89.025077142283934</v>
      </c>
      <c r="R5" s="1">
        <f>'[1]Pc, Summer, S1'!R5*Main!$B$8+('EV Scenarios'!R$2-'EV Scenarios'!R$3)*'Node ratio'!$B5</f>
        <v>88.392711128598123</v>
      </c>
      <c r="S5" s="1">
        <f>'[1]Pc, Summer, S1'!S5*Main!$B$8+('EV Scenarios'!S$2-'EV Scenarios'!S$3)*'Node ratio'!$B5</f>
        <v>84.852404445992846</v>
      </c>
      <c r="T5" s="1">
        <f>'[1]Pc, Summer, S1'!T5*Main!$B$8+('EV Scenarios'!T$2-'EV Scenarios'!T$3)*'Node ratio'!$B5</f>
        <v>77.6868084318033</v>
      </c>
      <c r="U5" s="1">
        <f>'[1]Pc, Summer, S1'!U5*Main!$B$8+('EV Scenarios'!U$2-'EV Scenarios'!U$3)*'Node ratio'!$B5</f>
        <v>78.775850366544063</v>
      </c>
      <c r="V5" s="1">
        <f>'[1]Pc, Summer, S1'!V5*Main!$B$8+('EV Scenarios'!V$2-'EV Scenarios'!V$3)*'Node ratio'!$B5</f>
        <v>78.899867562126943</v>
      </c>
      <c r="W5" s="1">
        <f>'[1]Pc, Summer, S1'!W5*Main!$B$8+('EV Scenarios'!W$2-'EV Scenarios'!W$3)*'Node ratio'!$B5</f>
        <v>81.998866723418459</v>
      </c>
      <c r="X5" s="1">
        <f>'[1]Pc, Summer, S1'!X5*Main!$B$8+('EV Scenarios'!X$2-'EV Scenarios'!X$3)*'Node ratio'!$B5</f>
        <v>81.332816776930443</v>
      </c>
      <c r="Y5" s="1">
        <f>'[1]Pc, Summer, S1'!Y5*Main!$B$8+('EV Scenarios'!Y$2-'EV Scenarios'!Y$3)*'Node ratio'!$B5</f>
        <v>75.579831970991805</v>
      </c>
    </row>
    <row r="6" spans="1:25" x14ac:dyDescent="0.25">
      <c r="A6">
        <v>5</v>
      </c>
      <c r="B6" s="1">
        <f>'[1]Pc, Summer, S1'!B6*Main!$B$8+('EV Scenarios'!B$2-'EV Scenarios'!B$3)*'Node ratio'!$B6</f>
        <v>-17.549970618225402</v>
      </c>
      <c r="C6" s="1">
        <f>'[1]Pc, Summer, S1'!C6*Main!$B$8+('EV Scenarios'!C$2-'EV Scenarios'!C$3)*'Node ratio'!$B6</f>
        <v>-14.942560172109593</v>
      </c>
      <c r="D6" s="1">
        <f>'[1]Pc, Summer, S1'!D6*Main!$B$8+('EV Scenarios'!D$2-'EV Scenarios'!D$3)*'Node ratio'!$B6</f>
        <v>-9.4284326911589194</v>
      </c>
      <c r="E6" s="1">
        <f>'[1]Pc, Summer, S1'!E6*Main!$B$8+('EV Scenarios'!E$2-'EV Scenarios'!E$3)*'Node ratio'!$B6</f>
        <v>-8.8581934914864977</v>
      </c>
      <c r="F6" s="1">
        <f>'[1]Pc, Summer, S1'!F6*Main!$B$8+('EV Scenarios'!F$2-'EV Scenarios'!F$3)*'Node ratio'!$B6</f>
        <v>-8.5186567181892681</v>
      </c>
      <c r="G6" s="1">
        <f>'[1]Pc, Summer, S1'!G6*Main!$B$8+('EV Scenarios'!G$2-'EV Scenarios'!G$3)*'Node ratio'!$B6</f>
        <v>-8.6885865221169212</v>
      </c>
      <c r="H6" s="1">
        <f>'[1]Pc, Summer, S1'!H6*Main!$B$8+('EV Scenarios'!H$2-'EV Scenarios'!H$3)*'Node ratio'!$B6</f>
        <v>-6.2191091382712509</v>
      </c>
      <c r="I6" s="1">
        <f>'[1]Pc, Summer, S1'!I6*Main!$B$8+('EV Scenarios'!I$2-'EV Scenarios'!I$3)*'Node ratio'!$B6</f>
        <v>-2.7139789782234955</v>
      </c>
      <c r="J6" s="1">
        <f>'[1]Pc, Summer, S1'!J6*Main!$B$8+('EV Scenarios'!J$2-'EV Scenarios'!J$3)*'Node ratio'!$B6</f>
        <v>-0.25984012994723871</v>
      </c>
      <c r="K6" s="1">
        <f>'[1]Pc, Summer, S1'!K6*Main!$B$8+('EV Scenarios'!K$2-'EV Scenarios'!K$3)*'Node ratio'!$B6</f>
        <v>2.0125212727296002</v>
      </c>
      <c r="L6" s="1">
        <f>'[1]Pc, Summer, S1'!L6*Main!$B$8+('EV Scenarios'!L$2-'EV Scenarios'!L$3)*'Node ratio'!$B6</f>
        <v>2.6617997072086967</v>
      </c>
      <c r="M6" s="1">
        <f>'[1]Pc, Summer, S1'!M6*Main!$B$8+('EV Scenarios'!M$2-'EV Scenarios'!M$3)*'Node ratio'!$B6</f>
        <v>3.8583318013648311</v>
      </c>
      <c r="N6" s="1">
        <f>'[1]Pc, Summer, S1'!N6*Main!$B$8+('EV Scenarios'!N$2-'EV Scenarios'!N$3)*'Node ratio'!$B6</f>
        <v>5.4294148444487211</v>
      </c>
      <c r="O6" s="1">
        <f>'[1]Pc, Summer, S1'!O6*Main!$B$8+('EV Scenarios'!O$2-'EV Scenarios'!O$3)*'Node ratio'!$B6</f>
        <v>5.6395977097337111</v>
      </c>
      <c r="P6" s="1">
        <f>'[1]Pc, Summer, S1'!P6*Main!$B$8+('EV Scenarios'!P$2-'EV Scenarios'!P$3)*'Node ratio'!$B6</f>
        <v>4.8842979344716984</v>
      </c>
      <c r="Q6" s="1">
        <f>'[1]Pc, Summer, S1'!Q6*Main!$B$8+('EV Scenarios'!Q$2-'EV Scenarios'!Q$3)*'Node ratio'!$B6</f>
        <v>2.7313390435606211</v>
      </c>
      <c r="R6" s="1">
        <f>'[1]Pc, Summer, S1'!R6*Main!$B$8+('EV Scenarios'!R$2-'EV Scenarios'!R$3)*'Node ratio'!$B6</f>
        <v>2.7948902062497449</v>
      </c>
      <c r="S6" s="1">
        <f>'[1]Pc, Summer, S1'!S6*Main!$B$8+('EV Scenarios'!S$2-'EV Scenarios'!S$3)*'Node ratio'!$B6</f>
        <v>2.8069745030495645</v>
      </c>
      <c r="T6" s="1">
        <f>'[1]Pc, Summer, S1'!T6*Main!$B$8+('EV Scenarios'!T$2-'EV Scenarios'!T$3)*'Node ratio'!$B6</f>
        <v>3.0881416826065227</v>
      </c>
      <c r="U6" s="1">
        <f>'[1]Pc, Summer, S1'!U6*Main!$B$8+('EV Scenarios'!U$2-'EV Scenarios'!U$3)*'Node ratio'!$B6</f>
        <v>2.5628677359903111</v>
      </c>
      <c r="V6" s="1">
        <f>'[1]Pc, Summer, S1'!V6*Main!$B$8+('EV Scenarios'!V$2-'EV Scenarios'!V$3)*'Node ratio'!$B6</f>
        <v>2.0493671872820847</v>
      </c>
      <c r="W6" s="1">
        <f>'[1]Pc, Summer, S1'!W6*Main!$B$8+('EV Scenarios'!W$2-'EV Scenarios'!W$3)*'Node ratio'!$B6</f>
        <v>3.7224247896635632</v>
      </c>
      <c r="X6" s="1">
        <f>'[1]Pc, Summer, S1'!X6*Main!$B$8+('EV Scenarios'!X$2-'EV Scenarios'!X$3)*'Node ratio'!$B6</f>
        <v>4.7868327641831243</v>
      </c>
      <c r="Y6" s="1">
        <f>'[1]Pc, Summer, S1'!Y6*Main!$B$8+('EV Scenarios'!Y$2-'EV Scenarios'!Y$3)*'Node ratio'!$B6</f>
        <v>-0.52288245447001325</v>
      </c>
    </row>
    <row r="7" spans="1:25" x14ac:dyDescent="0.25">
      <c r="A7">
        <v>8</v>
      </c>
      <c r="B7" s="1">
        <f>'[1]Pc, Summer, S1'!B7*Main!$B$8+('EV Scenarios'!B$2-'EV Scenarios'!B$3)*'Node ratio'!$B7</f>
        <v>0</v>
      </c>
      <c r="C7" s="1">
        <f>'[1]Pc, Summer, S1'!C7*Main!$B$8+('EV Scenarios'!C$2-'EV Scenarios'!C$3)*'Node ratio'!$B7</f>
        <v>0</v>
      </c>
      <c r="D7" s="1">
        <f>'[1]Pc, Summer, S1'!D7*Main!$B$8+('EV Scenarios'!D$2-'EV Scenarios'!D$3)*'Node ratio'!$B7</f>
        <v>0</v>
      </c>
      <c r="E7" s="1">
        <f>'[1]Pc, Summer, S1'!E7*Main!$B$8+('EV Scenarios'!E$2-'EV Scenarios'!E$3)*'Node ratio'!$B7</f>
        <v>0</v>
      </c>
      <c r="F7" s="1">
        <f>'[1]Pc, Summer, S1'!F7*Main!$B$8+('EV Scenarios'!F$2-'EV Scenarios'!F$3)*'Node ratio'!$B7</f>
        <v>0</v>
      </c>
      <c r="G7" s="1">
        <f>'[1]Pc, Summer, S1'!G7*Main!$B$8+('EV Scenarios'!G$2-'EV Scenarios'!G$3)*'Node ratio'!$B7</f>
        <v>0</v>
      </c>
      <c r="H7" s="1">
        <f>'[1]Pc, Summer, S1'!H7*Main!$B$8+('EV Scenarios'!H$2-'EV Scenarios'!H$3)*'Node ratio'!$B7</f>
        <v>0</v>
      </c>
      <c r="I7" s="1">
        <f>'[1]Pc, Summer, S1'!I7*Main!$B$8+('EV Scenarios'!I$2-'EV Scenarios'!I$3)*'Node ratio'!$B7</f>
        <v>0</v>
      </c>
      <c r="J7" s="1">
        <f>'[1]Pc, Summer, S1'!J7*Main!$B$8+('EV Scenarios'!J$2-'EV Scenarios'!J$3)*'Node ratio'!$B7</f>
        <v>0</v>
      </c>
      <c r="K7" s="1">
        <f>'[1]Pc, Summer, S1'!K7*Main!$B$8+('EV Scenarios'!K$2-'EV Scenarios'!K$3)*'Node ratio'!$B7</f>
        <v>0</v>
      </c>
      <c r="L7" s="1">
        <f>'[1]Pc, Summer, S1'!L7*Main!$B$8+('EV Scenarios'!L$2-'EV Scenarios'!L$3)*'Node ratio'!$B7</f>
        <v>0</v>
      </c>
      <c r="M7" s="1">
        <f>'[1]Pc, Summer, S1'!M7*Main!$B$8+('EV Scenarios'!M$2-'EV Scenarios'!M$3)*'Node ratio'!$B7</f>
        <v>0</v>
      </c>
      <c r="N7" s="1">
        <f>'[1]Pc, Summer, S1'!N7*Main!$B$8+('EV Scenarios'!N$2-'EV Scenarios'!N$3)*'Node ratio'!$B7</f>
        <v>0</v>
      </c>
      <c r="O7" s="1">
        <f>'[1]Pc, Summer, S1'!O7*Main!$B$8+('EV Scenarios'!O$2-'EV Scenarios'!O$3)*'Node ratio'!$B7</f>
        <v>0</v>
      </c>
      <c r="P7" s="1">
        <f>'[1]Pc, Summer, S1'!P7*Main!$B$8+('EV Scenarios'!P$2-'EV Scenarios'!P$3)*'Node ratio'!$B7</f>
        <v>0</v>
      </c>
      <c r="Q7" s="1">
        <f>'[1]Pc, Summer, S1'!Q7*Main!$B$8+('EV Scenarios'!Q$2-'EV Scenarios'!Q$3)*'Node ratio'!$B7</f>
        <v>0</v>
      </c>
      <c r="R7" s="1">
        <f>'[1]Pc, Summer, S1'!R7*Main!$B$8+('EV Scenarios'!R$2-'EV Scenarios'!R$3)*'Node ratio'!$B7</f>
        <v>0</v>
      </c>
      <c r="S7" s="1">
        <f>'[1]Pc, Summer, S1'!S7*Main!$B$8+('EV Scenarios'!S$2-'EV Scenarios'!S$3)*'Node ratio'!$B7</f>
        <v>0</v>
      </c>
      <c r="T7" s="1">
        <f>'[1]Pc, Summer, S1'!T7*Main!$B$8+('EV Scenarios'!T$2-'EV Scenarios'!T$3)*'Node ratio'!$B7</f>
        <v>0</v>
      </c>
      <c r="U7" s="1">
        <f>'[1]Pc, Summer, S1'!U7*Main!$B$8+('EV Scenarios'!U$2-'EV Scenarios'!U$3)*'Node ratio'!$B7</f>
        <v>0</v>
      </c>
      <c r="V7" s="1">
        <f>'[1]Pc, Summer, S1'!V7*Main!$B$8+('EV Scenarios'!V$2-'EV Scenarios'!V$3)*'Node ratio'!$B7</f>
        <v>0</v>
      </c>
      <c r="W7" s="1">
        <f>'[1]Pc, Summer, S1'!W7*Main!$B$8+('EV Scenarios'!W$2-'EV Scenarios'!W$3)*'Node ratio'!$B7</f>
        <v>0</v>
      </c>
      <c r="X7" s="1">
        <f>'[1]Pc, Summer, S1'!X7*Main!$B$8+('EV Scenarios'!X$2-'EV Scenarios'!X$3)*'Node ratio'!$B7</f>
        <v>0</v>
      </c>
      <c r="Y7" s="1">
        <f>'[1]Pc, Summer, S1'!Y7*Main!$B$8+('EV Scenarios'!Y$2-'EV Scenarios'!Y$3)*'Node ratio'!$B7</f>
        <v>0</v>
      </c>
    </row>
    <row r="8" spans="1:25" x14ac:dyDescent="0.25">
      <c r="A8">
        <v>9</v>
      </c>
      <c r="B8" s="1">
        <f>'[1]Pc, Summer, S1'!B8*Main!$B$8+('EV Scenarios'!B$2-'EV Scenarios'!B$3)*'Node ratio'!$B8</f>
        <v>19.611798470791499</v>
      </c>
      <c r="C8" s="1">
        <f>'[1]Pc, Summer, S1'!C8*Main!$B$8+('EV Scenarios'!C$2-'EV Scenarios'!C$3)*'Node ratio'!$B8</f>
        <v>12.165574925059067</v>
      </c>
      <c r="D8" s="1">
        <f>'[1]Pc, Summer, S1'!D8*Main!$B$8+('EV Scenarios'!D$2-'EV Scenarios'!D$3)*'Node ratio'!$B8</f>
        <v>17.453976283608977</v>
      </c>
      <c r="E8" s="1">
        <f>'[1]Pc, Summer, S1'!E8*Main!$B$8+('EV Scenarios'!E$2-'EV Scenarios'!E$3)*'Node ratio'!$B8</f>
        <v>16.15023203769935</v>
      </c>
      <c r="F8" s="1">
        <f>'[1]Pc, Summer, S1'!F8*Main!$B$8+('EV Scenarios'!F$2-'EV Scenarios'!F$3)*'Node ratio'!$B8</f>
        <v>18.526422605050211</v>
      </c>
      <c r="G8" s="1">
        <f>'[1]Pc, Summer, S1'!G8*Main!$B$8+('EV Scenarios'!G$2-'EV Scenarios'!G$3)*'Node ratio'!$B8</f>
        <v>6.3179134760927358</v>
      </c>
      <c r="H8" s="1">
        <f>'[1]Pc, Summer, S1'!H8*Main!$B$8+('EV Scenarios'!H$2-'EV Scenarios'!H$3)*'Node ratio'!$B8</f>
        <v>-14.981863476077971</v>
      </c>
      <c r="I8" s="1">
        <f>'[1]Pc, Summer, S1'!I8*Main!$B$8+('EV Scenarios'!I$2-'EV Scenarios'!I$3)*'Node ratio'!$B8</f>
        <v>1.08732787793854</v>
      </c>
      <c r="J8" s="1">
        <f>'[1]Pc, Summer, S1'!J8*Main!$B$8+('EV Scenarios'!J$2-'EV Scenarios'!J$3)*'Node ratio'!$B8</f>
        <v>8.369518070215527</v>
      </c>
      <c r="K8" s="1">
        <f>'[1]Pc, Summer, S1'!K8*Main!$B$8+('EV Scenarios'!K$2-'EV Scenarios'!K$3)*'Node ratio'!$B8</f>
        <v>20.374082263910225</v>
      </c>
      <c r="L8" s="1">
        <f>'[1]Pc, Summer, S1'!L8*Main!$B$8+('EV Scenarios'!L$2-'EV Scenarios'!L$3)*'Node ratio'!$B8</f>
        <v>19.831508854858242</v>
      </c>
      <c r="M8" s="1">
        <f>'[1]Pc, Summer, S1'!M8*Main!$B$8+('EV Scenarios'!M$2-'EV Scenarios'!M$3)*'Node ratio'!$B8</f>
        <v>10.982419413998821</v>
      </c>
      <c r="N8" s="1">
        <f>'[1]Pc, Summer, S1'!N8*Main!$B$8+('EV Scenarios'!N$2-'EV Scenarios'!N$3)*'Node ratio'!$B8</f>
        <v>9.0878767165829952</v>
      </c>
      <c r="O8" s="1">
        <f>'[1]Pc, Summer, S1'!O8*Main!$B$8+('EV Scenarios'!O$2-'EV Scenarios'!O$3)*'Node ratio'!$B8</f>
        <v>11.06711760852038</v>
      </c>
      <c r="P8" s="1">
        <f>'[1]Pc, Summer, S1'!P8*Main!$B$8+('EV Scenarios'!P$2-'EV Scenarios'!P$3)*'Node ratio'!$B8</f>
        <v>9.6899639407708236</v>
      </c>
      <c r="Q8" s="1">
        <f>'[1]Pc, Summer, S1'!Q8*Main!$B$8+('EV Scenarios'!Q$2-'EV Scenarios'!Q$3)*'Node ratio'!$B8</f>
        <v>11.522709666568224</v>
      </c>
      <c r="R8" s="1">
        <f>'[1]Pc, Summer, S1'!R8*Main!$B$8+('EV Scenarios'!R$2-'EV Scenarios'!R$3)*'Node ratio'!$B8</f>
        <v>16.071576590829892</v>
      </c>
      <c r="S8" s="1">
        <f>'[1]Pc, Summer, S1'!S8*Main!$B$8+('EV Scenarios'!S$2-'EV Scenarios'!S$3)*'Node ratio'!$B8</f>
        <v>16.644513177480807</v>
      </c>
      <c r="T8" s="1">
        <f>'[1]Pc, Summer, S1'!T8*Main!$B$8+('EV Scenarios'!T$2-'EV Scenarios'!T$3)*'Node ratio'!$B8</f>
        <v>17.197200172460136</v>
      </c>
      <c r="U8" s="1">
        <f>'[1]Pc, Summer, S1'!U8*Main!$B$8+('EV Scenarios'!U$2-'EV Scenarios'!U$3)*'Node ratio'!$B8</f>
        <v>16.856019647976971</v>
      </c>
      <c r="V8" s="1">
        <f>'[1]Pc, Summer, S1'!V8*Main!$B$8+('EV Scenarios'!V$2-'EV Scenarios'!V$3)*'Node ratio'!$B8</f>
        <v>10.809250964190785</v>
      </c>
      <c r="W8" s="1">
        <f>'[1]Pc, Summer, S1'!W8*Main!$B$8+('EV Scenarios'!W$2-'EV Scenarios'!W$3)*'Node ratio'!$B8</f>
        <v>12.23182116971353</v>
      </c>
      <c r="X8" s="1">
        <f>'[1]Pc, Summer, S1'!X8*Main!$B$8+('EV Scenarios'!X$2-'EV Scenarios'!X$3)*'Node ratio'!$B8</f>
        <v>12.388073880729477</v>
      </c>
      <c r="Y8" s="1">
        <f>'[1]Pc, Summer, S1'!Y8*Main!$B$8+('EV Scenarios'!Y$2-'EV Scenarios'!Y$3)*'Node ratio'!$B8</f>
        <v>12.581267844787359</v>
      </c>
    </row>
    <row r="9" spans="1:25" x14ac:dyDescent="0.25">
      <c r="A9">
        <v>10</v>
      </c>
      <c r="B9" s="1">
        <f>'[1]Pc, Summer, S1'!B9*Main!$B$8+('EV Scenarios'!B$2-'EV Scenarios'!B$3)*'Node ratio'!$B9</f>
        <v>36.714651325633632</v>
      </c>
      <c r="C9" s="1">
        <f>'[1]Pc, Summer, S1'!C9*Main!$B$8+('EV Scenarios'!C$2-'EV Scenarios'!C$3)*'Node ratio'!$B9</f>
        <v>32.842766622891737</v>
      </c>
      <c r="D9" s="1">
        <f>'[1]Pc, Summer, S1'!D9*Main!$B$8+('EV Scenarios'!D$2-'EV Scenarios'!D$3)*'Node ratio'!$B9</f>
        <v>33.198625611905854</v>
      </c>
      <c r="E9" s="1">
        <f>'[1]Pc, Summer, S1'!E9*Main!$B$8+('EV Scenarios'!E$2-'EV Scenarios'!E$3)*'Node ratio'!$B9</f>
        <v>31.512664272529001</v>
      </c>
      <c r="F9" s="1">
        <f>'[1]Pc, Summer, S1'!F9*Main!$B$8+('EV Scenarios'!F$2-'EV Scenarios'!F$3)*'Node ratio'!$B9</f>
        <v>32.250264543396675</v>
      </c>
      <c r="G9" s="1">
        <f>'[1]Pc, Summer, S1'!G9*Main!$B$8+('EV Scenarios'!G$2-'EV Scenarios'!G$3)*'Node ratio'!$B9</f>
        <v>32.576537635584472</v>
      </c>
      <c r="H9" s="1">
        <f>'[1]Pc, Summer, S1'!H9*Main!$B$8+('EV Scenarios'!H$2-'EV Scenarios'!H$3)*'Node ratio'!$B9</f>
        <v>37.023543602549879</v>
      </c>
      <c r="I9" s="1">
        <f>'[1]Pc, Summer, S1'!I9*Main!$B$8+('EV Scenarios'!I$2-'EV Scenarios'!I$3)*'Node ratio'!$B9</f>
        <v>46.377895786042806</v>
      </c>
      <c r="J9" s="1">
        <f>'[1]Pc, Summer, S1'!J9*Main!$B$8+('EV Scenarios'!J$2-'EV Scenarios'!J$3)*'Node ratio'!$B9</f>
        <v>51.640707050129549</v>
      </c>
      <c r="K9" s="1">
        <f>'[1]Pc, Summer, S1'!K9*Main!$B$8+('EV Scenarios'!K$2-'EV Scenarios'!K$3)*'Node ratio'!$B9</f>
        <v>57.207641213217812</v>
      </c>
      <c r="L9" s="1">
        <f>'[1]Pc, Summer, S1'!L9*Main!$B$8+('EV Scenarios'!L$2-'EV Scenarios'!L$3)*'Node ratio'!$B9</f>
        <v>56.830767601588583</v>
      </c>
      <c r="M9" s="1">
        <f>'[1]Pc, Summer, S1'!M9*Main!$B$8+('EV Scenarios'!M$2-'EV Scenarios'!M$3)*'Node ratio'!$B9</f>
        <v>58.339541728494844</v>
      </c>
      <c r="N9" s="1">
        <f>'[1]Pc, Summer, S1'!N9*Main!$B$8+('EV Scenarios'!N$2-'EV Scenarios'!N$3)*'Node ratio'!$B9</f>
        <v>55.571521787876449</v>
      </c>
      <c r="O9" s="1">
        <f>'[1]Pc, Summer, S1'!O9*Main!$B$8+('EV Scenarios'!O$2-'EV Scenarios'!O$3)*'Node ratio'!$B9</f>
        <v>54.221360064285726</v>
      </c>
      <c r="P9" s="1">
        <f>'[1]Pc, Summer, S1'!P9*Main!$B$8+('EV Scenarios'!P$2-'EV Scenarios'!P$3)*'Node ratio'!$B9</f>
        <v>46.851351896927667</v>
      </c>
      <c r="Q9" s="1">
        <f>'[1]Pc, Summer, S1'!Q9*Main!$B$8+('EV Scenarios'!Q$2-'EV Scenarios'!Q$3)*'Node ratio'!$B9</f>
        <v>47.468668728981932</v>
      </c>
      <c r="R9" s="1">
        <f>'[1]Pc, Summer, S1'!R9*Main!$B$8+('EV Scenarios'!R$2-'EV Scenarios'!R$3)*'Node ratio'!$B9</f>
        <v>53.182187559167282</v>
      </c>
      <c r="S9" s="1">
        <f>'[1]Pc, Summer, S1'!S9*Main!$B$8+('EV Scenarios'!S$2-'EV Scenarios'!S$3)*'Node ratio'!$B9</f>
        <v>55.608206220152233</v>
      </c>
      <c r="T9" s="1">
        <f>'[1]Pc, Summer, S1'!T9*Main!$B$8+('EV Scenarios'!T$2-'EV Scenarios'!T$3)*'Node ratio'!$B9</f>
        <v>42.156473001528049</v>
      </c>
      <c r="U9" s="1">
        <f>'[1]Pc, Summer, S1'!U9*Main!$B$8+('EV Scenarios'!U$2-'EV Scenarios'!U$3)*'Node ratio'!$B9</f>
        <v>44.318666193315224</v>
      </c>
      <c r="V9" s="1">
        <f>'[1]Pc, Summer, S1'!V9*Main!$B$8+('EV Scenarios'!V$2-'EV Scenarios'!V$3)*'Node ratio'!$B9</f>
        <v>41.707784715264332</v>
      </c>
      <c r="W9" s="1">
        <f>'[1]Pc, Summer, S1'!W9*Main!$B$8+('EV Scenarios'!W$2-'EV Scenarios'!W$3)*'Node ratio'!$B9</f>
        <v>44.204791709587916</v>
      </c>
      <c r="X9" s="1">
        <f>'[1]Pc, Summer, S1'!X9*Main!$B$8+('EV Scenarios'!X$2-'EV Scenarios'!X$3)*'Node ratio'!$B9</f>
        <v>41.013442562478602</v>
      </c>
      <c r="Y9" s="1">
        <f>'[1]Pc, Summer, S1'!Y9*Main!$B$8+('EV Scenarios'!Y$2-'EV Scenarios'!Y$3)*'Node ratio'!$B9</f>
        <v>38.118416042145668</v>
      </c>
    </row>
    <row r="10" spans="1:25" x14ac:dyDescent="0.25">
      <c r="A10">
        <v>12</v>
      </c>
      <c r="B10" s="1">
        <f>'[1]Pc, Summer, S1'!B10*Main!$B$8+('EV Scenarios'!B$2-'EV Scenarios'!B$3)*'Node ratio'!$B10</f>
        <v>207.41595078706206</v>
      </c>
      <c r="C10" s="1">
        <f>'[1]Pc, Summer, S1'!C10*Main!$B$8+('EV Scenarios'!C$2-'EV Scenarios'!C$3)*'Node ratio'!$B10</f>
        <v>194.02252247078377</v>
      </c>
      <c r="D10" s="1">
        <f>'[1]Pc, Summer, S1'!D10*Main!$B$8+('EV Scenarios'!D$2-'EV Scenarios'!D$3)*'Node ratio'!$B10</f>
        <v>187.61258177822052</v>
      </c>
      <c r="E10" s="1">
        <f>'[1]Pc, Summer, S1'!E10*Main!$B$8+('EV Scenarios'!E$2-'EV Scenarios'!E$3)*'Node ratio'!$B10</f>
        <v>187.14811180129161</v>
      </c>
      <c r="F10" s="1">
        <f>'[1]Pc, Summer, S1'!F10*Main!$B$8+('EV Scenarios'!F$2-'EV Scenarios'!F$3)*'Node ratio'!$B10</f>
        <v>273.98152479433043</v>
      </c>
      <c r="G10" s="1">
        <f>'[1]Pc, Summer, S1'!G10*Main!$B$8+('EV Scenarios'!G$2-'EV Scenarios'!G$3)*'Node ratio'!$B10</f>
        <v>267.51838230909863</v>
      </c>
      <c r="H10" s="1">
        <f>'[1]Pc, Summer, S1'!H10*Main!$B$8+('EV Scenarios'!H$2-'EV Scenarios'!H$3)*'Node ratio'!$B10</f>
        <v>205.25769226177388</v>
      </c>
      <c r="I10" s="1">
        <f>'[1]Pc, Summer, S1'!I10*Main!$B$8+('EV Scenarios'!I$2-'EV Scenarios'!I$3)*'Node ratio'!$B10</f>
        <v>242.99236280310257</v>
      </c>
      <c r="J10" s="1">
        <f>'[1]Pc, Summer, S1'!J10*Main!$B$8+('EV Scenarios'!J$2-'EV Scenarios'!J$3)*'Node ratio'!$B10</f>
        <v>255.32722184331328</v>
      </c>
      <c r="K10" s="1">
        <f>'[1]Pc, Summer, S1'!K10*Main!$B$8+('EV Scenarios'!K$2-'EV Scenarios'!K$3)*'Node ratio'!$B10</f>
        <v>300.21430418362843</v>
      </c>
      <c r="L10" s="1">
        <f>'[1]Pc, Summer, S1'!L10*Main!$B$8+('EV Scenarios'!L$2-'EV Scenarios'!L$3)*'Node ratio'!$B10</f>
        <v>297.9285458698111</v>
      </c>
      <c r="M10" s="1">
        <f>'[1]Pc, Summer, S1'!M10*Main!$B$8+('EV Scenarios'!M$2-'EV Scenarios'!M$3)*'Node ratio'!$B10</f>
        <v>316.32015836105205</v>
      </c>
      <c r="N10" s="1">
        <f>'[1]Pc, Summer, S1'!N10*Main!$B$8+('EV Scenarios'!N$2-'EV Scenarios'!N$3)*'Node ratio'!$B10</f>
        <v>318.09608153108729</v>
      </c>
      <c r="O10" s="1">
        <f>'[1]Pc, Summer, S1'!O10*Main!$B$8+('EV Scenarios'!O$2-'EV Scenarios'!O$3)*'Node ratio'!$B10</f>
        <v>311.49594291103921</v>
      </c>
      <c r="P10" s="1">
        <f>'[1]Pc, Summer, S1'!P10*Main!$B$8+('EV Scenarios'!P$2-'EV Scenarios'!P$3)*'Node ratio'!$B10</f>
        <v>324.40967007534755</v>
      </c>
      <c r="Q10" s="1">
        <f>'[1]Pc, Summer, S1'!Q10*Main!$B$8+('EV Scenarios'!Q$2-'EV Scenarios'!Q$3)*'Node ratio'!$B10</f>
        <v>301.42909642351515</v>
      </c>
      <c r="R10" s="1">
        <f>'[1]Pc, Summer, S1'!R10*Main!$B$8+('EV Scenarios'!R$2-'EV Scenarios'!R$3)*'Node ratio'!$B10</f>
        <v>288.40116181844917</v>
      </c>
      <c r="S10" s="1">
        <f>'[1]Pc, Summer, S1'!S10*Main!$B$8+('EV Scenarios'!S$2-'EV Scenarios'!S$3)*'Node ratio'!$B10</f>
        <v>282.99535166305219</v>
      </c>
      <c r="T10" s="1">
        <f>'[1]Pc, Summer, S1'!T10*Main!$B$8+('EV Scenarios'!T$2-'EV Scenarios'!T$3)*'Node ratio'!$B10</f>
        <v>250.88363632476324</v>
      </c>
      <c r="U10" s="1">
        <f>'[1]Pc, Summer, S1'!U10*Main!$B$8+('EV Scenarios'!U$2-'EV Scenarios'!U$3)*'Node ratio'!$B10</f>
        <v>255.74189091686887</v>
      </c>
      <c r="V10" s="1">
        <f>'[1]Pc, Summer, S1'!V10*Main!$B$8+('EV Scenarios'!V$2-'EV Scenarios'!V$3)*'Node ratio'!$B10</f>
        <v>253.37282830019996</v>
      </c>
      <c r="W10" s="1">
        <f>'[1]Pc, Summer, S1'!W10*Main!$B$8+('EV Scenarios'!W$2-'EV Scenarios'!W$3)*'Node ratio'!$B10</f>
        <v>272.51682857511116</v>
      </c>
      <c r="X10" s="1">
        <f>'[1]Pc, Summer, S1'!X10*Main!$B$8+('EV Scenarios'!X$2-'EV Scenarios'!X$3)*'Node ratio'!$B10</f>
        <v>257.88022931712612</v>
      </c>
      <c r="Y10" s="1">
        <f>'[1]Pc, Summer, S1'!Y10*Main!$B$8+('EV Scenarios'!Y$2-'EV Scenarios'!Y$3)*'Node ratio'!$B10</f>
        <v>225.53435773589501</v>
      </c>
    </row>
    <row r="11" spans="1:25" x14ac:dyDescent="0.25">
      <c r="A11">
        <v>15</v>
      </c>
      <c r="B11" s="1">
        <f>'[1]Pc, Summer, S1'!B11*Main!$B$8+('EV Scenarios'!B$2-'EV Scenarios'!B$3)*'Node ratio'!$B11</f>
        <v>5.5557229722286801</v>
      </c>
      <c r="C11" s="1">
        <f>'[1]Pc, Summer, S1'!C11*Main!$B$8+('EV Scenarios'!C$2-'EV Scenarios'!C$3)*'Node ratio'!$B11</f>
        <v>5.3372994597470385</v>
      </c>
      <c r="D11" s="1">
        <f>'[1]Pc, Summer, S1'!D11*Main!$B$8+('EV Scenarios'!D$2-'EV Scenarios'!D$3)*'Node ratio'!$B11</f>
        <v>4.9921339140090364</v>
      </c>
      <c r="E11" s="1">
        <f>'[1]Pc, Summer, S1'!E11*Main!$B$8+('EV Scenarios'!E$2-'EV Scenarios'!E$3)*'Node ratio'!$B11</f>
        <v>5.1581339173110692</v>
      </c>
      <c r="F11" s="1">
        <f>'[1]Pc, Summer, S1'!F11*Main!$B$8+('EV Scenarios'!F$2-'EV Scenarios'!F$3)*'Node ratio'!$B11</f>
        <v>5.2274886314277342</v>
      </c>
      <c r="G11" s="1">
        <f>'[1]Pc, Summer, S1'!G11*Main!$B$8+('EV Scenarios'!G$2-'EV Scenarios'!G$3)*'Node ratio'!$B11</f>
        <v>5.4373342127603657</v>
      </c>
      <c r="H11" s="1">
        <f>'[1]Pc, Summer, S1'!H11*Main!$B$8+('EV Scenarios'!H$2-'EV Scenarios'!H$3)*'Node ratio'!$B11</f>
        <v>5.9997158138959339</v>
      </c>
      <c r="I11" s="1">
        <f>'[1]Pc, Summer, S1'!I11*Main!$B$8+('EV Scenarios'!I$2-'EV Scenarios'!I$3)*'Node ratio'!$B11</f>
        <v>7.0152461028983302</v>
      </c>
      <c r="J11" s="1">
        <f>'[1]Pc, Summer, S1'!J11*Main!$B$8+('EV Scenarios'!J$2-'EV Scenarios'!J$3)*'Node ratio'!$B11</f>
        <v>7.474707264540319</v>
      </c>
      <c r="K11" s="1">
        <f>'[1]Pc, Summer, S1'!K11*Main!$B$8+('EV Scenarios'!K$2-'EV Scenarios'!K$3)*'Node ratio'!$B11</f>
        <v>8.4267226336518917</v>
      </c>
      <c r="L11" s="1">
        <f>'[1]Pc, Summer, S1'!L11*Main!$B$8+('EV Scenarios'!L$2-'EV Scenarios'!L$3)*'Node ratio'!$B11</f>
        <v>8.4314421041209613</v>
      </c>
      <c r="M11" s="1">
        <f>'[1]Pc, Summer, S1'!M11*Main!$B$8+('EV Scenarios'!M$2-'EV Scenarios'!M$3)*'Node ratio'!$B11</f>
        <v>8.4295406480178361</v>
      </c>
      <c r="N11" s="1">
        <f>'[1]Pc, Summer, S1'!N11*Main!$B$8+('EV Scenarios'!N$2-'EV Scenarios'!N$3)*'Node ratio'!$B11</f>
        <v>8.5784092582364284</v>
      </c>
      <c r="O11" s="1">
        <f>'[1]Pc, Summer, S1'!O11*Main!$B$8+('EV Scenarios'!O$2-'EV Scenarios'!O$3)*'Node ratio'!$B11</f>
        <v>8.3867599687030392</v>
      </c>
      <c r="P11" s="1">
        <f>'[1]Pc, Summer, S1'!P11*Main!$B$8+('EV Scenarios'!P$2-'EV Scenarios'!P$3)*'Node ratio'!$B11</f>
        <v>8.0102243005715152</v>
      </c>
      <c r="Q11" s="1">
        <f>'[1]Pc, Summer, S1'!Q11*Main!$B$8+('EV Scenarios'!Q$2-'EV Scenarios'!Q$3)*'Node ratio'!$B11</f>
        <v>7.8738380859550459</v>
      </c>
      <c r="R11" s="1">
        <f>'[1]Pc, Summer, S1'!R11*Main!$B$8+('EV Scenarios'!R$2-'EV Scenarios'!R$3)*'Node ratio'!$B11</f>
        <v>7.4604480459605433</v>
      </c>
      <c r="S11" s="1">
        <f>'[1]Pc, Summer, S1'!S11*Main!$B$8+('EV Scenarios'!S$2-'EV Scenarios'!S$3)*'Node ratio'!$B11</f>
        <v>7.4346403849878051</v>
      </c>
      <c r="T11" s="1">
        <f>'[1]Pc, Summer, S1'!T11*Main!$B$8+('EV Scenarios'!T$2-'EV Scenarios'!T$3)*'Node ratio'!$B11</f>
        <v>6.8595451361805537</v>
      </c>
      <c r="U11" s="1">
        <f>'[1]Pc, Summer, S1'!U11*Main!$B$8+('EV Scenarios'!U$2-'EV Scenarios'!U$3)*'Node ratio'!$B11</f>
        <v>7.190174954146701</v>
      </c>
      <c r="V11" s="1">
        <f>'[1]Pc, Summer, S1'!V11*Main!$B$8+('EV Scenarios'!V$2-'EV Scenarios'!V$3)*'Node ratio'!$B11</f>
        <v>7.2334009429077755</v>
      </c>
      <c r="W11" s="1">
        <f>'[1]Pc, Summer, S1'!W11*Main!$B$8+('EV Scenarios'!W$2-'EV Scenarios'!W$3)*'Node ratio'!$B11</f>
        <v>7.4961778986883525</v>
      </c>
      <c r="X11" s="1">
        <f>'[1]Pc, Summer, S1'!X11*Main!$B$8+('EV Scenarios'!X$2-'EV Scenarios'!X$3)*'Node ratio'!$B11</f>
        <v>6.8957186206008485</v>
      </c>
      <c r="Y11" s="1">
        <f>'[1]Pc, Summer, S1'!Y11*Main!$B$8+('EV Scenarios'!Y$2-'EV Scenarios'!Y$3)*'Node ratio'!$B11</f>
        <v>6.1655878032285267</v>
      </c>
    </row>
    <row r="12" spans="1:25" x14ac:dyDescent="0.25">
      <c r="A12">
        <v>16</v>
      </c>
      <c r="B12" s="1">
        <f>'[1]Pc, Summer, S1'!B12*Main!$B$8+('EV Scenarios'!B$2-'EV Scenarios'!B$3)*'Node ratio'!$B12</f>
        <v>35.249132529168435</v>
      </c>
      <c r="C12" s="1">
        <f>'[1]Pc, Summer, S1'!C12*Main!$B$8+('EV Scenarios'!C$2-'EV Scenarios'!C$3)*'Node ratio'!$B12</f>
        <v>36.20161297816631</v>
      </c>
      <c r="D12" s="1">
        <f>'[1]Pc, Summer, S1'!D12*Main!$B$8+('EV Scenarios'!D$2-'EV Scenarios'!D$3)*'Node ratio'!$B12</f>
        <v>34.780628204105369</v>
      </c>
      <c r="E12" s="1">
        <f>'[1]Pc, Summer, S1'!E12*Main!$B$8+('EV Scenarios'!E$2-'EV Scenarios'!E$3)*'Node ratio'!$B12</f>
        <v>36.837845722417882</v>
      </c>
      <c r="F12" s="1">
        <f>'[1]Pc, Summer, S1'!F12*Main!$B$8+('EV Scenarios'!F$2-'EV Scenarios'!F$3)*'Node ratio'!$B12</f>
        <v>37.086836687552996</v>
      </c>
      <c r="G12" s="1">
        <f>'[1]Pc, Summer, S1'!G12*Main!$B$8+('EV Scenarios'!G$2-'EV Scenarios'!G$3)*'Node ratio'!$B12</f>
        <v>38.908003230964887</v>
      </c>
      <c r="H12" s="1">
        <f>'[1]Pc, Summer, S1'!H12*Main!$B$8+('EV Scenarios'!H$2-'EV Scenarios'!H$3)*'Node ratio'!$B12</f>
        <v>48.127202712445808</v>
      </c>
      <c r="I12" s="1">
        <f>'[1]Pc, Summer, S1'!I12*Main!$B$8+('EV Scenarios'!I$2-'EV Scenarios'!I$3)*'Node ratio'!$B12</f>
        <v>52.201131724514312</v>
      </c>
      <c r="J12" s="1">
        <f>'[1]Pc, Summer, S1'!J12*Main!$B$8+('EV Scenarios'!J$2-'EV Scenarios'!J$3)*'Node ratio'!$B12</f>
        <v>52.43368831109612</v>
      </c>
      <c r="K12" s="1">
        <f>'[1]Pc, Summer, S1'!K12*Main!$B$8+('EV Scenarios'!K$2-'EV Scenarios'!K$3)*'Node ratio'!$B12</f>
        <v>57.88943829349865</v>
      </c>
      <c r="L12" s="1">
        <f>'[1]Pc, Summer, S1'!L12*Main!$B$8+('EV Scenarios'!L$2-'EV Scenarios'!L$3)*'Node ratio'!$B12</f>
        <v>57.917344719845097</v>
      </c>
      <c r="M12" s="1">
        <f>'[1]Pc, Summer, S1'!M12*Main!$B$8+('EV Scenarios'!M$2-'EV Scenarios'!M$3)*'Node ratio'!$B12</f>
        <v>58.454701739933888</v>
      </c>
      <c r="N12" s="1">
        <f>'[1]Pc, Summer, S1'!N12*Main!$B$8+('EV Scenarios'!N$2-'EV Scenarios'!N$3)*'Node ratio'!$B12</f>
        <v>56.152166191658637</v>
      </c>
      <c r="O12" s="1">
        <f>'[1]Pc, Summer, S1'!O12*Main!$B$8+('EV Scenarios'!O$2-'EV Scenarios'!O$3)*'Node ratio'!$B12</f>
        <v>54.566134612813698</v>
      </c>
      <c r="P12" s="1">
        <f>'[1]Pc, Summer, S1'!P12*Main!$B$8+('EV Scenarios'!P$2-'EV Scenarios'!P$3)*'Node ratio'!$B12</f>
        <v>50.964961985280723</v>
      </c>
      <c r="Q12" s="1">
        <f>'[1]Pc, Summer, S1'!Q12*Main!$B$8+('EV Scenarios'!Q$2-'EV Scenarios'!Q$3)*'Node ratio'!$B12</f>
        <v>48.676367731028719</v>
      </c>
      <c r="R12" s="1">
        <f>'[1]Pc, Summer, S1'!R12*Main!$B$8+('EV Scenarios'!R$2-'EV Scenarios'!R$3)*'Node ratio'!$B12</f>
        <v>48.878975477677074</v>
      </c>
      <c r="S12" s="1">
        <f>'[1]Pc, Summer, S1'!S12*Main!$B$8+('EV Scenarios'!S$2-'EV Scenarios'!S$3)*'Node ratio'!$B12</f>
        <v>47.70954983673694</v>
      </c>
      <c r="T12" s="1">
        <f>'[1]Pc, Summer, S1'!T12*Main!$B$8+('EV Scenarios'!T$2-'EV Scenarios'!T$3)*'Node ratio'!$B12</f>
        <v>44.375555506875052</v>
      </c>
      <c r="U12" s="1">
        <f>'[1]Pc, Summer, S1'!U12*Main!$B$8+('EV Scenarios'!U$2-'EV Scenarios'!U$3)*'Node ratio'!$B12</f>
        <v>45.529679330831136</v>
      </c>
      <c r="V12" s="1">
        <f>'[1]Pc, Summer, S1'!V12*Main!$B$8+('EV Scenarios'!V$2-'EV Scenarios'!V$3)*'Node ratio'!$B12</f>
        <v>44.445006380776874</v>
      </c>
      <c r="W12" s="1">
        <f>'[1]Pc, Summer, S1'!W12*Main!$B$8+('EV Scenarios'!W$2-'EV Scenarios'!W$3)*'Node ratio'!$B12</f>
        <v>46.481626261767488</v>
      </c>
      <c r="X12" s="1">
        <f>'[1]Pc, Summer, S1'!X12*Main!$B$8+('EV Scenarios'!X$2-'EV Scenarios'!X$3)*'Node ratio'!$B12</f>
        <v>44.203952954077437</v>
      </c>
      <c r="Y12" s="1">
        <f>'[1]Pc, Summer, S1'!Y12*Main!$B$8+('EV Scenarios'!Y$2-'EV Scenarios'!Y$3)*'Node ratio'!$B12</f>
        <v>38.81358295705634</v>
      </c>
    </row>
    <row r="13" spans="1:25" x14ac:dyDescent="0.25">
      <c r="A13">
        <v>17</v>
      </c>
      <c r="B13" s="1">
        <f>'[1]Pc, Summer, S1'!B13*Main!$B$8+('EV Scenarios'!B$2-'EV Scenarios'!B$3)*'Node ratio'!$B13</f>
        <v>9.8677181079520508</v>
      </c>
      <c r="C13" s="1">
        <f>'[1]Pc, Summer, S1'!C13*Main!$B$8+('EV Scenarios'!C$2-'EV Scenarios'!C$3)*'Node ratio'!$B13</f>
        <v>10.28542676774952</v>
      </c>
      <c r="D13" s="1">
        <f>'[1]Pc, Summer, S1'!D13*Main!$B$8+('EV Scenarios'!D$2-'EV Scenarios'!D$3)*'Node ratio'!$B13</f>
        <v>8.7742052320875707</v>
      </c>
      <c r="E13" s="1">
        <f>'[1]Pc, Summer, S1'!E13*Main!$B$8+('EV Scenarios'!E$2-'EV Scenarios'!E$3)*'Node ratio'!$B13</f>
        <v>9.4584636368582817</v>
      </c>
      <c r="F13" s="1">
        <f>'[1]Pc, Summer, S1'!F13*Main!$B$8+('EV Scenarios'!F$2-'EV Scenarios'!F$3)*'Node ratio'!$B13</f>
        <v>9.6768397533134056</v>
      </c>
      <c r="G13" s="1">
        <f>'[1]Pc, Summer, S1'!G13*Main!$B$8+('EV Scenarios'!G$2-'EV Scenarios'!G$3)*'Node ratio'!$B13</f>
        <v>9.2267163091115236</v>
      </c>
      <c r="H13" s="1">
        <f>'[1]Pc, Summer, S1'!H13*Main!$B$8+('EV Scenarios'!H$2-'EV Scenarios'!H$3)*'Node ratio'!$B13</f>
        <v>10.295124129992622</v>
      </c>
      <c r="I13" s="1">
        <f>'[1]Pc, Summer, S1'!I13*Main!$B$8+('EV Scenarios'!I$2-'EV Scenarios'!I$3)*'Node ratio'!$B13</f>
        <v>11.31756228459412</v>
      </c>
      <c r="J13" s="1">
        <f>'[1]Pc, Summer, S1'!J13*Main!$B$8+('EV Scenarios'!J$2-'EV Scenarios'!J$3)*'Node ratio'!$B13</f>
        <v>11.278568790025114</v>
      </c>
      <c r="K13" s="1">
        <f>'[1]Pc, Summer, S1'!K13*Main!$B$8+('EV Scenarios'!K$2-'EV Scenarios'!K$3)*'Node ratio'!$B13</f>
        <v>13.032303535096844</v>
      </c>
      <c r="L13" s="1">
        <f>'[1]Pc, Summer, S1'!L13*Main!$B$8+('EV Scenarios'!L$2-'EV Scenarios'!L$3)*'Node ratio'!$B13</f>
        <v>12.359143323880282</v>
      </c>
      <c r="M13" s="1">
        <f>'[1]Pc, Summer, S1'!M13*Main!$B$8+('EV Scenarios'!M$2-'EV Scenarios'!M$3)*'Node ratio'!$B13</f>
        <v>12.579405563893419</v>
      </c>
      <c r="N13" s="1">
        <f>'[1]Pc, Summer, S1'!N13*Main!$B$8+('EV Scenarios'!N$2-'EV Scenarios'!N$3)*'Node ratio'!$B13</f>
        <v>13.08480538485917</v>
      </c>
      <c r="O13" s="1">
        <f>'[1]Pc, Summer, S1'!O13*Main!$B$8+('EV Scenarios'!O$2-'EV Scenarios'!O$3)*'Node ratio'!$B13</f>
        <v>12.224472889724906</v>
      </c>
      <c r="P13" s="1">
        <f>'[1]Pc, Summer, S1'!P13*Main!$B$8+('EV Scenarios'!P$2-'EV Scenarios'!P$3)*'Node ratio'!$B13</f>
        <v>11.301288041454399</v>
      </c>
      <c r="Q13" s="1">
        <f>'[1]Pc, Summer, S1'!Q13*Main!$B$8+('EV Scenarios'!Q$2-'EV Scenarios'!Q$3)*'Node ratio'!$B13</f>
        <v>11.998518113084632</v>
      </c>
      <c r="R13" s="1">
        <f>'[1]Pc, Summer, S1'!R13*Main!$B$8+('EV Scenarios'!R$2-'EV Scenarios'!R$3)*'Node ratio'!$B13</f>
        <v>11.046932132580949</v>
      </c>
      <c r="S13" s="1">
        <f>'[1]Pc, Summer, S1'!S13*Main!$B$8+('EV Scenarios'!S$2-'EV Scenarios'!S$3)*'Node ratio'!$B13</f>
        <v>11.82774460530767</v>
      </c>
      <c r="T13" s="1">
        <f>'[1]Pc, Summer, S1'!T13*Main!$B$8+('EV Scenarios'!T$2-'EV Scenarios'!T$3)*'Node ratio'!$B13</f>
        <v>10.961161928748997</v>
      </c>
      <c r="U13" s="1">
        <f>'[1]Pc, Summer, S1'!U13*Main!$B$8+('EV Scenarios'!U$2-'EV Scenarios'!U$3)*'Node ratio'!$B13</f>
        <v>11.383420839179164</v>
      </c>
      <c r="V13" s="1">
        <f>'[1]Pc, Summer, S1'!V13*Main!$B$8+('EV Scenarios'!V$2-'EV Scenarios'!V$3)*'Node ratio'!$B13</f>
        <v>12.061842667757267</v>
      </c>
      <c r="W13" s="1">
        <f>'[1]Pc, Summer, S1'!W13*Main!$B$8+('EV Scenarios'!W$2-'EV Scenarios'!W$3)*'Node ratio'!$B13</f>
        <v>12.530271084990325</v>
      </c>
      <c r="X13" s="1">
        <f>'[1]Pc, Summer, S1'!X13*Main!$B$8+('EV Scenarios'!X$2-'EV Scenarios'!X$3)*'Node ratio'!$B13</f>
        <v>11.47616822281223</v>
      </c>
      <c r="Y13" s="1">
        <f>'[1]Pc, Summer, S1'!Y13*Main!$B$8+('EV Scenarios'!Y$2-'EV Scenarios'!Y$3)*'Node ratio'!$B13</f>
        <v>10.504351213053145</v>
      </c>
    </row>
    <row r="14" spans="1:25" x14ac:dyDescent="0.25">
      <c r="A14">
        <v>18</v>
      </c>
      <c r="B14" s="1">
        <f>'[1]Pc, Summer, S1'!B14*Main!$B$8+('EV Scenarios'!B$2-'EV Scenarios'!B$3)*'Node ratio'!$B14</f>
        <v>9.8182914274168864E-3</v>
      </c>
      <c r="C14" s="1">
        <f>'[1]Pc, Summer, S1'!C14*Main!$B$8+('EV Scenarios'!C$2-'EV Scenarios'!C$3)*'Node ratio'!$B14</f>
        <v>0.22894693344391367</v>
      </c>
      <c r="D14" s="1">
        <f>'[1]Pc, Summer, S1'!D14*Main!$B$8+('EV Scenarios'!D$2-'EV Scenarios'!D$3)*'Node ratio'!$B14</f>
        <v>0.31084145788749895</v>
      </c>
      <c r="E14" s="1">
        <f>'[1]Pc, Summer, S1'!E14*Main!$B$8+('EV Scenarios'!E$2-'EV Scenarios'!E$3)*'Node ratio'!$B14</f>
        <v>0.43846092583832114</v>
      </c>
      <c r="F14" s="1">
        <f>'[1]Pc, Summer, S1'!F14*Main!$B$8+('EV Scenarios'!F$2-'EV Scenarios'!F$3)*'Node ratio'!$B14</f>
        <v>0.38944033777480125</v>
      </c>
      <c r="G14" s="1">
        <f>'[1]Pc, Summer, S1'!G14*Main!$B$8+('EV Scenarios'!G$2-'EV Scenarios'!G$3)*'Node ratio'!$B14</f>
        <v>0.3708412148863014</v>
      </c>
      <c r="H14" s="1">
        <f>'[1]Pc, Summer, S1'!H14*Main!$B$8+('EV Scenarios'!H$2-'EV Scenarios'!H$3)*'Node ratio'!$B14</f>
        <v>0.49742057232457282</v>
      </c>
      <c r="I14" s="1">
        <f>'[1]Pc, Summer, S1'!I14*Main!$B$8+('EV Scenarios'!I$2-'EV Scenarios'!I$3)*'Node ratio'!$B14</f>
        <v>0.75701050936582281</v>
      </c>
      <c r="J14" s="1">
        <f>'[1]Pc, Summer, S1'!J14*Main!$B$8+('EV Scenarios'!J$2-'EV Scenarios'!J$3)*'Node ratio'!$B14</f>
        <v>0.39961783254696248</v>
      </c>
      <c r="K14" s="1">
        <f>'[1]Pc, Summer, S1'!K14*Main!$B$8+('EV Scenarios'!K$2-'EV Scenarios'!K$3)*'Node ratio'!$B14</f>
        <v>0.83159004551937077</v>
      </c>
      <c r="L14" s="1">
        <f>'[1]Pc, Summer, S1'!L14*Main!$B$8+('EV Scenarios'!L$2-'EV Scenarios'!L$3)*'Node ratio'!$B14</f>
        <v>0.83338812746294755</v>
      </c>
      <c r="M14" s="1">
        <f>'[1]Pc, Summer, S1'!M14*Main!$B$8+('EV Scenarios'!M$2-'EV Scenarios'!M$3)*'Node ratio'!$B14</f>
        <v>1.3347949363556186</v>
      </c>
      <c r="N14" s="1">
        <f>'[1]Pc, Summer, S1'!N14*Main!$B$8+('EV Scenarios'!N$2-'EV Scenarios'!N$3)*'Node ratio'!$B14</f>
        <v>0.86962796707760515</v>
      </c>
      <c r="O14" s="1">
        <f>'[1]Pc, Summer, S1'!O14*Main!$B$8+('EV Scenarios'!O$2-'EV Scenarios'!O$3)*'Node ratio'!$B14</f>
        <v>1.7378208157339654</v>
      </c>
      <c r="P14" s="1">
        <f>'[1]Pc, Summer, S1'!P14*Main!$B$8+('EV Scenarios'!P$2-'EV Scenarios'!P$3)*'Node ratio'!$B14</f>
        <v>0.49427568903056018</v>
      </c>
      <c r="Q14" s="1">
        <f>'[1]Pc, Summer, S1'!Q14*Main!$B$8+('EV Scenarios'!Q$2-'EV Scenarios'!Q$3)*'Node ratio'!$B14</f>
        <v>0.93805254820884176</v>
      </c>
      <c r="R14" s="1">
        <f>'[1]Pc, Summer, S1'!R14*Main!$B$8+('EV Scenarios'!R$2-'EV Scenarios'!R$3)*'Node ratio'!$B14</f>
        <v>0.99481994180170319</v>
      </c>
      <c r="S14" s="1">
        <f>'[1]Pc, Summer, S1'!S14*Main!$B$8+('EV Scenarios'!S$2-'EV Scenarios'!S$3)*'Node ratio'!$B14</f>
        <v>-0.39142791793783982</v>
      </c>
      <c r="T14" s="1">
        <f>'[1]Pc, Summer, S1'!T14*Main!$B$8+('EV Scenarios'!T$2-'EV Scenarios'!T$3)*'Node ratio'!$B14</f>
        <v>0.52539228279130534</v>
      </c>
      <c r="U14" s="1">
        <f>'[1]Pc, Summer, S1'!U14*Main!$B$8+('EV Scenarios'!U$2-'EV Scenarios'!U$3)*'Node ratio'!$B14</f>
        <v>0.1809999346698879</v>
      </c>
      <c r="V14" s="1">
        <f>'[1]Pc, Summer, S1'!V14*Main!$B$8+('EV Scenarios'!V$2-'EV Scenarios'!V$3)*'Node ratio'!$B14</f>
        <v>1.1711913811009367</v>
      </c>
      <c r="W14" s="1">
        <f>'[1]Pc, Summer, S1'!W14*Main!$B$8+('EV Scenarios'!W$2-'EV Scenarios'!W$3)*'Node ratio'!$B14</f>
        <v>1.6036977729155226</v>
      </c>
      <c r="X14" s="1">
        <f>'[1]Pc, Summer, S1'!X14*Main!$B$8+('EV Scenarios'!X$2-'EV Scenarios'!X$3)*'Node ratio'!$B14</f>
        <v>0.44212709293648245</v>
      </c>
      <c r="Y14" s="1">
        <f>'[1]Pc, Summer, S1'!Y14*Main!$B$8+('EV Scenarios'!Y$2-'EV Scenarios'!Y$3)*'Node ratio'!$B14</f>
        <v>0.81934050488722643</v>
      </c>
    </row>
    <row r="15" spans="1:25" x14ac:dyDescent="0.25">
      <c r="A15">
        <v>20</v>
      </c>
      <c r="B15" s="1">
        <f>'[1]Pc, Summer, S1'!B15*Main!$B$8+('EV Scenarios'!B$2-'EV Scenarios'!B$3)*'Node ratio'!$B15</f>
        <v>7.1397375053236711</v>
      </c>
      <c r="C15" s="1">
        <f>'[1]Pc, Summer, S1'!C15*Main!$B$8+('EV Scenarios'!C$2-'EV Scenarios'!C$3)*'Node ratio'!$B15</f>
        <v>7.114913595277562</v>
      </c>
      <c r="D15" s="1">
        <f>'[1]Pc, Summer, S1'!D15*Main!$B$8+('EV Scenarios'!D$2-'EV Scenarios'!D$3)*'Node ratio'!$B15</f>
        <v>7.1525471601677317</v>
      </c>
      <c r="E15" s="1">
        <f>'[1]Pc, Summer, S1'!E15*Main!$B$8+('EV Scenarios'!E$2-'EV Scenarios'!E$3)*'Node ratio'!$B15</f>
        <v>7.2032252479528545</v>
      </c>
      <c r="F15" s="1">
        <f>'[1]Pc, Summer, S1'!F15*Main!$B$8+('EV Scenarios'!F$2-'EV Scenarios'!F$3)*'Node ratio'!$B15</f>
        <v>7.4216013316436484</v>
      </c>
      <c r="G15" s="1">
        <f>'[1]Pc, Summer, S1'!G15*Main!$B$8+('EV Scenarios'!G$2-'EV Scenarios'!G$3)*'Node ratio'!$B15</f>
        <v>7.5194612743429312</v>
      </c>
      <c r="H15" s="1">
        <f>'[1]Pc, Summer, S1'!H15*Main!$B$8+('EV Scenarios'!H$2-'EV Scenarios'!H$3)*'Node ratio'!$B15</f>
        <v>6.714120777883716</v>
      </c>
      <c r="I15" s="1">
        <f>'[1]Pc, Summer, S1'!I15*Main!$B$8+('EV Scenarios'!I$2-'EV Scenarios'!I$3)*'Node ratio'!$B15</f>
        <v>5.0686991365098431</v>
      </c>
      <c r="J15" s="1">
        <f>'[1]Pc, Summer, S1'!J15*Main!$B$8+('EV Scenarios'!J$2-'EV Scenarios'!J$3)*'Node ratio'!$B15</f>
        <v>5.1309933275926429</v>
      </c>
      <c r="K15" s="1">
        <f>'[1]Pc, Summer, S1'!K15*Main!$B$8+('EV Scenarios'!K$2-'EV Scenarios'!K$3)*'Node ratio'!$B15</f>
        <v>5.9726770517943555</v>
      </c>
      <c r="L15" s="1">
        <f>'[1]Pc, Summer, S1'!L15*Main!$B$8+('EV Scenarios'!L$2-'EV Scenarios'!L$3)*'Node ratio'!$B15</f>
        <v>5.7535916553121913</v>
      </c>
      <c r="M15" s="1">
        <f>'[1]Pc, Summer, S1'!M15*Main!$B$8+('EV Scenarios'!M$2-'EV Scenarios'!M$3)*'Node ratio'!$B15</f>
        <v>7.1207281562053213</v>
      </c>
      <c r="N15" s="1">
        <f>'[1]Pc, Summer, S1'!N15*Main!$B$8+('EV Scenarios'!N$2-'EV Scenarios'!N$3)*'Node ratio'!$B15</f>
        <v>8.2178941560916705</v>
      </c>
      <c r="O15" s="1">
        <f>'[1]Pc, Summer, S1'!O15*Main!$B$8+('EV Scenarios'!O$2-'EV Scenarios'!O$3)*'Node ratio'!$B15</f>
        <v>7.865732215143967</v>
      </c>
      <c r="P15" s="1">
        <f>'[1]Pc, Summer, S1'!P15*Main!$B$8+('EV Scenarios'!P$2-'EV Scenarios'!P$3)*'Node ratio'!$B15</f>
        <v>7.3657727546517577</v>
      </c>
      <c r="Q15" s="1">
        <f>'[1]Pc, Summer, S1'!Q15*Main!$B$8+('EV Scenarios'!Q$2-'EV Scenarios'!Q$3)*'Node ratio'!$B15</f>
        <v>7.434242602079526</v>
      </c>
      <c r="R15" s="1">
        <f>'[1]Pc, Summer, S1'!R15*Main!$B$8+('EV Scenarios'!R$2-'EV Scenarios'!R$3)*'Node ratio'!$B15</f>
        <v>8.0036020593681663</v>
      </c>
      <c r="S15" s="1">
        <f>'[1]Pc, Summer, S1'!S15*Main!$B$8+('EV Scenarios'!S$2-'EV Scenarios'!S$3)*'Node ratio'!$B15</f>
        <v>7.3016932612804082</v>
      </c>
      <c r="T15" s="1">
        <f>'[1]Pc, Summer, S1'!T15*Main!$B$8+('EV Scenarios'!T$2-'EV Scenarios'!T$3)*'Node ratio'!$B15</f>
        <v>6.8653812420964329</v>
      </c>
      <c r="U15" s="1">
        <f>'[1]Pc, Summer, S1'!U15*Main!$B$8+('EV Scenarios'!U$2-'EV Scenarios'!U$3)*'Node ratio'!$B15</f>
        <v>6.9636095012987802</v>
      </c>
      <c r="V15" s="1">
        <f>'[1]Pc, Summer, S1'!V15*Main!$B$8+('EV Scenarios'!V$2-'EV Scenarios'!V$3)*'Node ratio'!$B15</f>
        <v>7.031948113143339</v>
      </c>
      <c r="W15" s="1">
        <f>'[1]Pc, Summer, S1'!W15*Main!$B$8+('EV Scenarios'!W$2-'EV Scenarios'!W$3)*'Node ratio'!$B15</f>
        <v>7.3758481709859405</v>
      </c>
      <c r="X15" s="1">
        <f>'[1]Pc, Summer, S1'!X15*Main!$B$8+('EV Scenarios'!X$2-'EV Scenarios'!X$3)*'Node ratio'!$B15</f>
        <v>6.4740574769536838</v>
      </c>
      <c r="Y15" s="1">
        <f>'[1]Pc, Summer, S1'!Y15*Main!$B$8+('EV Scenarios'!Y$2-'EV Scenarios'!Y$3)*'Node ratio'!$B15</f>
        <v>6.2520014468624785</v>
      </c>
    </row>
    <row r="16" spans="1:25" x14ac:dyDescent="0.25">
      <c r="A16">
        <v>21</v>
      </c>
      <c r="B16" s="1">
        <f>'[1]Pc, Summer, S1'!B16*Main!$B$8+('EV Scenarios'!B$2-'EV Scenarios'!B$3)*'Node ratio'!$B16</f>
        <v>10.167752822043902</v>
      </c>
      <c r="C16" s="1">
        <f>'[1]Pc, Summer, S1'!C16*Main!$B$8+('EV Scenarios'!C$2-'EV Scenarios'!C$3)*'Node ratio'!$B16</f>
        <v>9.7128711134271803</v>
      </c>
      <c r="D16" s="1">
        <f>'[1]Pc, Summer, S1'!D16*Main!$B$8+('EV Scenarios'!D$2-'EV Scenarios'!D$3)*'Node ratio'!$B16</f>
        <v>9.0915476699541173</v>
      </c>
      <c r="E16" s="1">
        <f>'[1]Pc, Summer, S1'!E16*Main!$B$8+('EV Scenarios'!E$2-'EV Scenarios'!E$3)*'Node ratio'!$B16</f>
        <v>9.14787176771849</v>
      </c>
      <c r="F16" s="1">
        <f>'[1]Pc, Summer, S1'!F16*Main!$B$8+('EV Scenarios'!F$2-'EV Scenarios'!F$3)*'Node ratio'!$B16</f>
        <v>9.2116193383764493</v>
      </c>
      <c r="G16" s="1">
        <f>'[1]Pc, Summer, S1'!G16*Main!$B$8+('EV Scenarios'!G$2-'EV Scenarios'!G$3)*'Node ratio'!$B16</f>
        <v>9.152664037940454</v>
      </c>
      <c r="H16" s="1">
        <f>'[1]Pc, Summer, S1'!H16*Main!$B$8+('EV Scenarios'!H$2-'EV Scenarios'!H$3)*'Node ratio'!$B16</f>
        <v>11.293647153043976</v>
      </c>
      <c r="I16" s="1">
        <f>'[1]Pc, Summer, S1'!I16*Main!$B$8+('EV Scenarios'!I$2-'EV Scenarios'!I$3)*'Node ratio'!$B16</f>
        <v>13.987734331646978</v>
      </c>
      <c r="J16" s="1">
        <f>'[1]Pc, Summer, S1'!J16*Main!$B$8+('EV Scenarios'!J$2-'EV Scenarios'!J$3)*'Node ratio'!$B16</f>
        <v>15.140227585163808</v>
      </c>
      <c r="K16" s="1">
        <f>'[1]Pc, Summer, S1'!K16*Main!$B$8+('EV Scenarios'!K$2-'EV Scenarios'!K$3)*'Node ratio'!$B16</f>
        <v>15.866410517030909</v>
      </c>
      <c r="L16" s="1">
        <f>'[1]Pc, Summer, S1'!L16*Main!$B$8+('EV Scenarios'!L$2-'EV Scenarios'!L$3)*'Node ratio'!$B16</f>
        <v>15.962589655800578</v>
      </c>
      <c r="M16" s="1">
        <f>'[1]Pc, Summer, S1'!M16*Main!$B$8+('EV Scenarios'!M$2-'EV Scenarios'!M$3)*'Node ratio'!$B16</f>
        <v>16.320377392230228</v>
      </c>
      <c r="N16" s="1">
        <f>'[1]Pc, Summer, S1'!N16*Main!$B$8+('EV Scenarios'!N$2-'EV Scenarios'!N$3)*'Node ratio'!$B16</f>
        <v>16.288767585593206</v>
      </c>
      <c r="O16" s="1">
        <f>'[1]Pc, Summer, S1'!O16*Main!$B$8+('EV Scenarios'!O$2-'EV Scenarios'!O$3)*'Node ratio'!$B16</f>
        <v>15.793904033311682</v>
      </c>
      <c r="P16" s="1">
        <f>'[1]Pc, Summer, S1'!P16*Main!$B$8+('EV Scenarios'!P$2-'EV Scenarios'!P$3)*'Node ratio'!$B16</f>
        <v>14.392536745837308</v>
      </c>
      <c r="Q16" s="1">
        <f>'[1]Pc, Summer, S1'!Q16*Main!$B$8+('EV Scenarios'!Q$2-'EV Scenarios'!Q$3)*'Node ratio'!$B16</f>
        <v>13.93897871362398</v>
      </c>
      <c r="R16" s="1">
        <f>'[1]Pc, Summer, S1'!R16*Main!$B$8+('EV Scenarios'!R$2-'EV Scenarios'!R$3)*'Node ratio'!$B16</f>
        <v>13.764144810473454</v>
      </c>
      <c r="S16" s="1">
        <f>'[1]Pc, Summer, S1'!S16*Main!$B$8+('EV Scenarios'!S$2-'EV Scenarios'!S$3)*'Node ratio'!$B16</f>
        <v>13.433818402638225</v>
      </c>
      <c r="T16" s="1">
        <f>'[1]Pc, Summer, S1'!T16*Main!$B$8+('EV Scenarios'!T$2-'EV Scenarios'!T$3)*'Node ratio'!$B16</f>
        <v>12.276652940479144</v>
      </c>
      <c r="U16" s="1">
        <f>'[1]Pc, Summer, S1'!U16*Main!$B$8+('EV Scenarios'!U$2-'EV Scenarios'!U$3)*'Node ratio'!$B16</f>
        <v>13.024321348332917</v>
      </c>
      <c r="V16" s="1">
        <f>'[1]Pc, Summer, S1'!V16*Main!$B$8+('EV Scenarios'!V$2-'EV Scenarios'!V$3)*'Node ratio'!$B16</f>
        <v>13.464606424938561</v>
      </c>
      <c r="W16" s="1">
        <f>'[1]Pc, Summer, S1'!W16*Main!$B$8+('EV Scenarios'!W$2-'EV Scenarios'!W$3)*'Node ratio'!$B16</f>
        <v>14.271519729323094</v>
      </c>
      <c r="X16" s="1">
        <f>'[1]Pc, Summer, S1'!X16*Main!$B$8+('EV Scenarios'!X$2-'EV Scenarios'!X$3)*'Node ratio'!$B16</f>
        <v>13.200093457309311</v>
      </c>
      <c r="Y16" s="1">
        <f>'[1]Pc, Summer, S1'!Y16*Main!$B$8+('EV Scenarios'!Y$2-'EV Scenarios'!Y$3)*'Node ratio'!$B16</f>
        <v>11.550562784313971</v>
      </c>
    </row>
    <row r="17" spans="1:25" x14ac:dyDescent="0.25">
      <c r="A17">
        <v>26</v>
      </c>
      <c r="B17" s="1">
        <f>'[1]Pc, Summer, S1'!B17*Main!$B$8+('EV Scenarios'!B$2-'EV Scenarios'!B$3)*'Node ratio'!$B17</f>
        <v>31.409080311157457</v>
      </c>
      <c r="C17" s="1">
        <f>'[1]Pc, Summer, S1'!C17*Main!$B$8+('EV Scenarios'!C$2-'EV Scenarios'!C$3)*'Node ratio'!$B17</f>
        <v>29.348825897309762</v>
      </c>
      <c r="D17" s="1">
        <f>'[1]Pc, Summer, S1'!D17*Main!$B$8+('EV Scenarios'!D$2-'EV Scenarios'!D$3)*'Node ratio'!$B17</f>
        <v>27.804630247073138</v>
      </c>
      <c r="E17" s="1">
        <f>'[1]Pc, Summer, S1'!E17*Main!$B$8+('EV Scenarios'!E$2-'EV Scenarios'!E$3)*'Node ratio'!$B17</f>
        <v>28.023762554924055</v>
      </c>
      <c r="F17" s="1">
        <f>'[1]Pc, Summer, S1'!F17*Main!$B$8+('EV Scenarios'!F$2-'EV Scenarios'!F$3)*'Node ratio'!$B17</f>
        <v>28.409569409304083</v>
      </c>
      <c r="G17" s="1">
        <f>'[1]Pc, Summer, S1'!G17*Main!$B$8+('EV Scenarios'!G$2-'EV Scenarios'!G$3)*'Node ratio'!$B17</f>
        <v>28.504325321720778</v>
      </c>
      <c r="H17" s="1">
        <f>'[1]Pc, Summer, S1'!H17*Main!$B$8+('EV Scenarios'!H$2-'EV Scenarios'!H$3)*'Node ratio'!$B17</f>
        <v>31.631538533656407</v>
      </c>
      <c r="I17" s="1">
        <f>'[1]Pc, Summer, S1'!I17*Main!$B$8+('EV Scenarios'!I$2-'EV Scenarios'!I$3)*'Node ratio'!$B17</f>
        <v>34.856997703803884</v>
      </c>
      <c r="J17" s="1">
        <f>'[1]Pc, Summer, S1'!J17*Main!$B$8+('EV Scenarios'!J$2-'EV Scenarios'!J$3)*'Node ratio'!$B17</f>
        <v>36.483236375650542</v>
      </c>
      <c r="K17" s="1">
        <f>'[1]Pc, Summer, S1'!K17*Main!$B$8+('EV Scenarios'!K$2-'EV Scenarios'!K$3)*'Node ratio'!$B17</f>
        <v>40.933828097618793</v>
      </c>
      <c r="L17" s="1">
        <f>'[1]Pc, Summer, S1'!L17*Main!$B$8+('EV Scenarios'!L$2-'EV Scenarios'!L$3)*'Node ratio'!$B17</f>
        <v>42.272682531042179</v>
      </c>
      <c r="M17" s="1">
        <f>'[1]Pc, Summer, S1'!M17*Main!$B$8+('EV Scenarios'!M$2-'EV Scenarios'!M$3)*'Node ratio'!$B17</f>
        <v>43.164221575406643</v>
      </c>
      <c r="N17" s="1">
        <f>'[1]Pc, Summer, S1'!N17*Main!$B$8+('EV Scenarios'!N$2-'EV Scenarios'!N$3)*'Node ratio'!$B17</f>
        <v>43.084622490801536</v>
      </c>
      <c r="O17" s="1">
        <f>'[1]Pc, Summer, S1'!O17*Main!$B$8+('EV Scenarios'!O$2-'EV Scenarios'!O$3)*'Node ratio'!$B17</f>
        <v>43.051300230492942</v>
      </c>
      <c r="P17" s="1">
        <f>'[1]Pc, Summer, S1'!P17*Main!$B$8+('EV Scenarios'!P$2-'EV Scenarios'!P$3)*'Node ratio'!$B17</f>
        <v>42.383282383705897</v>
      </c>
      <c r="Q17" s="1">
        <f>'[1]Pc, Summer, S1'!Q17*Main!$B$8+('EV Scenarios'!Q$2-'EV Scenarios'!Q$3)*'Node ratio'!$B17</f>
        <v>41.634712172617824</v>
      </c>
      <c r="R17" s="1">
        <f>'[1]Pc, Summer, S1'!R17*Main!$B$8+('EV Scenarios'!R$2-'EV Scenarios'!R$3)*'Node ratio'!$B17</f>
        <v>39.102858138334028</v>
      </c>
      <c r="S17" s="1">
        <f>'[1]Pc, Summer, S1'!S17*Main!$B$8+('EV Scenarios'!S$2-'EV Scenarios'!S$3)*'Node ratio'!$B17</f>
        <v>38.077935660585695</v>
      </c>
      <c r="T17" s="1">
        <f>'[1]Pc, Summer, S1'!T17*Main!$B$8+('EV Scenarios'!T$2-'EV Scenarios'!T$3)*'Node ratio'!$B17</f>
        <v>35.162877512016209</v>
      </c>
      <c r="U17" s="1">
        <f>'[1]Pc, Summer, S1'!U17*Main!$B$8+('EV Scenarios'!U$2-'EV Scenarios'!U$3)*'Node ratio'!$B17</f>
        <v>35.208715794729443</v>
      </c>
      <c r="V17" s="1">
        <f>'[1]Pc, Summer, S1'!V17*Main!$B$8+('EV Scenarios'!V$2-'EV Scenarios'!V$3)*'Node ratio'!$B17</f>
        <v>35.476296168727494</v>
      </c>
      <c r="W17" s="1">
        <f>'[1]Pc, Summer, S1'!W17*Main!$B$8+('EV Scenarios'!W$2-'EV Scenarios'!W$3)*'Node ratio'!$B17</f>
        <v>36.909751167277143</v>
      </c>
      <c r="X17" s="1">
        <f>'[1]Pc, Summer, S1'!X17*Main!$B$8+('EV Scenarios'!X$2-'EV Scenarios'!X$3)*'Node ratio'!$B17</f>
        <v>37.336705292298291</v>
      </c>
      <c r="Y17" s="1">
        <f>'[1]Pc, Summer, S1'!Y17*Main!$B$8+('EV Scenarios'!Y$2-'EV Scenarios'!Y$3)*'Node ratio'!$B17</f>
        <v>34.244534179015787</v>
      </c>
    </row>
    <row r="18" spans="1:25" x14ac:dyDescent="0.25">
      <c r="A18">
        <v>30</v>
      </c>
      <c r="B18" s="1">
        <f>'[1]Pc, Summer, S1'!B18*Main!$B$8+('EV Scenarios'!B$2-'EV Scenarios'!B$3)*'Node ratio'!$B18</f>
        <v>17.200926889807281</v>
      </c>
      <c r="C18" s="1">
        <f>'[1]Pc, Summer, S1'!C18*Main!$B$8+('EV Scenarios'!C$2-'EV Scenarios'!C$3)*'Node ratio'!$B18</f>
        <v>16.642860786117708</v>
      </c>
      <c r="D18" s="1">
        <f>'[1]Pc, Summer, S1'!D18*Main!$B$8+('EV Scenarios'!D$2-'EV Scenarios'!D$3)*'Node ratio'!$B18</f>
        <v>16.50961951831221</v>
      </c>
      <c r="E18" s="1">
        <f>'[1]Pc, Summer, S1'!E18*Main!$B$8+('EV Scenarios'!E$2-'EV Scenarios'!E$3)*'Node ratio'!$B18</f>
        <v>16.726197708484722</v>
      </c>
      <c r="F18" s="1">
        <f>'[1]Pc, Summer, S1'!F18*Main!$B$8+('EV Scenarios'!F$2-'EV Scenarios'!F$3)*'Node ratio'!$B18</f>
        <v>16.972311290363532</v>
      </c>
      <c r="G18" s="1">
        <f>'[1]Pc, Summer, S1'!G18*Main!$B$8+('EV Scenarios'!G$2-'EV Scenarios'!G$3)*'Node ratio'!$B18</f>
        <v>17.559336622186429</v>
      </c>
      <c r="H18" s="1">
        <f>'[1]Pc, Summer, S1'!H18*Main!$B$8+('EV Scenarios'!H$2-'EV Scenarios'!H$3)*'Node ratio'!$B18</f>
        <v>21.001492615265459</v>
      </c>
      <c r="I18" s="1">
        <f>'[1]Pc, Summer, S1'!I18*Main!$B$8+('EV Scenarios'!I$2-'EV Scenarios'!I$3)*'Node ratio'!$B18</f>
        <v>23.689872223816035</v>
      </c>
      <c r="J18" s="1">
        <f>'[1]Pc, Summer, S1'!J18*Main!$B$8+('EV Scenarios'!J$2-'EV Scenarios'!J$3)*'Node ratio'!$B18</f>
        <v>23.136946333630064</v>
      </c>
      <c r="K18" s="1">
        <f>'[1]Pc, Summer, S1'!K18*Main!$B$8+('EV Scenarios'!K$2-'EV Scenarios'!K$3)*'Node ratio'!$B18</f>
        <v>25.477061397101956</v>
      </c>
      <c r="L18" s="1">
        <f>'[1]Pc, Summer, S1'!L18*Main!$B$8+('EV Scenarios'!L$2-'EV Scenarios'!L$3)*'Node ratio'!$B18</f>
        <v>25.550295418940514</v>
      </c>
      <c r="M18" s="1">
        <f>'[1]Pc, Summer, S1'!M18*Main!$B$8+('EV Scenarios'!M$2-'EV Scenarios'!M$3)*'Node ratio'!$B18</f>
        <v>26.012171190705931</v>
      </c>
      <c r="N18" s="1">
        <f>'[1]Pc, Summer, S1'!N18*Main!$B$8+('EV Scenarios'!N$2-'EV Scenarios'!N$3)*'Node ratio'!$B18</f>
        <v>25.994777425224186</v>
      </c>
      <c r="O18" s="1">
        <f>'[1]Pc, Summer, S1'!O18*Main!$B$8+('EV Scenarios'!O$2-'EV Scenarios'!O$3)*'Node ratio'!$B18</f>
        <v>25.203289326409152</v>
      </c>
      <c r="P18" s="1">
        <f>'[1]Pc, Summer, S1'!P18*Main!$B$8+('EV Scenarios'!P$2-'EV Scenarios'!P$3)*'Node ratio'!$B18</f>
        <v>23.049513274003221</v>
      </c>
      <c r="Q18" s="1">
        <f>'[1]Pc, Summer, S1'!Q18*Main!$B$8+('EV Scenarios'!Q$2-'EV Scenarios'!Q$3)*'Node ratio'!$B18</f>
        <v>22.494034600198244</v>
      </c>
      <c r="R18" s="1">
        <f>'[1]Pc, Summer, S1'!R18*Main!$B$8+('EV Scenarios'!R$2-'EV Scenarios'!R$3)*'Node ratio'!$B18</f>
        <v>22.629906838616854</v>
      </c>
      <c r="S18" s="1">
        <f>'[1]Pc, Summer, S1'!S18*Main!$B$8+('EV Scenarios'!S$2-'EV Scenarios'!S$3)*'Node ratio'!$B18</f>
        <v>22.811959464297995</v>
      </c>
      <c r="T18" s="1">
        <f>'[1]Pc, Summer, S1'!T18*Main!$B$8+('EV Scenarios'!T$2-'EV Scenarios'!T$3)*'Node ratio'!$B18</f>
        <v>21.336869981897543</v>
      </c>
      <c r="U18" s="1">
        <f>'[1]Pc, Summer, S1'!U18*Main!$B$8+('EV Scenarios'!U$2-'EV Scenarios'!U$3)*'Node ratio'!$B18</f>
        <v>21.796103015722462</v>
      </c>
      <c r="V18" s="1">
        <f>'[1]Pc, Summer, S1'!V18*Main!$B$8+('EV Scenarios'!V$2-'EV Scenarios'!V$3)*'Node ratio'!$B18</f>
        <v>22.922968921105188</v>
      </c>
      <c r="W18" s="1">
        <f>'[1]Pc, Summer, S1'!W18*Main!$B$8+('EV Scenarios'!W$2-'EV Scenarios'!W$3)*'Node ratio'!$B18</f>
        <v>22.771846671798517</v>
      </c>
      <c r="X18" s="1">
        <f>'[1]Pc, Summer, S1'!X18*Main!$B$8+('EV Scenarios'!X$2-'EV Scenarios'!X$3)*'Node ratio'!$B18</f>
        <v>20.308335877534304</v>
      </c>
      <c r="Y18" s="1">
        <f>'[1]Pc, Summer, S1'!Y18*Main!$B$8+('EV Scenarios'!Y$2-'EV Scenarios'!Y$3)*'Node ratio'!$B18</f>
        <v>19.007965409721482</v>
      </c>
    </row>
    <row r="19" spans="1:25" x14ac:dyDescent="0.25">
      <c r="A19">
        <v>35</v>
      </c>
      <c r="B19" s="1">
        <f>'[1]Pc, Summer, S1'!B19*Main!$B$8+('EV Scenarios'!B$2-'EV Scenarios'!B$3)*'Node ratio'!$B19</f>
        <v>18.75321514144332</v>
      </c>
      <c r="C19" s="1">
        <f>'[1]Pc, Summer, S1'!C19*Main!$B$8+('EV Scenarios'!C$2-'EV Scenarios'!C$3)*'Node ratio'!$B19</f>
        <v>17.782806541208352</v>
      </c>
      <c r="D19" s="1">
        <f>'[1]Pc, Summer, S1'!D19*Main!$B$8+('EV Scenarios'!D$2-'EV Scenarios'!D$3)*'Node ratio'!$B19</f>
        <v>16.623365161854029</v>
      </c>
      <c r="E19" s="1">
        <f>'[1]Pc, Summer, S1'!E19*Main!$B$8+('EV Scenarios'!E$2-'EV Scenarios'!E$3)*'Node ratio'!$B19</f>
        <v>17.16966616326707</v>
      </c>
      <c r="F19" s="1">
        <f>'[1]Pc, Summer, S1'!F19*Main!$B$8+('EV Scenarios'!F$2-'EV Scenarios'!F$3)*'Node ratio'!$B19</f>
        <v>18.37042853348381</v>
      </c>
      <c r="G19" s="1">
        <f>'[1]Pc, Summer, S1'!G19*Main!$B$8+('EV Scenarios'!G$2-'EV Scenarios'!G$3)*'Node ratio'!$B19</f>
        <v>18.900518828626211</v>
      </c>
      <c r="H19" s="1">
        <f>'[1]Pc, Summer, S1'!H19*Main!$B$8+('EV Scenarios'!H$2-'EV Scenarios'!H$3)*'Node ratio'!$B19</f>
        <v>23.59487151701812</v>
      </c>
      <c r="I19" s="1">
        <f>'[1]Pc, Summer, S1'!I19*Main!$B$8+('EV Scenarios'!I$2-'EV Scenarios'!I$3)*'Node ratio'!$B19</f>
        <v>26.112532914306854</v>
      </c>
      <c r="J19" s="1">
        <f>'[1]Pc, Summer, S1'!J19*Main!$B$8+('EV Scenarios'!J$2-'EV Scenarios'!J$3)*'Node ratio'!$B19</f>
        <v>24.792285693937032</v>
      </c>
      <c r="K19" s="1">
        <f>'[1]Pc, Summer, S1'!K19*Main!$B$8+('EV Scenarios'!K$2-'EV Scenarios'!K$3)*'Node ratio'!$B19</f>
        <v>27.814746174904784</v>
      </c>
      <c r="L19" s="1">
        <f>'[1]Pc, Summer, S1'!L19*Main!$B$8+('EV Scenarios'!L$2-'EV Scenarios'!L$3)*'Node ratio'!$B19</f>
        <v>25.950198345453543</v>
      </c>
      <c r="M19" s="1">
        <f>'[1]Pc, Summer, S1'!M19*Main!$B$8+('EV Scenarios'!M$2-'EV Scenarios'!M$3)*'Node ratio'!$B19</f>
        <v>28.124754221954763</v>
      </c>
      <c r="N19" s="1">
        <f>'[1]Pc, Summer, S1'!N19*Main!$B$8+('EV Scenarios'!N$2-'EV Scenarios'!N$3)*'Node ratio'!$B19</f>
        <v>27.714733949205431</v>
      </c>
      <c r="O19" s="1">
        <f>'[1]Pc, Summer, S1'!O19*Main!$B$8+('EV Scenarios'!O$2-'EV Scenarios'!O$3)*'Node ratio'!$B19</f>
        <v>26.332935728405332</v>
      </c>
      <c r="P19" s="1">
        <f>'[1]Pc, Summer, S1'!P19*Main!$B$8+('EV Scenarios'!P$2-'EV Scenarios'!P$3)*'Node ratio'!$B19</f>
        <v>24.182088351443706</v>
      </c>
      <c r="Q19" s="1">
        <f>'[1]Pc, Summer, S1'!Q19*Main!$B$8+('EV Scenarios'!Q$2-'EV Scenarios'!Q$3)*'Node ratio'!$B19</f>
        <v>22.941530800658576</v>
      </c>
      <c r="R19" s="1">
        <f>'[1]Pc, Summer, S1'!R19*Main!$B$8+('EV Scenarios'!R$2-'EV Scenarios'!R$3)*'Node ratio'!$B19</f>
        <v>22.796571348554711</v>
      </c>
      <c r="S19" s="1">
        <f>'[1]Pc, Summer, S1'!S19*Main!$B$8+('EV Scenarios'!S$2-'EV Scenarios'!S$3)*'Node ratio'!$B19</f>
        <v>22.456647220070749</v>
      </c>
      <c r="T19" s="1">
        <f>'[1]Pc, Summer, S1'!T19*Main!$B$8+('EV Scenarios'!T$2-'EV Scenarios'!T$3)*'Node ratio'!$B19</f>
        <v>21.369256475998018</v>
      </c>
      <c r="U19" s="1">
        <f>'[1]Pc, Summer, S1'!U19*Main!$B$8+('EV Scenarios'!U$2-'EV Scenarios'!U$3)*'Node ratio'!$B19</f>
        <v>22.58309847713609</v>
      </c>
      <c r="V19" s="1">
        <f>'[1]Pc, Summer, S1'!V19*Main!$B$8+('EV Scenarios'!V$2-'EV Scenarios'!V$3)*'Node ratio'!$B19</f>
        <v>22.832193022379027</v>
      </c>
      <c r="W19" s="1">
        <f>'[1]Pc, Summer, S1'!W19*Main!$B$8+('EV Scenarios'!W$2-'EV Scenarios'!W$3)*'Node ratio'!$B19</f>
        <v>22.248935665583147</v>
      </c>
      <c r="X19" s="1">
        <f>'[1]Pc, Summer, S1'!X19*Main!$B$8+('EV Scenarios'!X$2-'EV Scenarios'!X$3)*'Node ratio'!$B19</f>
        <v>20.645690842101413</v>
      </c>
      <c r="Y19" s="1">
        <f>'[1]Pc, Summer, S1'!Y19*Main!$B$8+('EV Scenarios'!Y$2-'EV Scenarios'!Y$3)*'Node ratio'!$B19</f>
        <v>19.96157316264917</v>
      </c>
    </row>
    <row r="20" spans="1:25" x14ac:dyDescent="0.25">
      <c r="A20">
        <v>36</v>
      </c>
      <c r="B20" s="1">
        <f>'[1]Pc, Summer, S1'!B20*Main!$B$8+('EV Scenarios'!B$2-'EV Scenarios'!B$3)*'Node ratio'!$B20</f>
        <v>0.20556839324204224</v>
      </c>
      <c r="C20" s="1">
        <f>'[1]Pc, Summer, S1'!C20*Main!$B$8+('EV Scenarios'!C$2-'EV Scenarios'!C$3)*'Node ratio'!$B20</f>
        <v>-0.40270077232496482</v>
      </c>
      <c r="D20" s="1">
        <f>'[1]Pc, Summer, S1'!D20*Main!$B$8+('EV Scenarios'!D$2-'EV Scenarios'!D$3)*'Node ratio'!$B20</f>
        <v>0.20693802401682146</v>
      </c>
      <c r="E20" s="1">
        <f>'[1]Pc, Summer, S1'!E20*Main!$B$8+('EV Scenarios'!E$2-'EV Scenarios'!E$3)*'Node ratio'!$B20</f>
        <v>0.64819336192527255</v>
      </c>
      <c r="F20" s="1">
        <f>'[1]Pc, Summer, S1'!F20*Main!$B$8+('EV Scenarios'!F$2-'EV Scenarios'!F$3)*'Node ratio'!$B20</f>
        <v>1.3779388283941654</v>
      </c>
      <c r="G20" s="1">
        <f>'[1]Pc, Summer, S1'!G20*Main!$B$8+('EV Scenarios'!G$2-'EV Scenarios'!G$3)*'Node ratio'!$B20</f>
        <v>0.59865531910310321</v>
      </c>
      <c r="H20" s="1">
        <f>'[1]Pc, Summer, S1'!H20*Main!$B$8+('EV Scenarios'!H$2-'EV Scenarios'!H$3)*'Node ratio'!$B20</f>
        <v>1.247413513746169</v>
      </c>
      <c r="I20" s="1">
        <f>'[1]Pc, Summer, S1'!I20*Main!$B$8+('EV Scenarios'!I$2-'EV Scenarios'!I$3)*'Node ratio'!$B20</f>
        <v>0.75916672819276476</v>
      </c>
      <c r="J20" s="1">
        <f>'[1]Pc, Summer, S1'!J20*Main!$B$8+('EV Scenarios'!J$2-'EV Scenarios'!J$3)*'Node ratio'!$B20</f>
        <v>9.0736724570654348E-2</v>
      </c>
      <c r="K20" s="1">
        <f>'[1]Pc, Summer, S1'!K20*Main!$B$8+('EV Scenarios'!K$2-'EV Scenarios'!K$3)*'Node ratio'!$B20</f>
        <v>-0.19217264590986655</v>
      </c>
      <c r="L20" s="1">
        <f>'[1]Pc, Summer, S1'!L20*Main!$B$8+('EV Scenarios'!L$2-'EV Scenarios'!L$3)*'Node ratio'!$B20</f>
        <v>0.36519752478516748</v>
      </c>
      <c r="M20" s="1">
        <f>'[1]Pc, Summer, S1'!M20*Main!$B$8+('EV Scenarios'!M$2-'EV Scenarios'!M$3)*'Node ratio'!$B20</f>
        <v>1.9234154174447762E-2</v>
      </c>
      <c r="N20" s="1">
        <f>'[1]Pc, Summer, S1'!N20*Main!$B$8+('EV Scenarios'!N$2-'EV Scenarios'!N$3)*'Node ratio'!$B20</f>
        <v>0.56220021075636206</v>
      </c>
      <c r="O20" s="1">
        <f>'[1]Pc, Summer, S1'!O20*Main!$B$8+('EV Scenarios'!O$2-'EV Scenarios'!O$3)*'Node ratio'!$B20</f>
        <v>0.47731179375287708</v>
      </c>
      <c r="P20" s="1">
        <f>'[1]Pc, Summer, S1'!P20*Main!$B$8+('EV Scenarios'!P$2-'EV Scenarios'!P$3)*'Node ratio'!$B20</f>
        <v>2.8231188118869689E-2</v>
      </c>
      <c r="Q20" s="1">
        <f>'[1]Pc, Summer, S1'!Q20*Main!$B$8+('EV Scenarios'!Q$2-'EV Scenarios'!Q$3)*'Node ratio'!$B20</f>
        <v>1.7316996419073627</v>
      </c>
      <c r="R20" s="1">
        <f>'[1]Pc, Summer, S1'!R20*Main!$B$8+('EV Scenarios'!R$2-'EV Scenarios'!R$3)*'Node ratio'!$B20</f>
        <v>0.92886934615277106</v>
      </c>
      <c r="S20" s="1">
        <f>'[1]Pc, Summer, S1'!S20*Main!$B$8+('EV Scenarios'!S$2-'EV Scenarios'!S$3)*'Node ratio'!$B20</f>
        <v>0.66384557919196496</v>
      </c>
      <c r="T20" s="1">
        <f>'[1]Pc, Summer, S1'!T20*Main!$B$8+('EV Scenarios'!T$2-'EV Scenarios'!T$3)*'Node ratio'!$B20</f>
        <v>1.5420855061602965</v>
      </c>
      <c r="U20" s="1">
        <f>'[1]Pc, Summer, S1'!U20*Main!$B$8+('EV Scenarios'!U$2-'EV Scenarios'!U$3)*'Node ratio'!$B20</f>
        <v>0.81240107636191883</v>
      </c>
      <c r="V20" s="1">
        <f>'[1]Pc, Summer, S1'!V20*Main!$B$8+('EV Scenarios'!V$2-'EV Scenarios'!V$3)*'Node ratio'!$B20</f>
        <v>1.5747648654361466</v>
      </c>
      <c r="W20" s="1">
        <f>'[1]Pc, Summer, S1'!W20*Main!$B$8+('EV Scenarios'!W$2-'EV Scenarios'!W$3)*'Node ratio'!$B20</f>
        <v>1.1296592611429124</v>
      </c>
      <c r="X20" s="1">
        <f>'[1]Pc, Summer, S1'!X20*Main!$B$8+('EV Scenarios'!X$2-'EV Scenarios'!X$3)*'Node ratio'!$B20</f>
        <v>0.9704368161462289</v>
      </c>
      <c r="Y20" s="1">
        <f>'[1]Pc, Summer, S1'!Y20*Main!$B$8+('EV Scenarios'!Y$2-'EV Scenarios'!Y$3)*'Node ratio'!$B20</f>
        <v>0.12199208597116698</v>
      </c>
    </row>
    <row r="21" spans="1:25" x14ac:dyDescent="0.25">
      <c r="A21">
        <v>42</v>
      </c>
      <c r="B21" s="1">
        <f>'[1]Pc, Summer, S1'!B21*Main!$B$8+('EV Scenarios'!B$2-'EV Scenarios'!B$3)*'Node ratio'!$B21</f>
        <v>29.271064494208026</v>
      </c>
      <c r="C21" s="1">
        <f>'[1]Pc, Summer, S1'!C21*Main!$B$8+('EV Scenarios'!C$2-'EV Scenarios'!C$3)*'Node ratio'!$B21</f>
        <v>27.944494767161402</v>
      </c>
      <c r="D21" s="1">
        <f>'[1]Pc, Summer, S1'!D21*Main!$B$8+('EV Scenarios'!D$2-'EV Scenarios'!D$3)*'Node ratio'!$B21</f>
        <v>27.103992056449137</v>
      </c>
      <c r="E21" s="1">
        <f>'[1]Pc, Summer, S1'!E21*Main!$B$8+('EV Scenarios'!E$2-'EV Scenarios'!E$3)*'Node ratio'!$B21</f>
        <v>26.584009159276416</v>
      </c>
      <c r="F21" s="1">
        <f>'[1]Pc, Summer, S1'!F21*Main!$B$8+('EV Scenarios'!F$2-'EV Scenarios'!F$3)*'Node ratio'!$B21</f>
        <v>27.583685676117408</v>
      </c>
      <c r="G21" s="1">
        <f>'[1]Pc, Summer, S1'!G21*Main!$B$8+('EV Scenarios'!G$2-'EV Scenarios'!G$3)*'Node ratio'!$B21</f>
        <v>27.671988962322501</v>
      </c>
      <c r="H21" s="1">
        <f>'[1]Pc, Summer, S1'!H21*Main!$B$8+('EV Scenarios'!H$2-'EV Scenarios'!H$3)*'Node ratio'!$B21</f>
        <v>31.050712000580955</v>
      </c>
      <c r="I21" s="1">
        <f>'[1]Pc, Summer, S1'!I21*Main!$B$8+('EV Scenarios'!I$2-'EV Scenarios'!I$3)*'Node ratio'!$B21</f>
        <v>33.199998356128809</v>
      </c>
      <c r="J21" s="1">
        <f>'[1]Pc, Summer, S1'!J21*Main!$B$8+('EV Scenarios'!J$2-'EV Scenarios'!J$3)*'Node ratio'!$B21</f>
        <v>34.574538541314517</v>
      </c>
      <c r="K21" s="1">
        <f>'[1]Pc, Summer, S1'!K21*Main!$B$8+('EV Scenarios'!K$2-'EV Scenarios'!K$3)*'Node ratio'!$B21</f>
        <v>37.370738588917142</v>
      </c>
      <c r="L21" s="1">
        <f>'[1]Pc, Summer, S1'!L21*Main!$B$8+('EV Scenarios'!L$2-'EV Scenarios'!L$3)*'Node ratio'!$B21</f>
        <v>36.935951139982265</v>
      </c>
      <c r="M21" s="1">
        <f>'[1]Pc, Summer, S1'!M21*Main!$B$8+('EV Scenarios'!M$2-'EV Scenarios'!M$3)*'Node ratio'!$B21</f>
        <v>38.602125318928287</v>
      </c>
      <c r="N21" s="1">
        <f>'[1]Pc, Summer, S1'!N21*Main!$B$8+('EV Scenarios'!N$2-'EV Scenarios'!N$3)*'Node ratio'!$B21</f>
        <v>38.110327532253152</v>
      </c>
      <c r="O21" s="1">
        <f>'[1]Pc, Summer, S1'!O21*Main!$B$8+('EV Scenarios'!O$2-'EV Scenarios'!O$3)*'Node ratio'!$B21</f>
        <v>37.298174434498343</v>
      </c>
      <c r="P21" s="1">
        <f>'[1]Pc, Summer, S1'!P21*Main!$B$8+('EV Scenarios'!P$2-'EV Scenarios'!P$3)*'Node ratio'!$B21</f>
        <v>35.8438321410352</v>
      </c>
      <c r="Q21" s="1">
        <f>'[1]Pc, Summer, S1'!Q21*Main!$B$8+('EV Scenarios'!Q$2-'EV Scenarios'!Q$3)*'Node ratio'!$B21</f>
        <v>34.530922511628162</v>
      </c>
      <c r="R21" s="1">
        <f>'[1]Pc, Summer, S1'!R21*Main!$B$8+('EV Scenarios'!R$2-'EV Scenarios'!R$3)*'Node ratio'!$B21</f>
        <v>33.873544451067296</v>
      </c>
      <c r="S21" s="1">
        <f>'[1]Pc, Summer, S1'!S21*Main!$B$8+('EV Scenarios'!S$2-'EV Scenarios'!S$3)*'Node ratio'!$B21</f>
        <v>33.83465276809676</v>
      </c>
      <c r="T21" s="1">
        <f>'[1]Pc, Summer, S1'!T21*Main!$B$8+('EV Scenarios'!T$2-'EV Scenarios'!T$3)*'Node ratio'!$B21</f>
        <v>31.235170799171932</v>
      </c>
      <c r="U21" s="1">
        <f>'[1]Pc, Summer, S1'!U21*Main!$B$8+('EV Scenarios'!U$2-'EV Scenarios'!U$3)*'Node ratio'!$B21</f>
        <v>31.53922092575052</v>
      </c>
      <c r="V21" s="1">
        <f>'[1]Pc, Summer, S1'!V21*Main!$B$8+('EV Scenarios'!V$2-'EV Scenarios'!V$3)*'Node ratio'!$B21</f>
        <v>32.820532622221741</v>
      </c>
      <c r="W21" s="1">
        <f>'[1]Pc, Summer, S1'!W21*Main!$B$8+('EV Scenarios'!W$2-'EV Scenarios'!W$3)*'Node ratio'!$B21</f>
        <v>35.30647810058219</v>
      </c>
      <c r="X21" s="1">
        <f>'[1]Pc, Summer, S1'!X21*Main!$B$8+('EV Scenarios'!X$2-'EV Scenarios'!X$3)*'Node ratio'!$B21</f>
        <v>33.744711680165778</v>
      </c>
      <c r="Y21" s="1">
        <f>'[1]Pc, Summer, S1'!Y21*Main!$B$8+('EV Scenarios'!Y$2-'EV Scenarios'!Y$3)*'Node ratio'!$B21</f>
        <v>30.521022488189697</v>
      </c>
    </row>
    <row r="22" spans="1:25" x14ac:dyDescent="0.25">
      <c r="A22">
        <v>55</v>
      </c>
      <c r="B22" s="1">
        <f>'[1]Pc, Summer, S1'!B22*Main!$B$8+('EV Scenarios'!B$2-'EV Scenarios'!B$3)*'Node ratio'!$B22</f>
        <v>5.1149943123805333</v>
      </c>
      <c r="C22" s="1">
        <f>'[1]Pc, Summer, S1'!C22*Main!$B$8+('EV Scenarios'!C$2-'EV Scenarios'!C$3)*'Node ratio'!$B22</f>
        <v>5.6029730197153818</v>
      </c>
      <c r="D22" s="1">
        <f>'[1]Pc, Summer, S1'!D22*Main!$B$8+('EV Scenarios'!D$2-'EV Scenarios'!D$3)*'Node ratio'!$B22</f>
        <v>3.6146785629495097</v>
      </c>
      <c r="E22" s="1">
        <f>'[1]Pc, Summer, S1'!E22*Main!$B$8+('EV Scenarios'!E$2-'EV Scenarios'!E$3)*'Node ratio'!$B22</f>
        <v>3.8099758829064383</v>
      </c>
      <c r="F22" s="1">
        <f>'[1]Pc, Summer, S1'!F22*Main!$B$8+('EV Scenarios'!F$2-'EV Scenarios'!F$3)*'Node ratio'!$B22</f>
        <v>4.0573291438758972</v>
      </c>
      <c r="G22" s="1">
        <f>'[1]Pc, Summer, S1'!G22*Main!$B$8+('EV Scenarios'!G$2-'EV Scenarios'!G$3)*'Node ratio'!$B22</f>
        <v>4.1587423675806425</v>
      </c>
      <c r="H22" s="1">
        <f>'[1]Pc, Summer, S1'!H22*Main!$B$8+('EV Scenarios'!H$2-'EV Scenarios'!H$3)*'Node ratio'!$B22</f>
        <v>7.5866529335351505</v>
      </c>
      <c r="I22" s="1">
        <f>'[1]Pc, Summer, S1'!I22*Main!$B$8+('EV Scenarios'!I$2-'EV Scenarios'!I$3)*'Node ratio'!$B22</f>
        <v>9.5956690272191683</v>
      </c>
      <c r="J22" s="1">
        <f>'[1]Pc, Summer, S1'!J22*Main!$B$8+('EV Scenarios'!J$2-'EV Scenarios'!J$3)*'Node ratio'!$B22</f>
        <v>10.745311859322685</v>
      </c>
      <c r="K22" s="1">
        <f>'[1]Pc, Summer, S1'!K22*Main!$B$8+('EV Scenarios'!K$2-'EV Scenarios'!K$3)*'Node ratio'!$B22</f>
        <v>11.108593250189621</v>
      </c>
      <c r="L22" s="1">
        <f>'[1]Pc, Summer, S1'!L22*Main!$B$8+('EV Scenarios'!L$2-'EV Scenarios'!L$3)*'Node ratio'!$B22</f>
        <v>10.865606103668194</v>
      </c>
      <c r="M22" s="1">
        <f>'[1]Pc, Summer, S1'!M22*Main!$B$8+('EV Scenarios'!M$2-'EV Scenarios'!M$3)*'Node ratio'!$B22</f>
        <v>10.935911581989329</v>
      </c>
      <c r="N22" s="1">
        <f>'[1]Pc, Summer, S1'!N22*Main!$B$8+('EV Scenarios'!N$2-'EV Scenarios'!N$3)*'Node ratio'!$B22</f>
        <v>11.147356641349624</v>
      </c>
      <c r="O22" s="1">
        <f>'[1]Pc, Summer, S1'!O22*Main!$B$8+('EV Scenarios'!O$2-'EV Scenarios'!O$3)*'Node ratio'!$B22</f>
        <v>10.691493258189706</v>
      </c>
      <c r="P22" s="1">
        <f>'[1]Pc, Summer, S1'!P22*Main!$B$8+('EV Scenarios'!P$2-'EV Scenarios'!P$3)*'Node ratio'!$B22</f>
        <v>9.6594284070512924</v>
      </c>
      <c r="Q22" s="1">
        <f>'[1]Pc, Summer, S1'!Q22*Main!$B$8+('EV Scenarios'!Q$2-'EV Scenarios'!Q$3)*'Node ratio'!$B22</f>
        <v>8.5326283040114461</v>
      </c>
      <c r="R22" s="1">
        <f>'[1]Pc, Summer, S1'!R22*Main!$B$8+('EV Scenarios'!R$2-'EV Scenarios'!R$3)*'Node ratio'!$B22</f>
        <v>8.5226032925528337</v>
      </c>
      <c r="S22" s="1">
        <f>'[1]Pc, Summer, S1'!S22*Main!$B$8+('EV Scenarios'!S$2-'EV Scenarios'!S$3)*'Node ratio'!$B22</f>
        <v>7.7433287664499098</v>
      </c>
      <c r="T22" s="1">
        <f>'[1]Pc, Summer, S1'!T22*Main!$B$8+('EV Scenarios'!T$2-'EV Scenarios'!T$3)*'Node ratio'!$B22</f>
        <v>7.6141060845540887</v>
      </c>
      <c r="U22" s="1">
        <f>'[1]Pc, Summer, S1'!U22*Main!$B$8+('EV Scenarios'!U$2-'EV Scenarios'!U$3)*'Node ratio'!$B22</f>
        <v>8.976961570276071</v>
      </c>
      <c r="V22" s="1">
        <f>'[1]Pc, Summer, S1'!V22*Main!$B$8+('EV Scenarios'!V$2-'EV Scenarios'!V$3)*'Node ratio'!$B22</f>
        <v>9.6516250353957265</v>
      </c>
      <c r="W22" s="1">
        <f>'[1]Pc, Summer, S1'!W22*Main!$B$8+('EV Scenarios'!W$2-'EV Scenarios'!W$3)*'Node ratio'!$B22</f>
        <v>10.869690570042044</v>
      </c>
      <c r="X22" s="1">
        <f>'[1]Pc, Summer, S1'!X22*Main!$B$8+('EV Scenarios'!X$2-'EV Scenarios'!X$3)*'Node ratio'!$B22</f>
        <v>8.6751690650588724</v>
      </c>
      <c r="Y22" s="1">
        <f>'[1]Pc, Summer, S1'!Y22*Main!$B$8+('EV Scenarios'!Y$2-'EV Scenarios'!Y$3)*'Node ratio'!$B22</f>
        <v>6.8752191240857163</v>
      </c>
    </row>
    <row r="23" spans="1:25" x14ac:dyDescent="0.25">
      <c r="A23">
        <v>68</v>
      </c>
      <c r="B23" s="1">
        <f>'[1]Pc, Summer, S1'!B23*Main!$B$8+('EV Scenarios'!B$2-'EV Scenarios'!B$3)*'Node ratio'!$B23</f>
        <v>4.1265336835580264</v>
      </c>
      <c r="C23" s="1">
        <f>'[1]Pc, Summer, S1'!C23*Main!$B$8+('EV Scenarios'!C$2-'EV Scenarios'!C$3)*'Node ratio'!$B23</f>
        <v>4.2047613482683799</v>
      </c>
      <c r="D23" s="1">
        <f>'[1]Pc, Summer, S1'!D23*Main!$B$8+('EV Scenarios'!D$2-'EV Scenarios'!D$3)*'Node ratio'!$B23</f>
        <v>3.2184060844091951</v>
      </c>
      <c r="E23" s="1">
        <f>'[1]Pc, Summer, S1'!E23*Main!$B$8+('EV Scenarios'!E$2-'EV Scenarios'!E$3)*'Node ratio'!$B23</f>
        <v>3.303099740665894</v>
      </c>
      <c r="F23" s="1">
        <f>'[1]Pc, Summer, S1'!F23*Main!$B$8+('EV Scenarios'!F$2-'EV Scenarios'!F$3)*'Node ratio'!$B23</f>
        <v>3.3927069291485874</v>
      </c>
      <c r="G23" s="1">
        <f>'[1]Pc, Summer, S1'!G23*Main!$B$8+('EV Scenarios'!G$2-'EV Scenarios'!G$3)*'Node ratio'!$B23</f>
        <v>3.4485130242281223</v>
      </c>
      <c r="H23" s="1">
        <f>'[1]Pc, Summer, S1'!H23*Main!$B$8+('EV Scenarios'!H$2-'EV Scenarios'!H$3)*'Node ratio'!$B23</f>
        <v>3.9659700422381245</v>
      </c>
      <c r="I23" s="1">
        <f>'[1]Pc, Summer, S1'!I23*Main!$B$8+('EV Scenarios'!I$2-'EV Scenarios'!I$3)*'Node ratio'!$B23</f>
        <v>4.4322745866065354</v>
      </c>
      <c r="J23" s="1">
        <f>'[1]Pc, Summer, S1'!J23*Main!$B$8+('EV Scenarios'!J$2-'EV Scenarios'!J$3)*'Node ratio'!$B23</f>
        <v>4.2610426181915324</v>
      </c>
      <c r="K23" s="1">
        <f>'[1]Pc, Summer, S1'!K23*Main!$B$8+('EV Scenarios'!K$2-'EV Scenarios'!K$3)*'Node ratio'!$B23</f>
        <v>5.0451468645512083</v>
      </c>
      <c r="L23" s="1">
        <f>'[1]Pc, Summer, S1'!L23*Main!$B$8+('EV Scenarios'!L$2-'EV Scenarios'!L$3)*'Node ratio'!$B23</f>
        <v>4.9902718795643377</v>
      </c>
      <c r="M23" s="1">
        <f>'[1]Pc, Summer, S1'!M23*Main!$B$8+('EV Scenarios'!M$2-'EV Scenarios'!M$3)*'Node ratio'!$B23</f>
        <v>4.904670972213097</v>
      </c>
      <c r="N23" s="1">
        <f>'[1]Pc, Summer, S1'!N23*Main!$B$8+('EV Scenarios'!N$2-'EV Scenarios'!N$3)*'Node ratio'!$B23</f>
        <v>4.7509906980930978</v>
      </c>
      <c r="O23" s="1">
        <f>'[1]Pc, Summer, S1'!O23*Main!$B$8+('EV Scenarios'!O$2-'EV Scenarios'!O$3)*'Node ratio'!$B23</f>
        <v>4.6652554696588133</v>
      </c>
      <c r="P23" s="1">
        <f>'[1]Pc, Summer, S1'!P23*Main!$B$8+('EV Scenarios'!P$2-'EV Scenarios'!P$3)*'Node ratio'!$B23</f>
        <v>4.5958975651736758</v>
      </c>
      <c r="Q23" s="1">
        <f>'[1]Pc, Summer, S1'!Q23*Main!$B$8+('EV Scenarios'!Q$2-'EV Scenarios'!Q$3)*'Node ratio'!$B23</f>
        <v>4.4948317628780599</v>
      </c>
      <c r="R23" s="1">
        <f>'[1]Pc, Summer, S1'!R23*Main!$B$8+('EV Scenarios'!R$2-'EV Scenarios'!R$3)*'Node ratio'!$B23</f>
        <v>4.4407484905182315</v>
      </c>
      <c r="S23" s="1">
        <f>'[1]Pc, Summer, S1'!S23*Main!$B$8+('EV Scenarios'!S$2-'EV Scenarios'!S$3)*'Node ratio'!$B23</f>
        <v>4.3690916954183079</v>
      </c>
      <c r="T23" s="1">
        <f>'[1]Pc, Summer, S1'!T23*Main!$B$8+('EV Scenarios'!T$2-'EV Scenarios'!T$3)*'Node ratio'!$B23</f>
        <v>4.0219511706166919</v>
      </c>
      <c r="U23" s="1">
        <f>'[1]Pc, Summer, S1'!U23*Main!$B$8+('EV Scenarios'!U$2-'EV Scenarios'!U$3)*'Node ratio'!$B23</f>
        <v>4.8533320086655625</v>
      </c>
      <c r="V23" s="1">
        <f>'[1]Pc, Summer, S1'!V23*Main!$B$8+('EV Scenarios'!V$2-'EV Scenarios'!V$3)*'Node ratio'!$B23</f>
        <v>4.9076801666683707</v>
      </c>
      <c r="W23" s="1">
        <f>'[1]Pc, Summer, S1'!W23*Main!$B$8+('EV Scenarios'!W$2-'EV Scenarios'!W$3)*'Node ratio'!$B23</f>
        <v>4.9676285899324775</v>
      </c>
      <c r="X23" s="1">
        <f>'[1]Pc, Summer, S1'!X23*Main!$B$8+('EV Scenarios'!X$2-'EV Scenarios'!X$3)*'Node ratio'!$B23</f>
        <v>4.7675518437893949</v>
      </c>
      <c r="Y23" s="1">
        <f>'[1]Pc, Summer, S1'!Y23*Main!$B$8+('EV Scenarios'!Y$2-'EV Scenarios'!Y$3)*'Node ratio'!$B23</f>
        <v>4.0555894095169096</v>
      </c>
    </row>
    <row r="24" spans="1:25" x14ac:dyDescent="0.25">
      <c r="A24">
        <v>72</v>
      </c>
      <c r="B24" s="1">
        <f>'[1]Pc, Summer, S1'!B24*Main!$B$8+('EV Scenarios'!B$2-'EV Scenarios'!B$3)*'Node ratio'!$B24</f>
        <v>124.16976792166371</v>
      </c>
      <c r="C24" s="1">
        <f>'[1]Pc, Summer, S1'!C24*Main!$B$8+('EV Scenarios'!C$2-'EV Scenarios'!C$3)*'Node ratio'!$B24</f>
        <v>118.67786776205882</v>
      </c>
      <c r="D24" s="1">
        <f>'[1]Pc, Summer, S1'!D24*Main!$B$8+('EV Scenarios'!D$2-'EV Scenarios'!D$3)*'Node ratio'!$B24</f>
        <v>98.946100479684731</v>
      </c>
      <c r="E24" s="1">
        <f>'[1]Pc, Summer, S1'!E24*Main!$B$8+('EV Scenarios'!E$2-'EV Scenarios'!E$3)*'Node ratio'!$B24</f>
        <v>105.17836173072217</v>
      </c>
      <c r="F24" s="1">
        <f>'[1]Pc, Summer, S1'!F24*Main!$B$8+('EV Scenarios'!F$2-'EV Scenarios'!F$3)*'Node ratio'!$B24</f>
        <v>99.640451988774373</v>
      </c>
      <c r="G24" s="1">
        <f>'[1]Pc, Summer, S1'!G24*Main!$B$8+('EV Scenarios'!G$2-'EV Scenarios'!G$3)*'Node ratio'!$B24</f>
        <v>111.42071190161099</v>
      </c>
      <c r="H24" s="1">
        <f>'[1]Pc, Summer, S1'!H24*Main!$B$8+('EV Scenarios'!H$2-'EV Scenarios'!H$3)*'Node ratio'!$B24</f>
        <v>92.653684379765437</v>
      </c>
      <c r="I24" s="1">
        <f>'[1]Pc, Summer, S1'!I24*Main!$B$8+('EV Scenarios'!I$2-'EV Scenarios'!I$3)*'Node ratio'!$B24</f>
        <v>63.232591352134385</v>
      </c>
      <c r="J24" s="1">
        <f>'[1]Pc, Summer, S1'!J24*Main!$B$8+('EV Scenarios'!J$2-'EV Scenarios'!J$3)*'Node ratio'!$B24</f>
        <v>74.539680385494862</v>
      </c>
      <c r="K24" s="1">
        <f>'[1]Pc, Summer, S1'!K24*Main!$B$8+('EV Scenarios'!K$2-'EV Scenarios'!K$3)*'Node ratio'!$B24</f>
        <v>73.598192651614085</v>
      </c>
      <c r="L24" s="1">
        <f>'[1]Pc, Summer, S1'!L24*Main!$B$8+('EV Scenarios'!L$2-'EV Scenarios'!L$3)*'Node ratio'!$B24</f>
        <v>85.173534654732777</v>
      </c>
      <c r="M24" s="1">
        <f>'[1]Pc, Summer, S1'!M24*Main!$B$8+('EV Scenarios'!M$2-'EV Scenarios'!M$3)*'Node ratio'!$B24</f>
        <v>92.383920958825939</v>
      </c>
      <c r="N24" s="1">
        <f>'[1]Pc, Summer, S1'!N24*Main!$B$8+('EV Scenarios'!N$2-'EV Scenarios'!N$3)*'Node ratio'!$B24</f>
        <v>107.39091037630074</v>
      </c>
      <c r="O24" s="1">
        <f>'[1]Pc, Summer, S1'!O24*Main!$B$8+('EV Scenarios'!O$2-'EV Scenarios'!O$3)*'Node ratio'!$B24</f>
        <v>115.00772218926028</v>
      </c>
      <c r="P24" s="1">
        <f>'[1]Pc, Summer, S1'!P24*Main!$B$8+('EV Scenarios'!P$2-'EV Scenarios'!P$3)*'Node ratio'!$B24</f>
        <v>118.90464975918394</v>
      </c>
      <c r="Q24" s="1">
        <f>'[1]Pc, Summer, S1'!Q24*Main!$B$8+('EV Scenarios'!Q$2-'EV Scenarios'!Q$3)*'Node ratio'!$B24</f>
        <v>112.24537893591477</v>
      </c>
      <c r="R24" s="1">
        <f>'[1]Pc, Summer, S1'!R24*Main!$B$8+('EV Scenarios'!R$2-'EV Scenarios'!R$3)*'Node ratio'!$B24</f>
        <v>113.23066926253203</v>
      </c>
      <c r="S24" s="1">
        <f>'[1]Pc, Summer, S1'!S24*Main!$B$8+('EV Scenarios'!S$2-'EV Scenarios'!S$3)*'Node ratio'!$B24</f>
        <v>102.13097520005125</v>
      </c>
      <c r="T24" s="1">
        <f>'[1]Pc, Summer, S1'!T24*Main!$B$8+('EV Scenarios'!T$2-'EV Scenarios'!T$3)*'Node ratio'!$B24</f>
        <v>82.695425673257702</v>
      </c>
      <c r="U24" s="1">
        <f>'[1]Pc, Summer, S1'!U24*Main!$B$8+('EV Scenarios'!U$2-'EV Scenarios'!U$3)*'Node ratio'!$B24</f>
        <v>82.675843404721121</v>
      </c>
      <c r="V24" s="1">
        <f>'[1]Pc, Summer, S1'!V24*Main!$B$8+('EV Scenarios'!V$2-'EV Scenarios'!V$3)*'Node ratio'!$B24</f>
        <v>105.38522003843569</v>
      </c>
      <c r="W24" s="1">
        <f>'[1]Pc, Summer, S1'!W24*Main!$B$8+('EV Scenarios'!W$2-'EV Scenarios'!W$3)*'Node ratio'!$B24</f>
        <v>111.78533831664562</v>
      </c>
      <c r="X24" s="1">
        <f>'[1]Pc, Summer, S1'!X24*Main!$B$8+('EV Scenarios'!X$2-'EV Scenarios'!X$3)*'Node ratio'!$B24</f>
        <v>122.13634349974261</v>
      </c>
      <c r="Y24" s="1">
        <f>'[1]Pc, Summer, S1'!Y24*Main!$B$8+('EV Scenarios'!Y$2-'EV Scenarios'!Y$3)*'Node ratio'!$B24</f>
        <v>107.23671081472183</v>
      </c>
    </row>
    <row r="25" spans="1:25" x14ac:dyDescent="0.25">
      <c r="A25">
        <v>103</v>
      </c>
      <c r="B25" s="1">
        <f>'[1]Pc, Summer, S1'!B25*Main!$B$8+('EV Scenarios'!B$2-'EV Scenarios'!B$3)*'Node ratio'!$B25</f>
        <v>58.677157040723962</v>
      </c>
      <c r="C25" s="1">
        <f>'[1]Pc, Summer, S1'!C25*Main!$B$8+('EV Scenarios'!C$2-'EV Scenarios'!C$3)*'Node ratio'!$B25</f>
        <v>51.295154758377443</v>
      </c>
      <c r="D25" s="1">
        <f>'[1]Pc, Summer, S1'!D25*Main!$B$8+('EV Scenarios'!D$2-'EV Scenarios'!D$3)*'Node ratio'!$B25</f>
        <v>50.726475503565062</v>
      </c>
      <c r="E25" s="1">
        <f>'[1]Pc, Summer, S1'!E25*Main!$B$8+('EV Scenarios'!E$2-'EV Scenarios'!E$3)*'Node ratio'!$B25</f>
        <v>47.187317843268104</v>
      </c>
      <c r="F25" s="1">
        <f>'[1]Pc, Summer, S1'!F25*Main!$B$8+('EV Scenarios'!F$2-'EV Scenarios'!F$3)*'Node ratio'!$B25</f>
        <v>46.041438297612594</v>
      </c>
      <c r="G25" s="1">
        <f>'[1]Pc, Summer, S1'!G25*Main!$B$8+('EV Scenarios'!G$2-'EV Scenarios'!G$3)*'Node ratio'!$B25</f>
        <v>45.138485619449717</v>
      </c>
      <c r="H25" s="1">
        <f>'[1]Pc, Summer, S1'!H25*Main!$B$8+('EV Scenarios'!H$2-'EV Scenarios'!H$3)*'Node ratio'!$B25</f>
        <v>53.345288716644035</v>
      </c>
      <c r="I25" s="1">
        <f>'[1]Pc, Summer, S1'!I25*Main!$B$8+('EV Scenarios'!I$2-'EV Scenarios'!I$3)*'Node ratio'!$B25</f>
        <v>60.586783015101304</v>
      </c>
      <c r="J25" s="1">
        <f>'[1]Pc, Summer, S1'!J25*Main!$B$8+('EV Scenarios'!J$2-'EV Scenarios'!J$3)*'Node ratio'!$B25</f>
        <v>68.545348790373069</v>
      </c>
      <c r="K25" s="1">
        <f>'[1]Pc, Summer, S1'!K25*Main!$B$8+('EV Scenarios'!K$2-'EV Scenarios'!K$3)*'Node ratio'!$B25</f>
        <v>89.347545987735629</v>
      </c>
      <c r="L25" s="1">
        <f>'[1]Pc, Summer, S1'!L25*Main!$B$8+('EV Scenarios'!L$2-'EV Scenarios'!L$3)*'Node ratio'!$B25</f>
        <v>91.827096925466975</v>
      </c>
      <c r="M25" s="1">
        <f>'[1]Pc, Summer, S1'!M25*Main!$B$8+('EV Scenarios'!M$2-'EV Scenarios'!M$3)*'Node ratio'!$B25</f>
        <v>95.975118024517599</v>
      </c>
      <c r="N25" s="1">
        <f>'[1]Pc, Summer, S1'!N25*Main!$B$8+('EV Scenarios'!N$2-'EV Scenarios'!N$3)*'Node ratio'!$B25</f>
        <v>99.432914322220256</v>
      </c>
      <c r="O25" s="1">
        <f>'[1]Pc, Summer, S1'!O25*Main!$B$8+('EV Scenarios'!O$2-'EV Scenarios'!O$3)*'Node ratio'!$B25</f>
        <v>101.68598394289405</v>
      </c>
      <c r="P25" s="1">
        <f>'[1]Pc, Summer, S1'!P25*Main!$B$8+('EV Scenarios'!P$2-'EV Scenarios'!P$3)*'Node ratio'!$B25</f>
        <v>91.002506651636708</v>
      </c>
      <c r="Q25" s="1">
        <f>'[1]Pc, Summer, S1'!Q25*Main!$B$8+('EV Scenarios'!Q$2-'EV Scenarios'!Q$3)*'Node ratio'!$B25</f>
        <v>82.755482494926</v>
      </c>
      <c r="R25" s="1">
        <f>'[1]Pc, Summer, S1'!R25*Main!$B$8+('EV Scenarios'!R$2-'EV Scenarios'!R$3)*'Node ratio'!$B25</f>
        <v>76.484939989633631</v>
      </c>
      <c r="S25" s="1">
        <f>'[1]Pc, Summer, S1'!S25*Main!$B$8+('EV Scenarios'!S$2-'EV Scenarios'!S$3)*'Node ratio'!$B25</f>
        <v>73.73420341973042</v>
      </c>
      <c r="T25" s="1">
        <f>'[1]Pc, Summer, S1'!T25*Main!$B$8+('EV Scenarios'!T$2-'EV Scenarios'!T$3)*'Node ratio'!$B25</f>
        <v>61.364904790239997</v>
      </c>
      <c r="U25" s="1">
        <f>'[1]Pc, Summer, S1'!U25*Main!$B$8+('EV Scenarios'!U$2-'EV Scenarios'!U$3)*'Node ratio'!$B25</f>
        <v>58.868479660842915</v>
      </c>
      <c r="V25" s="1">
        <f>'[1]Pc, Summer, S1'!V25*Main!$B$8+('EV Scenarios'!V$2-'EV Scenarios'!V$3)*'Node ratio'!$B25</f>
        <v>54.897405491144909</v>
      </c>
      <c r="W25" s="1">
        <f>'[1]Pc, Summer, S1'!W25*Main!$B$8+('EV Scenarios'!W$2-'EV Scenarios'!W$3)*'Node ratio'!$B25</f>
        <v>58.705651223914494</v>
      </c>
      <c r="X25" s="1">
        <f>'[1]Pc, Summer, S1'!X25*Main!$B$8+('EV Scenarios'!X$2-'EV Scenarios'!X$3)*'Node ratio'!$B25</f>
        <v>55.882379545386272</v>
      </c>
      <c r="Y25" s="1">
        <f>'[1]Pc, Summer, S1'!Y25*Main!$B$8+('EV Scenarios'!Y$2-'EV Scenarios'!Y$3)*'Node ratio'!$B25</f>
        <v>49.14487613023465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0580-5B65-4606-8033-1CE81B935F2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Summer, S1'!B2*Main!$B$8+('EV Scenarios'!B$4-'EV Scenarios'!B$2)*'Node ratio'!$B2</f>
        <v>0.39862759536323883</v>
      </c>
      <c r="C2" s="1">
        <f>'[1]Pc, Summer, S1'!C2*Main!$B$8+('EV Scenarios'!C$4-'EV Scenarios'!C$2)*'Node ratio'!$B2</f>
        <v>0.63776341624601418</v>
      </c>
      <c r="D2" s="1">
        <f>'[1]Pc, Summer, S1'!D2*Main!$B$8+('EV Scenarios'!D$4-'EV Scenarios'!D$2)*'Node ratio'!$B2</f>
        <v>1.4475238455489916</v>
      </c>
      <c r="E2" s="1">
        <f>'[1]Pc, Summer, S1'!E2*Main!$B$8+('EV Scenarios'!E$4-'EV Scenarios'!E$2)*'Node ratio'!$B2</f>
        <v>1.0097430836167902</v>
      </c>
      <c r="F2" s="1">
        <f>'[1]Pc, Summer, S1'!F2*Main!$B$8+('EV Scenarios'!F$4-'EV Scenarios'!F$2)*'Node ratio'!$B2</f>
        <v>2.0378160925664144</v>
      </c>
      <c r="G2" s="1">
        <f>'[1]Pc, Summer, S1'!G2*Main!$B$8+('EV Scenarios'!G$4-'EV Scenarios'!G$2)*'Node ratio'!$B2</f>
        <v>3.3438490262390954</v>
      </c>
      <c r="H2" s="1">
        <f>'[1]Pc, Summer, S1'!H2*Main!$B$8+('EV Scenarios'!H$4-'EV Scenarios'!H$2)*'Node ratio'!$B2</f>
        <v>2.3159050582245126</v>
      </c>
      <c r="I2" s="1">
        <f>'[1]Pc, Summer, S1'!I2*Main!$B$8+('EV Scenarios'!I$4-'EV Scenarios'!I$2)*'Node ratio'!$B2</f>
        <v>0.61570595426087782</v>
      </c>
      <c r="J2" s="1">
        <f>'[1]Pc, Summer, S1'!J2*Main!$B$8+('EV Scenarios'!J$4-'EV Scenarios'!J$2)*'Node ratio'!$B2</f>
        <v>1.4893152599478046</v>
      </c>
      <c r="K2" s="1">
        <f>'[1]Pc, Summer, S1'!K2*Main!$B$8+('EV Scenarios'!K$4-'EV Scenarios'!K$2)*'Node ratio'!$B2</f>
        <v>0.6209605489695651</v>
      </c>
      <c r="L2" s="1">
        <f>'[1]Pc, Summer, S1'!L2*Main!$B$8+('EV Scenarios'!L$4-'EV Scenarios'!L$2)*'Node ratio'!$B2</f>
        <v>0.92168318990594522</v>
      </c>
      <c r="M2" s="1">
        <f>'[1]Pc, Summer, S1'!M2*Main!$B$8+('EV Scenarios'!M$4-'EV Scenarios'!M$2)*'Node ratio'!$B2</f>
        <v>2.8102317199410605</v>
      </c>
      <c r="N2" s="1">
        <f>'[1]Pc, Summer, S1'!N2*Main!$B$8+('EV Scenarios'!N$4-'EV Scenarios'!N$2)*'Node ratio'!$B2</f>
        <v>1.4589921434228732</v>
      </c>
      <c r="O2" s="1">
        <f>'[1]Pc, Summer, S1'!O2*Main!$B$8+('EV Scenarios'!O$4-'EV Scenarios'!O$2)*'Node ratio'!$B2</f>
        <v>1.8618092396972121</v>
      </c>
      <c r="P2" s="1">
        <f>'[1]Pc, Summer, S1'!P2*Main!$B$8+('EV Scenarios'!P$4-'EV Scenarios'!P$2)*'Node ratio'!$B2</f>
        <v>1.7212279297802302</v>
      </c>
      <c r="Q2" s="1">
        <f>'[1]Pc, Summer, S1'!Q2*Main!$B$8+('EV Scenarios'!Q$4-'EV Scenarios'!Q$2)*'Node ratio'!$B2</f>
        <v>3.2939460829810958</v>
      </c>
      <c r="R2" s="1">
        <f>'[1]Pc, Summer, S1'!R2*Main!$B$8+('EV Scenarios'!R$4-'EV Scenarios'!R$2)*'Node ratio'!$B2</f>
        <v>1.5705477388811733</v>
      </c>
      <c r="S2" s="1">
        <f>'[1]Pc, Summer, S1'!S2*Main!$B$8+('EV Scenarios'!S$4-'EV Scenarios'!S$2)*'Node ratio'!$B2</f>
        <v>1.1276886389299459</v>
      </c>
      <c r="T2" s="1">
        <f>'[1]Pc, Summer, S1'!T2*Main!$B$8+('EV Scenarios'!T$4-'EV Scenarios'!T$2)*'Node ratio'!$B2</f>
        <v>2.0473970843416458</v>
      </c>
      <c r="U2" s="1">
        <f>'[1]Pc, Summer, S1'!U2*Main!$B$8+('EV Scenarios'!U$4-'EV Scenarios'!U$2)*'Node ratio'!$B2</f>
        <v>4.1604667722219624</v>
      </c>
      <c r="V2" s="1">
        <f>'[1]Pc, Summer, S1'!V2*Main!$B$8+('EV Scenarios'!V$4-'EV Scenarios'!V$2)*'Node ratio'!$B2</f>
        <v>3.1189279137243475</v>
      </c>
      <c r="W2" s="1">
        <f>'[1]Pc, Summer, S1'!W2*Main!$B$8+('EV Scenarios'!W$4-'EV Scenarios'!W$2)*'Node ratio'!$B2</f>
        <v>-0.36199485226372508</v>
      </c>
      <c r="X2" s="1">
        <f>'[1]Pc, Summer, S1'!X2*Main!$B$8+('EV Scenarios'!X$4-'EV Scenarios'!X$2)*'Node ratio'!$B2</f>
        <v>2.6843152175407208</v>
      </c>
      <c r="Y2" s="1">
        <f>'[1]Pc, Summer, S1'!Y2*Main!$B$8+('EV Scenarios'!Y$4-'EV Scenarios'!Y$2)*'Node ratio'!$B2</f>
        <v>3.5204753677358358</v>
      </c>
    </row>
    <row r="3" spans="1:25" x14ac:dyDescent="0.25">
      <c r="A3">
        <v>2</v>
      </c>
      <c r="B3" s="1">
        <f>'[1]Pc, Summer, S1'!B3*Main!$B$8+('EV Scenarios'!B$4-'EV Scenarios'!B$2)*'Node ratio'!$B3</f>
        <v>27.179239776525534</v>
      </c>
      <c r="C3" s="1">
        <f>'[1]Pc, Summer, S1'!C3*Main!$B$8+('EV Scenarios'!C$4-'EV Scenarios'!C$2)*'Node ratio'!$B3</f>
        <v>25.261820734193819</v>
      </c>
      <c r="D3" s="1">
        <f>'[1]Pc, Summer, S1'!D3*Main!$B$8+('EV Scenarios'!D$4-'EV Scenarios'!D$2)*'Node ratio'!$B3</f>
        <v>25.50214145014457</v>
      </c>
      <c r="E3" s="1">
        <f>'[1]Pc, Summer, S1'!E3*Main!$B$8+('EV Scenarios'!E$4-'EV Scenarios'!E$2)*'Node ratio'!$B3</f>
        <v>25.978507001200938</v>
      </c>
      <c r="F3" s="1">
        <f>'[1]Pc, Summer, S1'!F3*Main!$B$8+('EV Scenarios'!F$4-'EV Scenarios'!F$2)*'Node ratio'!$B3</f>
        <v>26.447227866204365</v>
      </c>
      <c r="G3" s="1">
        <f>'[1]Pc, Summer, S1'!G3*Main!$B$8+('EV Scenarios'!G$4-'EV Scenarios'!G$2)*'Node ratio'!$B3</f>
        <v>26.499184361014578</v>
      </c>
      <c r="H3" s="1">
        <f>'[1]Pc, Summer, S1'!H3*Main!$B$8+('EV Scenarios'!H$4-'EV Scenarios'!H$2)*'Node ratio'!$B3</f>
        <v>28.078720764074408</v>
      </c>
      <c r="I3" s="1">
        <f>'[1]Pc, Summer, S1'!I3*Main!$B$8+('EV Scenarios'!I$4-'EV Scenarios'!I$2)*'Node ratio'!$B3</f>
        <v>34.428428167237996</v>
      </c>
      <c r="J3" s="1">
        <f>'[1]Pc, Summer, S1'!J3*Main!$B$8+('EV Scenarios'!J$4-'EV Scenarios'!J$2)*'Node ratio'!$B3</f>
        <v>37.840983135883917</v>
      </c>
      <c r="K3" s="1">
        <f>'[1]Pc, Summer, S1'!K3*Main!$B$8+('EV Scenarios'!K$4-'EV Scenarios'!K$2)*'Node ratio'!$B3</f>
        <v>39.7833479812805</v>
      </c>
      <c r="L3" s="1">
        <f>'[1]Pc, Summer, S1'!L3*Main!$B$8+('EV Scenarios'!L$4-'EV Scenarios'!L$2)*'Node ratio'!$B3</f>
        <v>39.497273887539187</v>
      </c>
      <c r="M3" s="1">
        <f>'[1]Pc, Summer, S1'!M3*Main!$B$8+('EV Scenarios'!M$4-'EV Scenarios'!M$2)*'Node ratio'!$B3</f>
        <v>40.333508834267683</v>
      </c>
      <c r="N3" s="1">
        <f>'[1]Pc, Summer, S1'!N3*Main!$B$8+('EV Scenarios'!N$4-'EV Scenarios'!N$2)*'Node ratio'!$B3</f>
        <v>40.334104553103003</v>
      </c>
      <c r="O3" s="1">
        <f>'[1]Pc, Summer, S1'!O3*Main!$B$8+('EV Scenarios'!O$4-'EV Scenarios'!O$2)*'Node ratio'!$B3</f>
        <v>39.424525656589225</v>
      </c>
      <c r="P3" s="1">
        <f>'[1]Pc, Summer, S1'!P3*Main!$B$8+('EV Scenarios'!P$4-'EV Scenarios'!P$2)*'Node ratio'!$B3</f>
        <v>37.911518060836471</v>
      </c>
      <c r="Q3" s="1">
        <f>'[1]Pc, Summer, S1'!Q3*Main!$B$8+('EV Scenarios'!Q$4-'EV Scenarios'!Q$2)*'Node ratio'!$B3</f>
        <v>36.30795109789706</v>
      </c>
      <c r="R3" s="1">
        <f>'[1]Pc, Summer, S1'!R3*Main!$B$8+('EV Scenarios'!R$4-'EV Scenarios'!R$2)*'Node ratio'!$B3</f>
        <v>36.649652756545308</v>
      </c>
      <c r="S3" s="1">
        <f>'[1]Pc, Summer, S1'!S3*Main!$B$8+('EV Scenarios'!S$4-'EV Scenarios'!S$2)*'Node ratio'!$B3</f>
        <v>36.817099035844663</v>
      </c>
      <c r="T3" s="1">
        <f>'[1]Pc, Summer, S1'!T3*Main!$B$8+('EV Scenarios'!T$4-'EV Scenarios'!T$2)*'Node ratio'!$B3</f>
        <v>35.683935895631848</v>
      </c>
      <c r="U3" s="1">
        <f>'[1]Pc, Summer, S1'!U3*Main!$B$8+('EV Scenarios'!U$4-'EV Scenarios'!U$2)*'Node ratio'!$B3</f>
        <v>35.194359540528737</v>
      </c>
      <c r="V3" s="1">
        <f>'[1]Pc, Summer, S1'!V3*Main!$B$8+('EV Scenarios'!V$4-'EV Scenarios'!V$2)*'Node ratio'!$B3</f>
        <v>35.476223153236297</v>
      </c>
      <c r="W3" s="1">
        <f>'[1]Pc, Summer, S1'!W3*Main!$B$8+('EV Scenarios'!W$4-'EV Scenarios'!W$2)*'Node ratio'!$B3</f>
        <v>37.083767762627232</v>
      </c>
      <c r="X3" s="1">
        <f>'[1]Pc, Summer, S1'!X3*Main!$B$8+('EV Scenarios'!X$4-'EV Scenarios'!X$2)*'Node ratio'!$B3</f>
        <v>32.517134631649029</v>
      </c>
      <c r="Y3" s="1">
        <f>'[1]Pc, Summer, S1'!Y3*Main!$B$8+('EV Scenarios'!Y$4-'EV Scenarios'!Y$2)*'Node ratio'!$B3</f>
        <v>30.123570677663654</v>
      </c>
    </row>
    <row r="4" spans="1:25" x14ac:dyDescent="0.25">
      <c r="A4">
        <v>3</v>
      </c>
      <c r="B4" s="1">
        <f>'[1]Pc, Summer, S1'!B4*Main!$B$8+('EV Scenarios'!B$4-'EV Scenarios'!B$2)*'Node ratio'!$B4</f>
        <v>36.478882949956265</v>
      </c>
      <c r="C4" s="1">
        <f>'[1]Pc, Summer, S1'!C4*Main!$B$8+('EV Scenarios'!C$4-'EV Scenarios'!C$2)*'Node ratio'!$B4</f>
        <v>33.839926418508064</v>
      </c>
      <c r="D4" s="1">
        <f>'[1]Pc, Summer, S1'!D4*Main!$B$8+('EV Scenarios'!D$4-'EV Scenarios'!D$2)*'Node ratio'!$B4</f>
        <v>33.011165029449749</v>
      </c>
      <c r="E4" s="1">
        <f>'[1]Pc, Summer, S1'!E4*Main!$B$8+('EV Scenarios'!E$4-'EV Scenarios'!E$2)*'Node ratio'!$B4</f>
        <v>32.535853654129625</v>
      </c>
      <c r="F4" s="1">
        <f>'[1]Pc, Summer, S1'!F4*Main!$B$8+('EV Scenarios'!F$4-'EV Scenarios'!F$2)*'Node ratio'!$B4</f>
        <v>33.052321270111207</v>
      </c>
      <c r="G4" s="1">
        <f>'[1]Pc, Summer, S1'!G4*Main!$B$8+('EV Scenarios'!G$4-'EV Scenarios'!G$2)*'Node ratio'!$B4</f>
        <v>35.418263289361278</v>
      </c>
      <c r="H4" s="1">
        <f>'[1]Pc, Summer, S1'!H4*Main!$B$8+('EV Scenarios'!H$4-'EV Scenarios'!H$2)*'Node ratio'!$B4</f>
        <v>43.022308797462657</v>
      </c>
      <c r="I4" s="1">
        <f>'[1]Pc, Summer, S1'!I4*Main!$B$8+('EV Scenarios'!I$4-'EV Scenarios'!I$2)*'Node ratio'!$B4</f>
        <v>53.96750100917707</v>
      </c>
      <c r="J4" s="1">
        <f>'[1]Pc, Summer, S1'!J4*Main!$B$8+('EV Scenarios'!J$4-'EV Scenarios'!J$2)*'Node ratio'!$B4</f>
        <v>55.375139291674827</v>
      </c>
      <c r="K4" s="1">
        <f>'[1]Pc, Summer, S1'!K4*Main!$B$8+('EV Scenarios'!K$4-'EV Scenarios'!K$2)*'Node ratio'!$B4</f>
        <v>55.363948376105043</v>
      </c>
      <c r="L4" s="1">
        <f>'[1]Pc, Summer, S1'!L4*Main!$B$8+('EV Scenarios'!L$4-'EV Scenarios'!L$2)*'Node ratio'!$B4</f>
        <v>55.4032836028031</v>
      </c>
      <c r="M4" s="1">
        <f>'[1]Pc, Summer, S1'!M4*Main!$B$8+('EV Scenarios'!M$4-'EV Scenarios'!M$2)*'Node ratio'!$B4</f>
        <v>58.479467076703763</v>
      </c>
      <c r="N4" s="1">
        <f>'[1]Pc, Summer, S1'!N4*Main!$B$8+('EV Scenarios'!N$4-'EV Scenarios'!N$2)*'Node ratio'!$B4</f>
        <v>57.957272752864107</v>
      </c>
      <c r="O4" s="1">
        <f>'[1]Pc, Summer, S1'!O4*Main!$B$8+('EV Scenarios'!O$4-'EV Scenarios'!O$2)*'Node ratio'!$B4</f>
        <v>57.665922418943353</v>
      </c>
      <c r="P4" s="1">
        <f>'[1]Pc, Summer, S1'!P4*Main!$B$8+('EV Scenarios'!P$4-'EV Scenarios'!P$2)*'Node ratio'!$B4</f>
        <v>54.866022570606098</v>
      </c>
      <c r="Q4" s="1">
        <f>'[1]Pc, Summer, S1'!Q4*Main!$B$8+('EV Scenarios'!Q$4-'EV Scenarios'!Q$2)*'Node ratio'!$B4</f>
        <v>51.927615583917991</v>
      </c>
      <c r="R4" s="1">
        <f>'[1]Pc, Summer, S1'!R4*Main!$B$8+('EV Scenarios'!R$4-'EV Scenarios'!R$2)*'Node ratio'!$B4</f>
        <v>48.495960389972879</v>
      </c>
      <c r="S4" s="1">
        <f>'[1]Pc, Summer, S1'!S4*Main!$B$8+('EV Scenarios'!S$4-'EV Scenarios'!S$2)*'Node ratio'!$B4</f>
        <v>48.32960458873562</v>
      </c>
      <c r="T4" s="1">
        <f>'[1]Pc, Summer, S1'!T4*Main!$B$8+('EV Scenarios'!T$4-'EV Scenarios'!T$2)*'Node ratio'!$B4</f>
        <v>46.923693407802759</v>
      </c>
      <c r="U4" s="1">
        <f>'[1]Pc, Summer, S1'!U4*Main!$B$8+('EV Scenarios'!U$4-'EV Scenarios'!U$2)*'Node ratio'!$B4</f>
        <v>46.979611782857269</v>
      </c>
      <c r="V4" s="1">
        <f>'[1]Pc, Summer, S1'!V4*Main!$B$8+('EV Scenarios'!V$4-'EV Scenarios'!V$2)*'Node ratio'!$B4</f>
        <v>47.184741930120872</v>
      </c>
      <c r="W4" s="1">
        <f>'[1]Pc, Summer, S1'!W4*Main!$B$8+('EV Scenarios'!W$4-'EV Scenarios'!W$2)*'Node ratio'!$B4</f>
        <v>47.48843659879735</v>
      </c>
      <c r="X4" s="1">
        <f>'[1]Pc, Summer, S1'!X4*Main!$B$8+('EV Scenarios'!X$4-'EV Scenarios'!X$2)*'Node ratio'!$B4</f>
        <v>43.388843133486105</v>
      </c>
      <c r="Y4" s="1">
        <f>'[1]Pc, Summer, S1'!Y4*Main!$B$8+('EV Scenarios'!Y$4-'EV Scenarios'!Y$2)*'Node ratio'!$B4</f>
        <v>40.919089038615141</v>
      </c>
    </row>
    <row r="5" spans="1:25" x14ac:dyDescent="0.25">
      <c r="A5">
        <v>4</v>
      </c>
      <c r="B5" s="1">
        <f>'[1]Pc, Summer, S1'!B5*Main!$B$8+('EV Scenarios'!B$4-'EV Scenarios'!B$2)*'Node ratio'!$B5</f>
        <v>56.176875065484651</v>
      </c>
      <c r="C5" s="1">
        <f>'[1]Pc, Summer, S1'!C5*Main!$B$8+('EV Scenarios'!C$4-'EV Scenarios'!C$2)*'Node ratio'!$B5</f>
        <v>51.390489029728741</v>
      </c>
      <c r="D5" s="1">
        <f>'[1]Pc, Summer, S1'!D5*Main!$B$8+('EV Scenarios'!D$4-'EV Scenarios'!D$2)*'Node ratio'!$B5</f>
        <v>50.983713844667925</v>
      </c>
      <c r="E5" s="1">
        <f>'[1]Pc, Summer, S1'!E5*Main!$B$8+('EV Scenarios'!E$4-'EV Scenarios'!E$2)*'Node ratio'!$B5</f>
        <v>51.322287992559076</v>
      </c>
      <c r="F5" s="1">
        <f>'[1]Pc, Summer, S1'!F5*Main!$B$8+('EV Scenarios'!F$4-'EV Scenarios'!F$2)*'Node ratio'!$B5</f>
        <v>55.251724611290015</v>
      </c>
      <c r="G5" s="1">
        <f>'[1]Pc, Summer, S1'!G5*Main!$B$8+('EV Scenarios'!G$4-'EV Scenarios'!G$2)*'Node ratio'!$B5</f>
        <v>52.395505375956787</v>
      </c>
      <c r="H5" s="1">
        <f>'[1]Pc, Summer, S1'!H5*Main!$B$8+('EV Scenarios'!H$4-'EV Scenarios'!H$2)*'Node ratio'!$B5</f>
        <v>58.608798219433751</v>
      </c>
      <c r="I5" s="1">
        <f>'[1]Pc, Summer, S1'!I5*Main!$B$8+('EV Scenarios'!I$4-'EV Scenarios'!I$2)*'Node ratio'!$B5</f>
        <v>71.777455453521199</v>
      </c>
      <c r="J5" s="1">
        <f>'[1]Pc, Summer, S1'!J5*Main!$B$8+('EV Scenarios'!J$4-'EV Scenarios'!J$2)*'Node ratio'!$B5</f>
        <v>76.700117986458878</v>
      </c>
      <c r="K5" s="1">
        <f>'[1]Pc, Summer, S1'!K5*Main!$B$8+('EV Scenarios'!K$4-'EV Scenarios'!K$2)*'Node ratio'!$B5</f>
        <v>84.102365624652322</v>
      </c>
      <c r="L5" s="1">
        <f>'[1]Pc, Summer, S1'!L5*Main!$B$8+('EV Scenarios'!L$4-'EV Scenarios'!L$2)*'Node ratio'!$B5</f>
        <v>86.374963288070091</v>
      </c>
      <c r="M5" s="1">
        <f>'[1]Pc, Summer, S1'!M5*Main!$B$8+('EV Scenarios'!M$4-'EV Scenarios'!M$2)*'Node ratio'!$B5</f>
        <v>87.093854251518451</v>
      </c>
      <c r="N5" s="1">
        <f>'[1]Pc, Summer, S1'!N5*Main!$B$8+('EV Scenarios'!N$4-'EV Scenarios'!N$2)*'Node ratio'!$B5</f>
        <v>86.957096668404148</v>
      </c>
      <c r="O5" s="1">
        <f>'[1]Pc, Summer, S1'!O5*Main!$B$8+('EV Scenarios'!O$4-'EV Scenarios'!O$2)*'Node ratio'!$B5</f>
        <v>86.702096966059599</v>
      </c>
      <c r="P5" s="1">
        <f>'[1]Pc, Summer, S1'!P5*Main!$B$8+('EV Scenarios'!P$4-'EV Scenarios'!P$2)*'Node ratio'!$B5</f>
        <v>86.403545215811022</v>
      </c>
      <c r="Q5" s="1">
        <f>'[1]Pc, Summer, S1'!Q5*Main!$B$8+('EV Scenarios'!Q$4-'EV Scenarios'!Q$2)*'Node ratio'!$B5</f>
        <v>82.86215069030213</v>
      </c>
      <c r="R5" s="1">
        <f>'[1]Pc, Summer, S1'!R5*Main!$B$8+('EV Scenarios'!R$4-'EV Scenarios'!R$2)*'Node ratio'!$B5</f>
        <v>82.23616536857827</v>
      </c>
      <c r="S5" s="1">
        <f>'[1]Pc, Summer, S1'!S5*Main!$B$8+('EV Scenarios'!S$4-'EV Scenarios'!S$2)*'Node ratio'!$B5</f>
        <v>79.106045847652979</v>
      </c>
      <c r="T5" s="1">
        <f>'[1]Pc, Summer, S1'!T5*Main!$B$8+('EV Scenarios'!T$4-'EV Scenarios'!T$2)*'Node ratio'!$B5</f>
        <v>75.454659720568017</v>
      </c>
      <c r="U5" s="1">
        <f>'[1]Pc, Summer, S1'!U5*Main!$B$8+('EV Scenarios'!U$4-'EV Scenarios'!U$2)*'Node ratio'!$B5</f>
        <v>76.154956120853086</v>
      </c>
      <c r="V5" s="1">
        <f>'[1]Pc, Summer, S1'!V5*Main!$B$8+('EV Scenarios'!V$4-'EV Scenarios'!V$2)*'Node ratio'!$B5</f>
        <v>76.192287237226651</v>
      </c>
      <c r="W5" s="1">
        <f>'[1]Pc, Summer, S1'!W5*Main!$B$8+('EV Scenarios'!W$4-'EV Scenarios'!W$2)*'Node ratio'!$B5</f>
        <v>79.415738667445765</v>
      </c>
      <c r="X5" s="1">
        <f>'[1]Pc, Summer, S1'!X5*Main!$B$8+('EV Scenarios'!X$4-'EV Scenarios'!X$2)*'Node ratio'!$B5</f>
        <v>70.643786517456078</v>
      </c>
      <c r="Y5" s="1">
        <f>'[1]Pc, Summer, S1'!Y5*Main!$B$8+('EV Scenarios'!Y$4-'EV Scenarios'!Y$2)*'Node ratio'!$B5</f>
        <v>64.21996203207587</v>
      </c>
    </row>
    <row r="6" spans="1:25" x14ac:dyDescent="0.25">
      <c r="A6">
        <v>5</v>
      </c>
      <c r="B6" s="1">
        <f>'[1]Pc, Summer, S1'!B6*Main!$B$8+('EV Scenarios'!B$4-'EV Scenarios'!B$2)*'Node ratio'!$B6</f>
        <v>-17.973703119975294</v>
      </c>
      <c r="C6" s="1">
        <f>'[1]Pc, Summer, S1'!C6*Main!$B$8+('EV Scenarios'!C$4-'EV Scenarios'!C$2)*'Node ratio'!$B6</f>
        <v>-15.35408758526315</v>
      </c>
      <c r="D6" s="1">
        <f>'[1]Pc, Summer, S1'!D6*Main!$B$8+('EV Scenarios'!D$4-'EV Scenarios'!D$2)*'Node ratio'!$B6</f>
        <v>-9.7940207880967289</v>
      </c>
      <c r="E6" s="1">
        <f>'[1]Pc, Summer, S1'!E6*Main!$B$8+('EV Scenarios'!E$4-'EV Scenarios'!E$2)*'Node ratio'!$B6</f>
        <v>-9.2004145607858465</v>
      </c>
      <c r="F6" s="1">
        <f>'[1]Pc, Summer, S1'!F6*Main!$B$8+('EV Scenarios'!F$4-'EV Scenarios'!F$2)*'Node ratio'!$B6</f>
        <v>-8.8475259875592229</v>
      </c>
      <c r="G6" s="1">
        <f>'[1]Pc, Summer, S1'!G6*Main!$B$8+('EV Scenarios'!G$4-'EV Scenarios'!G$2)*'Node ratio'!$B6</f>
        <v>-9.0135520405664327</v>
      </c>
      <c r="H6" s="1">
        <f>'[1]Pc, Summer, S1'!H6*Main!$B$8+('EV Scenarios'!H$4-'EV Scenarios'!H$2)*'Node ratio'!$B6</f>
        <v>-6.5551712898429244</v>
      </c>
      <c r="I6" s="1">
        <f>'[1]Pc, Summer, S1'!I6*Main!$B$8+('EV Scenarios'!I$4-'EV Scenarios'!I$2)*'Node ratio'!$B6</f>
        <v>-2.8055097257437835</v>
      </c>
      <c r="J6" s="1">
        <f>'[1]Pc, Summer, S1'!J6*Main!$B$8+('EV Scenarios'!J$4-'EV Scenarios'!J$2)*'Node ratio'!$B6</f>
        <v>-0.34475164944744119</v>
      </c>
      <c r="K6" s="1">
        <f>'[1]Pc, Summer, S1'!K6*Main!$B$8+('EV Scenarios'!K$4-'EV Scenarios'!K$2)*'Node ratio'!$B6</f>
        <v>1.6806080218679416</v>
      </c>
      <c r="L6" s="1">
        <f>'[1]Pc, Summer, S1'!L6*Main!$B$8+('EV Scenarios'!L$4-'EV Scenarios'!L$2)*'Node ratio'!$B6</f>
        <v>2.3612312772126232</v>
      </c>
      <c r="M6" s="1">
        <f>'[1]Pc, Summer, S1'!M6*Main!$B$8+('EV Scenarios'!M$4-'EV Scenarios'!M$2)*'Node ratio'!$B6</f>
        <v>3.5836261689893441</v>
      </c>
      <c r="N6" s="1">
        <f>'[1]Pc, Summer, S1'!N6*Main!$B$8+('EV Scenarios'!N$4-'EV Scenarios'!N$2)*'Node ratio'!$B6</f>
        <v>5.1697429838822329</v>
      </c>
      <c r="O6" s="1">
        <f>'[1]Pc, Summer, S1'!O6*Main!$B$8+('EV Scenarios'!O$4-'EV Scenarios'!O$2)*'Node ratio'!$B6</f>
        <v>5.3883099444153935</v>
      </c>
      <c r="P6" s="1">
        <f>'[1]Pc, Summer, S1'!P6*Main!$B$8+('EV Scenarios'!P$4-'EV Scenarios'!P$2)*'Node ratio'!$B6</f>
        <v>4.6443856613093173</v>
      </c>
      <c r="Q6" s="1">
        <f>'[1]Pc, Summer, S1'!Q6*Main!$B$8+('EV Scenarios'!Q$4-'EV Scenarios'!Q$2)*'Node ratio'!$B6</f>
        <v>2.5051131368726014</v>
      </c>
      <c r="R6" s="1">
        <f>'[1]Pc, Summer, S1'!R6*Main!$B$8+('EV Scenarios'!R$4-'EV Scenarios'!R$2)*'Node ratio'!$B6</f>
        <v>2.5688985191059039</v>
      </c>
      <c r="S6" s="1">
        <f>'[1]Pc, Summer, S1'!S6*Main!$B$8+('EV Scenarios'!S$4-'EV Scenarios'!S$2)*'Node ratio'!$B6</f>
        <v>2.596039780042136</v>
      </c>
      <c r="T6" s="1">
        <f>'[1]Pc, Summer, S1'!T6*Main!$B$8+('EV Scenarios'!T$4-'EV Scenarios'!T$2)*'Node ratio'!$B6</f>
        <v>3.00620498094439</v>
      </c>
      <c r="U6" s="1">
        <f>'[1]Pc, Summer, S1'!U6*Main!$B$8+('EV Scenarios'!U$4-'EV Scenarios'!U$2)*'Node ratio'!$B6</f>
        <v>2.4666611397110074</v>
      </c>
      <c r="V6" s="1">
        <f>'[1]Pc, Summer, S1'!V6*Main!$B$8+('EV Scenarios'!V$4-'EV Scenarios'!V$2)*'Node ratio'!$B6</f>
        <v>1.9499785577562134</v>
      </c>
      <c r="W6" s="1">
        <f>'[1]Pc, Summer, S1'!W6*Main!$B$8+('EV Scenarios'!W$4-'EV Scenarios'!W$2)*'Node ratio'!$B6</f>
        <v>3.6276044975333903</v>
      </c>
      <c r="X6" s="1">
        <f>'[1]Pc, Summer, S1'!X6*Main!$B$8+('EV Scenarios'!X$4-'EV Scenarios'!X$2)*'Node ratio'!$B6</f>
        <v>4.3944646934449656</v>
      </c>
      <c r="Y6" s="1">
        <f>'[1]Pc, Summer, S1'!Y6*Main!$B$8+('EV Scenarios'!Y$4-'EV Scenarios'!Y$2)*'Node ratio'!$B6</f>
        <v>-0.93987540364967437</v>
      </c>
    </row>
    <row r="7" spans="1:25" x14ac:dyDescent="0.25">
      <c r="A7">
        <v>8</v>
      </c>
      <c r="B7" s="1">
        <f>'[1]Pc, Summer, S1'!B7*Main!$B$8+('EV Scenarios'!B$4-'EV Scenarios'!B$2)*'Node ratio'!$B7</f>
        <v>0</v>
      </c>
      <c r="C7" s="1">
        <f>'[1]Pc, Summer, S1'!C7*Main!$B$8+('EV Scenarios'!C$4-'EV Scenarios'!C$2)*'Node ratio'!$B7</f>
        <v>0</v>
      </c>
      <c r="D7" s="1">
        <f>'[1]Pc, Summer, S1'!D7*Main!$B$8+('EV Scenarios'!D$4-'EV Scenarios'!D$2)*'Node ratio'!$B7</f>
        <v>0</v>
      </c>
      <c r="E7" s="1">
        <f>'[1]Pc, Summer, S1'!E7*Main!$B$8+('EV Scenarios'!E$4-'EV Scenarios'!E$2)*'Node ratio'!$B7</f>
        <v>0</v>
      </c>
      <c r="F7" s="1">
        <f>'[1]Pc, Summer, S1'!F7*Main!$B$8+('EV Scenarios'!F$4-'EV Scenarios'!F$2)*'Node ratio'!$B7</f>
        <v>0</v>
      </c>
      <c r="G7" s="1">
        <f>'[1]Pc, Summer, S1'!G7*Main!$B$8+('EV Scenarios'!G$4-'EV Scenarios'!G$2)*'Node ratio'!$B7</f>
        <v>0</v>
      </c>
      <c r="H7" s="1">
        <f>'[1]Pc, Summer, S1'!H7*Main!$B$8+('EV Scenarios'!H$4-'EV Scenarios'!H$2)*'Node ratio'!$B7</f>
        <v>0</v>
      </c>
      <c r="I7" s="1">
        <f>'[1]Pc, Summer, S1'!I7*Main!$B$8+('EV Scenarios'!I$4-'EV Scenarios'!I$2)*'Node ratio'!$B7</f>
        <v>0</v>
      </c>
      <c r="J7" s="1">
        <f>'[1]Pc, Summer, S1'!J7*Main!$B$8+('EV Scenarios'!J$4-'EV Scenarios'!J$2)*'Node ratio'!$B7</f>
        <v>0</v>
      </c>
      <c r="K7" s="1">
        <f>'[1]Pc, Summer, S1'!K7*Main!$B$8+('EV Scenarios'!K$4-'EV Scenarios'!K$2)*'Node ratio'!$B7</f>
        <v>0</v>
      </c>
      <c r="L7" s="1">
        <f>'[1]Pc, Summer, S1'!L7*Main!$B$8+('EV Scenarios'!L$4-'EV Scenarios'!L$2)*'Node ratio'!$B7</f>
        <v>0</v>
      </c>
      <c r="M7" s="1">
        <f>'[1]Pc, Summer, S1'!M7*Main!$B$8+('EV Scenarios'!M$4-'EV Scenarios'!M$2)*'Node ratio'!$B7</f>
        <v>0</v>
      </c>
      <c r="N7" s="1">
        <f>'[1]Pc, Summer, S1'!N7*Main!$B$8+('EV Scenarios'!N$4-'EV Scenarios'!N$2)*'Node ratio'!$B7</f>
        <v>0</v>
      </c>
      <c r="O7" s="1">
        <f>'[1]Pc, Summer, S1'!O7*Main!$B$8+('EV Scenarios'!O$4-'EV Scenarios'!O$2)*'Node ratio'!$B7</f>
        <v>0</v>
      </c>
      <c r="P7" s="1">
        <f>'[1]Pc, Summer, S1'!P7*Main!$B$8+('EV Scenarios'!P$4-'EV Scenarios'!P$2)*'Node ratio'!$B7</f>
        <v>0</v>
      </c>
      <c r="Q7" s="1">
        <f>'[1]Pc, Summer, S1'!Q7*Main!$B$8+('EV Scenarios'!Q$4-'EV Scenarios'!Q$2)*'Node ratio'!$B7</f>
        <v>0</v>
      </c>
      <c r="R7" s="1">
        <f>'[1]Pc, Summer, S1'!R7*Main!$B$8+('EV Scenarios'!R$4-'EV Scenarios'!R$2)*'Node ratio'!$B7</f>
        <v>0</v>
      </c>
      <c r="S7" s="1">
        <f>'[1]Pc, Summer, S1'!S7*Main!$B$8+('EV Scenarios'!S$4-'EV Scenarios'!S$2)*'Node ratio'!$B7</f>
        <v>0</v>
      </c>
      <c r="T7" s="1">
        <f>'[1]Pc, Summer, S1'!T7*Main!$B$8+('EV Scenarios'!T$4-'EV Scenarios'!T$2)*'Node ratio'!$B7</f>
        <v>0</v>
      </c>
      <c r="U7" s="1">
        <f>'[1]Pc, Summer, S1'!U7*Main!$B$8+('EV Scenarios'!U$4-'EV Scenarios'!U$2)*'Node ratio'!$B7</f>
        <v>0</v>
      </c>
      <c r="V7" s="1">
        <f>'[1]Pc, Summer, S1'!V7*Main!$B$8+('EV Scenarios'!V$4-'EV Scenarios'!V$2)*'Node ratio'!$B7</f>
        <v>0</v>
      </c>
      <c r="W7" s="1">
        <f>'[1]Pc, Summer, S1'!W7*Main!$B$8+('EV Scenarios'!W$4-'EV Scenarios'!W$2)*'Node ratio'!$B7</f>
        <v>0</v>
      </c>
      <c r="X7" s="1">
        <f>'[1]Pc, Summer, S1'!X7*Main!$B$8+('EV Scenarios'!X$4-'EV Scenarios'!X$2)*'Node ratio'!$B7</f>
        <v>0</v>
      </c>
      <c r="Y7" s="1">
        <f>'[1]Pc, Summer, S1'!Y7*Main!$B$8+('EV Scenarios'!Y$4-'EV Scenarios'!Y$2)*'Node ratio'!$B7</f>
        <v>0</v>
      </c>
    </row>
    <row r="8" spans="1:25" x14ac:dyDescent="0.25">
      <c r="A8">
        <v>9</v>
      </c>
      <c r="B8" s="1">
        <f>'[1]Pc, Summer, S1'!B8*Main!$B$8+('EV Scenarios'!B$4-'EV Scenarios'!B$2)*'Node ratio'!$B8</f>
        <v>19.611798470791499</v>
      </c>
      <c r="C8" s="1">
        <f>'[1]Pc, Summer, S1'!C8*Main!$B$8+('EV Scenarios'!C$4-'EV Scenarios'!C$2)*'Node ratio'!$B8</f>
        <v>12.165574925059067</v>
      </c>
      <c r="D8" s="1">
        <f>'[1]Pc, Summer, S1'!D8*Main!$B$8+('EV Scenarios'!D$4-'EV Scenarios'!D$2)*'Node ratio'!$B8</f>
        <v>17.453976283608977</v>
      </c>
      <c r="E8" s="1">
        <f>'[1]Pc, Summer, S1'!E8*Main!$B$8+('EV Scenarios'!E$4-'EV Scenarios'!E$2)*'Node ratio'!$B8</f>
        <v>16.15023203769935</v>
      </c>
      <c r="F8" s="1">
        <f>'[1]Pc, Summer, S1'!F8*Main!$B$8+('EV Scenarios'!F$4-'EV Scenarios'!F$2)*'Node ratio'!$B8</f>
        <v>18.526422605050211</v>
      </c>
      <c r="G8" s="1">
        <f>'[1]Pc, Summer, S1'!G8*Main!$B$8+('EV Scenarios'!G$4-'EV Scenarios'!G$2)*'Node ratio'!$B8</f>
        <v>6.3179134760927358</v>
      </c>
      <c r="H8" s="1">
        <f>'[1]Pc, Summer, S1'!H8*Main!$B$8+('EV Scenarios'!H$4-'EV Scenarios'!H$2)*'Node ratio'!$B8</f>
        <v>-14.981863476077971</v>
      </c>
      <c r="I8" s="1">
        <f>'[1]Pc, Summer, S1'!I8*Main!$B$8+('EV Scenarios'!I$4-'EV Scenarios'!I$2)*'Node ratio'!$B8</f>
        <v>1.08732787793854</v>
      </c>
      <c r="J8" s="1">
        <f>'[1]Pc, Summer, S1'!J8*Main!$B$8+('EV Scenarios'!J$4-'EV Scenarios'!J$2)*'Node ratio'!$B8</f>
        <v>8.369518070215527</v>
      </c>
      <c r="K8" s="1">
        <f>'[1]Pc, Summer, S1'!K8*Main!$B$8+('EV Scenarios'!K$4-'EV Scenarios'!K$2)*'Node ratio'!$B8</f>
        <v>20.374082263910225</v>
      </c>
      <c r="L8" s="1">
        <f>'[1]Pc, Summer, S1'!L8*Main!$B$8+('EV Scenarios'!L$4-'EV Scenarios'!L$2)*'Node ratio'!$B8</f>
        <v>19.831508854858242</v>
      </c>
      <c r="M8" s="1">
        <f>'[1]Pc, Summer, S1'!M8*Main!$B$8+('EV Scenarios'!M$4-'EV Scenarios'!M$2)*'Node ratio'!$B8</f>
        <v>10.982419413998821</v>
      </c>
      <c r="N8" s="1">
        <f>'[1]Pc, Summer, S1'!N8*Main!$B$8+('EV Scenarios'!N$4-'EV Scenarios'!N$2)*'Node ratio'!$B8</f>
        <v>9.0878767165829952</v>
      </c>
      <c r="O8" s="1">
        <f>'[1]Pc, Summer, S1'!O8*Main!$B$8+('EV Scenarios'!O$4-'EV Scenarios'!O$2)*'Node ratio'!$B8</f>
        <v>11.06711760852038</v>
      </c>
      <c r="P8" s="1">
        <f>'[1]Pc, Summer, S1'!P8*Main!$B$8+('EV Scenarios'!P$4-'EV Scenarios'!P$2)*'Node ratio'!$B8</f>
        <v>9.6899639407708236</v>
      </c>
      <c r="Q8" s="1">
        <f>'[1]Pc, Summer, S1'!Q8*Main!$B$8+('EV Scenarios'!Q$4-'EV Scenarios'!Q$2)*'Node ratio'!$B8</f>
        <v>11.522709666568224</v>
      </c>
      <c r="R8" s="1">
        <f>'[1]Pc, Summer, S1'!R8*Main!$B$8+('EV Scenarios'!R$4-'EV Scenarios'!R$2)*'Node ratio'!$B8</f>
        <v>16.071576590829892</v>
      </c>
      <c r="S8" s="1">
        <f>'[1]Pc, Summer, S1'!S8*Main!$B$8+('EV Scenarios'!S$4-'EV Scenarios'!S$2)*'Node ratio'!$B8</f>
        <v>16.644513177480807</v>
      </c>
      <c r="T8" s="1">
        <f>'[1]Pc, Summer, S1'!T8*Main!$B$8+('EV Scenarios'!T$4-'EV Scenarios'!T$2)*'Node ratio'!$B8</f>
        <v>17.197200172460136</v>
      </c>
      <c r="U8" s="1">
        <f>'[1]Pc, Summer, S1'!U8*Main!$B$8+('EV Scenarios'!U$4-'EV Scenarios'!U$2)*'Node ratio'!$B8</f>
        <v>16.856019647976971</v>
      </c>
      <c r="V8" s="1">
        <f>'[1]Pc, Summer, S1'!V8*Main!$B$8+('EV Scenarios'!V$4-'EV Scenarios'!V$2)*'Node ratio'!$B8</f>
        <v>10.809250964190785</v>
      </c>
      <c r="W8" s="1">
        <f>'[1]Pc, Summer, S1'!W8*Main!$B$8+('EV Scenarios'!W$4-'EV Scenarios'!W$2)*'Node ratio'!$B8</f>
        <v>12.23182116971353</v>
      </c>
      <c r="X8" s="1">
        <f>'[1]Pc, Summer, S1'!X8*Main!$B$8+('EV Scenarios'!X$4-'EV Scenarios'!X$2)*'Node ratio'!$B8</f>
        <v>12.388073880729477</v>
      </c>
      <c r="Y8" s="1">
        <f>'[1]Pc, Summer, S1'!Y8*Main!$B$8+('EV Scenarios'!Y$4-'EV Scenarios'!Y$2)*'Node ratio'!$B8</f>
        <v>12.581267844787359</v>
      </c>
    </row>
    <row r="9" spans="1:25" x14ac:dyDescent="0.25">
      <c r="A9">
        <v>10</v>
      </c>
      <c r="B9" s="1">
        <f>'[1]Pc, Summer, S1'!B9*Main!$B$8+('EV Scenarios'!B$4-'EV Scenarios'!B$2)*'Node ratio'!$B9</f>
        <v>31.110182618534484</v>
      </c>
      <c r="C9" s="1">
        <f>'[1]Pc, Summer, S1'!C9*Main!$B$8+('EV Scenarios'!C$4-'EV Scenarios'!C$2)*'Node ratio'!$B9</f>
        <v>27.399727678256067</v>
      </c>
      <c r="D9" s="1">
        <f>'[1]Pc, Summer, S1'!D9*Main!$B$8+('EV Scenarios'!D$4-'EV Scenarios'!D$2)*'Node ratio'!$B9</f>
        <v>28.363199864495854</v>
      </c>
      <c r="E9" s="1">
        <f>'[1]Pc, Summer, S1'!E9*Main!$B$8+('EV Scenarios'!E$4-'EV Scenarios'!E$2)*'Node ratio'!$B9</f>
        <v>26.986300904419288</v>
      </c>
      <c r="F9" s="1">
        <f>'[1]Pc, Summer, S1'!F9*Main!$B$8+('EV Scenarios'!F$4-'EV Scenarios'!F$2)*'Node ratio'!$B9</f>
        <v>27.90049783610176</v>
      </c>
      <c r="G9" s="1">
        <f>'[1]Pc, Summer, S1'!G9*Main!$B$8+('EV Scenarios'!G$4-'EV Scenarios'!G$2)*'Node ratio'!$B9</f>
        <v>28.278403620574373</v>
      </c>
      <c r="H9" s="1">
        <f>'[1]Pc, Summer, S1'!H9*Main!$B$8+('EV Scenarios'!H$4-'EV Scenarios'!H$2)*'Node ratio'!$B9</f>
        <v>32.578640734948856</v>
      </c>
      <c r="I9" s="1">
        <f>'[1]Pc, Summer, S1'!I9*Main!$B$8+('EV Scenarios'!I$4-'EV Scenarios'!I$2)*'Node ratio'!$B9</f>
        <v>45.167270667373877</v>
      </c>
      <c r="J9" s="1">
        <f>'[1]Pc, Summer, S1'!J9*Main!$B$8+('EV Scenarios'!J$4-'EV Scenarios'!J$2)*'Node ratio'!$B9</f>
        <v>50.517630694301616</v>
      </c>
      <c r="K9" s="1">
        <f>'[1]Pc, Summer, S1'!K9*Main!$B$8+('EV Scenarios'!K$4-'EV Scenarios'!K$2)*'Node ratio'!$B9</f>
        <v>52.817613494683989</v>
      </c>
      <c r="L9" s="1">
        <f>'[1]Pc, Summer, S1'!L9*Main!$B$8+('EV Scenarios'!L$4-'EV Scenarios'!L$2)*'Node ratio'!$B9</f>
        <v>52.855319994198766</v>
      </c>
      <c r="M9" s="1">
        <f>'[1]Pc, Summer, S1'!M9*Main!$B$8+('EV Scenarios'!M$4-'EV Scenarios'!M$2)*'Node ratio'!$B9</f>
        <v>54.706166629926095</v>
      </c>
      <c r="N9" s="1">
        <f>'[1]Pc, Summer, S1'!N9*Main!$B$8+('EV Scenarios'!N$4-'EV Scenarios'!N$2)*'Node ratio'!$B9</f>
        <v>52.136989835172727</v>
      </c>
      <c r="O9" s="1">
        <f>'[1]Pc, Summer, S1'!O9*Main!$B$8+('EV Scenarios'!O$4-'EV Scenarios'!O$2)*'Node ratio'!$B9</f>
        <v>50.897719769082101</v>
      </c>
      <c r="P9" s="1">
        <f>'[1]Pc, Summer, S1'!P9*Main!$B$8+('EV Scenarios'!P$4-'EV Scenarios'!P$2)*'Node ratio'!$B9</f>
        <v>43.678168764090664</v>
      </c>
      <c r="Q9" s="1">
        <f>'[1]Pc, Summer, S1'!Q9*Main!$B$8+('EV Scenarios'!Q$4-'EV Scenarios'!Q$2)*'Node ratio'!$B9</f>
        <v>44.476507378289746</v>
      </c>
      <c r="R9" s="1">
        <f>'[1]Pc, Summer, S1'!R9*Main!$B$8+('EV Scenarios'!R$4-'EV Scenarios'!R$2)*'Node ratio'!$B9</f>
        <v>50.193124097120688</v>
      </c>
      <c r="S9" s="1">
        <f>'[1]Pc, Summer, S1'!S9*Main!$B$8+('EV Scenarios'!S$4-'EV Scenarios'!S$2)*'Node ratio'!$B9</f>
        <v>52.81829265568949</v>
      </c>
      <c r="T9" s="1">
        <f>'[1]Pc, Summer, S1'!T9*Main!$B$8+('EV Scenarios'!T$4-'EV Scenarios'!T$2)*'Node ratio'!$B9</f>
        <v>41.072742868644859</v>
      </c>
      <c r="U9" s="1">
        <f>'[1]Pc, Summer, S1'!U9*Main!$B$8+('EV Scenarios'!U$4-'EV Scenarios'!U$2)*'Node ratio'!$B9</f>
        <v>43.046196283555659</v>
      </c>
      <c r="V9" s="1">
        <f>'[1]Pc, Summer, S1'!V9*Main!$B$8+('EV Scenarios'!V$4-'EV Scenarios'!V$2)*'Node ratio'!$B9</f>
        <v>40.393227862252395</v>
      </c>
      <c r="W9" s="1">
        <f>'[1]Pc, Summer, S1'!W9*Main!$B$8+('EV Scenarios'!W$4-'EV Scenarios'!W$2)*'Node ratio'!$B9</f>
        <v>42.950657656035375</v>
      </c>
      <c r="X9" s="1">
        <f>'[1]Pc, Summer, S1'!X9*Main!$B$8+('EV Scenarios'!X$4-'EV Scenarios'!X$2)*'Node ratio'!$B9</f>
        <v>35.823813338768886</v>
      </c>
      <c r="Y9" s="1">
        <f>'[1]Pc, Summer, S1'!Y9*Main!$B$8+('EV Scenarios'!Y$4-'EV Scenarios'!Y$2)*'Node ratio'!$B9</f>
        <v>32.60308756225055</v>
      </c>
    </row>
    <row r="10" spans="1:25" x14ac:dyDescent="0.25">
      <c r="A10">
        <v>12</v>
      </c>
      <c r="B10" s="1">
        <f>'[1]Pc, Summer, S1'!B10*Main!$B$8+('EV Scenarios'!B$4-'EV Scenarios'!B$2)*'Node ratio'!$B10</f>
        <v>170.4884526088801</v>
      </c>
      <c r="C10" s="1">
        <f>'[1]Pc, Summer, S1'!C10*Main!$B$8+('EV Scenarios'!C$4-'EV Scenarios'!C$2)*'Node ratio'!$B10</f>
        <v>158.15867502754537</v>
      </c>
      <c r="D10" s="1">
        <f>'[1]Pc, Summer, S1'!D10*Main!$B$8+('EV Scenarios'!D$4-'EV Scenarios'!D$2)*'Node ratio'!$B10</f>
        <v>155.7522601652127</v>
      </c>
      <c r="E10" s="1">
        <f>'[1]Pc, Summer, S1'!E10*Main!$B$8+('EV Scenarios'!E$4-'EV Scenarios'!E$2)*'Node ratio'!$B10</f>
        <v>157.32418311775083</v>
      </c>
      <c r="F10" s="1">
        <f>'[1]Pc, Summer, S1'!F10*Main!$B$8+('EV Scenarios'!F$4-'EV Scenarios'!F$2)*'Node ratio'!$B10</f>
        <v>245.32118060226003</v>
      </c>
      <c r="G10" s="1">
        <f>'[1]Pc, Summer, S1'!G10*Main!$B$8+('EV Scenarios'!G$4-'EV Scenarios'!G$2)*'Node ratio'!$B10</f>
        <v>239.19824273764942</v>
      </c>
      <c r="H10" s="1">
        <f>'[1]Pc, Summer, S1'!H10*Main!$B$8+('EV Scenarios'!H$4-'EV Scenarios'!H$2)*'Node ratio'!$B10</f>
        <v>175.97050178507118</v>
      </c>
      <c r="I10" s="1">
        <f>'[1]Pc, Summer, S1'!I10*Main!$B$8+('EV Scenarios'!I$4-'EV Scenarios'!I$2)*'Node ratio'!$B10</f>
        <v>235.01562866459625</v>
      </c>
      <c r="J10" s="1">
        <f>'[1]Pc, Summer, S1'!J10*Main!$B$8+('EV Scenarios'!J$4-'EV Scenarios'!J$2)*'Node ratio'!$B10</f>
        <v>247.92734109614051</v>
      </c>
      <c r="K10" s="1">
        <f>'[1]Pc, Summer, S1'!K10*Main!$B$8+('EV Scenarios'!K$4-'EV Scenarios'!K$2)*'Node ratio'!$B10</f>
        <v>271.2886826750314</v>
      </c>
      <c r="L10" s="1">
        <f>'[1]Pc, Summer, S1'!L10*Main!$B$8+('EV Scenarios'!L$4-'EV Scenarios'!L$2)*'Node ratio'!$B10</f>
        <v>271.73456710900717</v>
      </c>
      <c r="M10" s="1">
        <f>'[1]Pc, Summer, S1'!M10*Main!$B$8+('EV Scenarios'!M$4-'EV Scenarios'!M$2)*'Node ratio'!$B10</f>
        <v>292.38007423441667</v>
      </c>
      <c r="N10" s="1">
        <f>'[1]Pc, Summer, S1'!N10*Main!$B$8+('EV Scenarios'!N$4-'EV Scenarios'!N$2)*'Node ratio'!$B10</f>
        <v>295.4661626119717</v>
      </c>
      <c r="O10" s="1">
        <f>'[1]Pc, Summer, S1'!O10*Main!$B$8+('EV Scenarios'!O$4-'EV Scenarios'!O$2)*'Node ratio'!$B10</f>
        <v>289.59668227450504</v>
      </c>
      <c r="P10" s="1">
        <f>'[1]Pc, Summer, S1'!P10*Main!$B$8+('EV Scenarios'!P$4-'EV Scenarios'!P$2)*'Node ratio'!$B10</f>
        <v>303.50176238938832</v>
      </c>
      <c r="Q10" s="1">
        <f>'[1]Pc, Summer, S1'!Q10*Main!$B$8+('EV Scenarios'!Q$4-'EV Scenarios'!Q$2)*'Node ratio'!$B10</f>
        <v>281.71393008017355</v>
      </c>
      <c r="R10" s="1">
        <f>'[1]Pc, Summer, S1'!R10*Main!$B$8+('EV Scenarios'!R$4-'EV Scenarios'!R$2)*'Node ratio'!$B10</f>
        <v>268.70640727206734</v>
      </c>
      <c r="S10" s="1">
        <f>'[1]Pc, Summer, S1'!S10*Main!$B$8+('EV Scenarios'!S$4-'EV Scenarios'!S$2)*'Node ratio'!$B10</f>
        <v>264.61278349232043</v>
      </c>
      <c r="T10" s="1">
        <f>'[1]Pc, Summer, S1'!T10*Main!$B$8+('EV Scenarios'!T$4-'EV Scenarios'!T$2)*'Node ratio'!$B10</f>
        <v>243.74300541054424</v>
      </c>
      <c r="U10" s="1">
        <f>'[1]Pc, Summer, S1'!U10*Main!$B$8+('EV Scenarios'!U$4-'EV Scenarios'!U$2)*'Node ratio'!$B10</f>
        <v>247.35766526941066</v>
      </c>
      <c r="V10" s="1">
        <f>'[1]Pc, Summer, S1'!V10*Main!$B$8+('EV Scenarios'!V$4-'EV Scenarios'!V$2)*'Node ratio'!$B10</f>
        <v>244.7112943829483</v>
      </c>
      <c r="W10" s="1">
        <f>'[1]Pc, Summer, S1'!W10*Main!$B$8+('EV Scenarios'!W$4-'EV Scenarios'!W$2)*'Node ratio'!$B10</f>
        <v>264.25341675177555</v>
      </c>
      <c r="X10" s="1">
        <f>'[1]Pc, Summer, S1'!X10*Main!$B$8+('EV Scenarios'!X$4-'EV Scenarios'!X$2)*'Node ratio'!$B10</f>
        <v>223.68608287444346</v>
      </c>
      <c r="Y10" s="1">
        <f>'[1]Pc, Summer, S1'!Y10*Main!$B$8+('EV Scenarios'!Y$4-'EV Scenarios'!Y$2)*'Node ratio'!$B10</f>
        <v>189.19419900944553</v>
      </c>
    </row>
    <row r="11" spans="1:25" x14ac:dyDescent="0.25">
      <c r="A11">
        <v>15</v>
      </c>
      <c r="B11" s="1">
        <f>'[1]Pc, Summer, S1'!B11*Main!$B$8+('EV Scenarios'!B$4-'EV Scenarios'!B$2)*'Node ratio'!$B11</f>
        <v>4.8106766600068127</v>
      </c>
      <c r="C11" s="1">
        <f>'[1]Pc, Summer, S1'!C11*Main!$B$8+('EV Scenarios'!C$4-'EV Scenarios'!C$2)*'Node ratio'!$B11</f>
        <v>4.6137132814811181</v>
      </c>
      <c r="D11" s="1">
        <f>'[1]Pc, Summer, S1'!D11*Main!$B$8+('EV Scenarios'!D$4-'EV Scenarios'!D$2)*'Node ratio'!$B11</f>
        <v>4.3493225594613572</v>
      </c>
      <c r="E11" s="1">
        <f>'[1]Pc, Summer, S1'!E11*Main!$B$8+('EV Scenarios'!E$4-'EV Scenarios'!E$2)*'Node ratio'!$B11</f>
        <v>4.556408667080917</v>
      </c>
      <c r="F11" s="1">
        <f>'[1]Pc, Summer, S1'!F11*Main!$B$8+('EV Scenarios'!F$4-'EV Scenarios'!F$2)*'Node ratio'!$B11</f>
        <v>4.649239770801489</v>
      </c>
      <c r="G11" s="1">
        <f>'[1]Pc, Summer, S1'!G11*Main!$B$8+('EV Scenarios'!G$4-'EV Scenarios'!G$2)*'Node ratio'!$B11</f>
        <v>4.8659492939254552</v>
      </c>
      <c r="H11" s="1">
        <f>'[1]Pc, Summer, S1'!H11*Main!$B$8+('EV Scenarios'!H$4-'EV Scenarios'!H$2)*'Node ratio'!$B11</f>
        <v>5.4088197517061873</v>
      </c>
      <c r="I11" s="1">
        <f>'[1]Pc, Summer, S1'!I11*Main!$B$8+('EV Scenarios'!I$4-'EV Scenarios'!I$2)*'Node ratio'!$B11</f>
        <v>6.8543081394112786</v>
      </c>
      <c r="J11" s="1">
        <f>'[1]Pc, Summer, S1'!J11*Main!$B$8+('EV Scenarios'!J$4-'EV Scenarios'!J$2)*'Node ratio'!$B11</f>
        <v>7.3254078499154716</v>
      </c>
      <c r="K11" s="1">
        <f>'[1]Pc, Summer, S1'!K11*Main!$B$8+('EV Scenarios'!K$4-'EV Scenarios'!K$2)*'Node ratio'!$B11</f>
        <v>7.8431215586557315</v>
      </c>
      <c r="L11" s="1">
        <f>'[1]Pc, Summer, S1'!L11*Main!$B$8+('EV Scenarios'!L$4-'EV Scenarios'!L$2)*'Node ratio'!$B11</f>
        <v>7.9029544393463826</v>
      </c>
      <c r="M11" s="1">
        <f>'[1]Pc, Summer, S1'!M11*Main!$B$8+('EV Scenarios'!M$4-'EV Scenarios'!M$2)*'Node ratio'!$B11</f>
        <v>7.946527384926827</v>
      </c>
      <c r="N11" s="1">
        <f>'[1]Pc, Summer, S1'!N11*Main!$B$8+('EV Scenarios'!N$4-'EV Scenarios'!N$2)*'Node ratio'!$B11</f>
        <v>8.1218297858006636</v>
      </c>
      <c r="O11" s="1">
        <f>'[1]Pc, Summer, S1'!O11*Main!$B$8+('EV Scenarios'!O$4-'EV Scenarios'!O$2)*'Node ratio'!$B11</f>
        <v>7.9449222005740481</v>
      </c>
      <c r="P11" s="1">
        <f>'[1]Pc, Summer, S1'!P11*Main!$B$8+('EV Scenarios'!P$4-'EV Scenarios'!P$2)*'Node ratio'!$B11</f>
        <v>7.5883879919611799</v>
      </c>
      <c r="Q11" s="1">
        <f>'[1]Pc, Summer, S1'!Q11*Main!$B$8+('EV Scenarios'!Q$4-'EV Scenarios'!Q$2)*'Node ratio'!$B11</f>
        <v>7.4760664332947009</v>
      </c>
      <c r="R11" s="1">
        <f>'[1]Pc, Summer, S1'!R11*Main!$B$8+('EV Scenarios'!R$4-'EV Scenarios'!R$2)*'Node ratio'!$B11</f>
        <v>7.0630882201176366</v>
      </c>
      <c r="S11" s="1">
        <f>'[1]Pc, Summer, S1'!S11*Main!$B$8+('EV Scenarios'!S$4-'EV Scenarios'!S$2)*'Node ratio'!$B11</f>
        <v>7.0637551287301044</v>
      </c>
      <c r="T11" s="1">
        <f>'[1]Pc, Summer, S1'!T11*Main!$B$8+('EV Scenarios'!T$4-'EV Scenarios'!T$2)*'Node ratio'!$B11</f>
        <v>6.7154763258889423</v>
      </c>
      <c r="U11" s="1">
        <f>'[1]Pc, Summer, S1'!U11*Main!$B$8+('EV Scenarios'!U$4-'EV Scenarios'!U$2)*'Node ratio'!$B11</f>
        <v>7.0210154738771848</v>
      </c>
      <c r="V11" s="1">
        <f>'[1]Pc, Summer, S1'!V11*Main!$B$8+('EV Scenarios'!V$4-'EV Scenarios'!V$2)*'Node ratio'!$B11</f>
        <v>7.0586465126971261</v>
      </c>
      <c r="W11" s="1">
        <f>'[1]Pc, Summer, S1'!W11*Main!$B$8+('EV Scenarios'!W$4-'EV Scenarios'!W$2)*'Node ratio'!$B11</f>
        <v>7.3294559486759274</v>
      </c>
      <c r="X11" s="1">
        <f>'[1]Pc, Summer, S1'!X11*Main!$B$8+('EV Scenarios'!X$4-'EV Scenarios'!X$2)*'Node ratio'!$B11</f>
        <v>6.2058201990027282</v>
      </c>
      <c r="Y11" s="1">
        <f>'[1]Pc, Summer, S1'!Y11*Main!$B$8+('EV Scenarios'!Y$4-'EV Scenarios'!Y$2)*'Node ratio'!$B11</f>
        <v>5.4323916058025281</v>
      </c>
    </row>
    <row r="12" spans="1:25" x14ac:dyDescent="0.25">
      <c r="A12">
        <v>16</v>
      </c>
      <c r="B12" s="1">
        <f>'[1]Pc, Summer, S1'!B12*Main!$B$8+('EV Scenarios'!B$4-'EV Scenarios'!B$2)*'Node ratio'!$B12</f>
        <v>29.330137731639446</v>
      </c>
      <c r="C12" s="1">
        <f>'[1]Pc, Summer, S1'!C12*Main!$B$8+('EV Scenarios'!C$4-'EV Scenarios'!C$2)*'Node ratio'!$B12</f>
        <v>30.453107476612391</v>
      </c>
      <c r="D12" s="1">
        <f>'[1]Pc, Summer, S1'!D12*Main!$B$8+('EV Scenarios'!D$4-'EV Scenarios'!D$2)*'Node ratio'!$B12</f>
        <v>29.673835510891898</v>
      </c>
      <c r="E12" s="1">
        <f>'[1]Pc, Summer, S1'!E12*Main!$B$8+('EV Scenarios'!E$4-'EV Scenarios'!E$2)*'Node ratio'!$B12</f>
        <v>32.057460171575116</v>
      </c>
      <c r="F12" s="1">
        <f>'[1]Pc, Summer, S1'!F12*Main!$B$8+('EV Scenarios'!F$4-'EV Scenarios'!F$2)*'Node ratio'!$B12</f>
        <v>32.492958506320441</v>
      </c>
      <c r="G12" s="1">
        <f>'[1]Pc, Summer, S1'!G12*Main!$B$8+('EV Scenarios'!G$4-'EV Scenarios'!G$2)*'Node ratio'!$B12</f>
        <v>34.368655399171004</v>
      </c>
      <c r="H12" s="1">
        <f>'[1]Pc, Summer, S1'!H12*Main!$B$8+('EV Scenarios'!H$4-'EV Scenarios'!H$2)*'Node ratio'!$B12</f>
        <v>43.432849273461265</v>
      </c>
      <c r="I12" s="1">
        <f>'[1]Pc, Summer, S1'!I12*Main!$B$8+('EV Scenarios'!I$4-'EV Scenarios'!I$2)*'Node ratio'!$B12</f>
        <v>50.922565609927467</v>
      </c>
      <c r="J12" s="1">
        <f>'[1]Pc, Summer, S1'!J12*Main!$B$8+('EV Scenarios'!J$4-'EV Scenarios'!J$2)*'Node ratio'!$B12</f>
        <v>51.247584247573911</v>
      </c>
      <c r="K12" s="1">
        <f>'[1]Pc, Summer, S1'!K12*Main!$B$8+('EV Scenarios'!K$4-'EV Scenarios'!K$2)*'Node ratio'!$B12</f>
        <v>53.253039629322814</v>
      </c>
      <c r="L12" s="1">
        <f>'[1]Pc, Summer, S1'!L12*Main!$B$8+('EV Scenarios'!L$4-'EV Scenarios'!L$2)*'Node ratio'!$B12</f>
        <v>53.718792647249302</v>
      </c>
      <c r="M12" s="1">
        <f>'[1]Pc, Summer, S1'!M12*Main!$B$8+('EV Scenarios'!M$4-'EV Scenarios'!M$2)*'Node ratio'!$B12</f>
        <v>54.61741948717399</v>
      </c>
      <c r="N12" s="1">
        <f>'[1]Pc, Summer, S1'!N12*Main!$B$8+('EV Scenarios'!N$4-'EV Scenarios'!N$2)*'Node ratio'!$B12</f>
        <v>52.524886279425417</v>
      </c>
      <c r="O12" s="1">
        <f>'[1]Pc, Summer, S1'!O12*Main!$B$8+('EV Scenarios'!O$4-'EV Scenarios'!O$2)*'Node ratio'!$B12</f>
        <v>51.055969663324589</v>
      </c>
      <c r="P12" s="1">
        <f>'[1]Pc, Summer, S1'!P12*Main!$B$8+('EV Scenarios'!P$4-'EV Scenarios'!P$2)*'Node ratio'!$B12</f>
        <v>47.613697942878659</v>
      </c>
      <c r="Q12" s="1">
        <f>'[1]Pc, Summer, S1'!Q12*Main!$B$8+('EV Scenarios'!Q$4-'EV Scenarios'!Q$2)*'Node ratio'!$B12</f>
        <v>45.516284519986712</v>
      </c>
      <c r="R12" s="1">
        <f>'[1]Pc, Summer, S1'!R12*Main!$B$8+('EV Scenarios'!R$4-'EV Scenarios'!R$2)*'Node ratio'!$B12</f>
        <v>45.722164010619167</v>
      </c>
      <c r="S12" s="1">
        <f>'[1]Pc, Summer, S1'!S12*Main!$B$8+('EV Scenarios'!S$4-'EV Scenarios'!S$2)*'Node ratio'!$B12</f>
        <v>44.76306467701199</v>
      </c>
      <c r="T12" s="1">
        <f>'[1]Pc, Summer, S1'!T12*Main!$B$8+('EV Scenarios'!T$4-'EV Scenarios'!T$2)*'Node ratio'!$B12</f>
        <v>43.231005799543169</v>
      </c>
      <c r="U12" s="1">
        <f>'[1]Pc, Summer, S1'!U12*Main!$B$8+('EV Scenarios'!U$4-'EV Scenarios'!U$2)*'Node ratio'!$B12</f>
        <v>44.185797658989763</v>
      </c>
      <c r="V12" s="1">
        <f>'[1]Pc, Summer, S1'!V12*Main!$B$8+('EV Scenarios'!V$4-'EV Scenarios'!V$2)*'Node ratio'!$B12</f>
        <v>43.056675821596883</v>
      </c>
      <c r="W12" s="1">
        <f>'[1]Pc, Summer, S1'!W12*Main!$B$8+('EV Scenarios'!W$4-'EV Scenarios'!W$2)*'Node ratio'!$B12</f>
        <v>45.157109465201472</v>
      </c>
      <c r="X12" s="1">
        <f>'[1]Pc, Summer, S1'!X12*Main!$B$8+('EV Scenarios'!X$4-'EV Scenarios'!X$2)*'Node ratio'!$B12</f>
        <v>38.723078676497352</v>
      </c>
      <c r="Y12" s="1">
        <f>'[1]Pc, Summer, S1'!Y12*Main!$B$8+('EV Scenarios'!Y$4-'EV Scenarios'!Y$2)*'Node ratio'!$B12</f>
        <v>32.988730988874025</v>
      </c>
    </row>
    <row r="13" spans="1:25" x14ac:dyDescent="0.25">
      <c r="A13">
        <v>17</v>
      </c>
      <c r="B13" s="1">
        <f>'[1]Pc, Summer, S1'!B13*Main!$B$8+('EV Scenarios'!B$4-'EV Scenarios'!B$2)*'Node ratio'!$B13</f>
        <v>8.5584705743005003</v>
      </c>
      <c r="C13" s="1">
        <f>'[1]Pc, Summer, S1'!C13*Main!$B$8+('EV Scenarios'!C$4-'EV Scenarios'!C$2)*'Node ratio'!$B13</f>
        <v>9.0138904837112541</v>
      </c>
      <c r="D13" s="1">
        <f>'[1]Pc, Summer, S1'!D13*Main!$B$8+('EV Scenarios'!D$4-'EV Scenarios'!D$2)*'Node ratio'!$B13</f>
        <v>7.6446121225868264</v>
      </c>
      <c r="E13" s="1">
        <f>'[1]Pc, Summer, S1'!E13*Main!$B$8+('EV Scenarios'!E$4-'EV Scenarios'!E$2)*'Node ratio'!$B13</f>
        <v>8.4010699059232206</v>
      </c>
      <c r="F13" s="1">
        <f>'[1]Pc, Summer, S1'!F13*Main!$B$8+('EV Scenarios'!F$4-'EV Scenarios'!F$2)*'Node ratio'!$B13</f>
        <v>8.6607003775556706</v>
      </c>
      <c r="G13" s="1">
        <f>'[1]Pc, Summer, S1'!G13*Main!$B$8+('EV Scenarios'!G$4-'EV Scenarios'!G$2)*'Node ratio'!$B13</f>
        <v>8.2226387323507311</v>
      </c>
      <c r="H13" s="1">
        <f>'[1]Pc, Summer, S1'!H13*Main!$B$8+('EV Scenarios'!H$4-'EV Scenarios'!H$2)*'Node ratio'!$B13</f>
        <v>9.2567602063336594</v>
      </c>
      <c r="I13" s="1">
        <f>'[1]Pc, Summer, S1'!I13*Main!$B$8+('EV Scenarios'!I$4-'EV Scenarios'!I$2)*'Node ratio'!$B13</f>
        <v>11.034750829373362</v>
      </c>
      <c r="J13" s="1">
        <f>'[1]Pc, Summer, S1'!J13*Main!$B$8+('EV Scenarios'!J$4-'EV Scenarios'!J$2)*'Node ratio'!$B13</f>
        <v>11.016209407572399</v>
      </c>
      <c r="K13" s="1">
        <f>'[1]Pc, Summer, S1'!K13*Main!$B$8+('EV Scenarios'!K$4-'EV Scenarios'!K$2)*'Node ratio'!$B13</f>
        <v>12.006758873589169</v>
      </c>
      <c r="L13" s="1">
        <f>'[1]Pc, Summer, S1'!L13*Main!$B$8+('EV Scenarios'!L$4-'EV Scenarios'!L$2)*'Node ratio'!$B13</f>
        <v>11.430447804795104</v>
      </c>
      <c r="M13" s="1">
        <f>'[1]Pc, Summer, S1'!M13*Main!$B$8+('EV Scenarios'!M$4-'EV Scenarios'!M$2)*'Node ratio'!$B13</f>
        <v>11.730620846689726</v>
      </c>
      <c r="N13" s="1">
        <f>'[1]Pc, Summer, S1'!N13*Main!$B$8+('EV Scenarios'!N$4-'EV Scenarios'!N$2)*'Node ratio'!$B13</f>
        <v>12.282471974980567</v>
      </c>
      <c r="O13" s="1">
        <f>'[1]Pc, Summer, S1'!O13*Main!$B$8+('EV Scenarios'!O$4-'EV Scenarios'!O$2)*'Node ratio'!$B13</f>
        <v>11.448044634584811</v>
      </c>
      <c r="P13" s="1">
        <f>'[1]Pc, Summer, S1'!P13*Main!$B$8+('EV Scenarios'!P$4-'EV Scenarios'!P$2)*'Node ratio'!$B13</f>
        <v>10.560007751098045</v>
      </c>
      <c r="Q13" s="1">
        <f>'[1]Pc, Summer, S1'!Q13*Main!$B$8+('EV Scenarios'!Q$4-'EV Scenarios'!Q$2)*'Node ratio'!$B13</f>
        <v>11.299525920708041</v>
      </c>
      <c r="R13" s="1">
        <f>'[1]Pc, Summer, S1'!R13*Main!$B$8+('EV Scenarios'!R$4-'EV Scenarios'!R$2)*'Node ratio'!$B13</f>
        <v>10.348663631116152</v>
      </c>
      <c r="S13" s="1">
        <f>'[1]Pc, Summer, S1'!S13*Main!$B$8+('EV Scenarios'!S$4-'EV Scenarios'!S$2)*'Node ratio'!$B13</f>
        <v>11.175999070758246</v>
      </c>
      <c r="T13" s="1">
        <f>'[1]Pc, Summer, S1'!T13*Main!$B$8+('EV Scenarios'!T$4-'EV Scenarios'!T$2)*'Node ratio'!$B13</f>
        <v>10.707994130376973</v>
      </c>
      <c r="U13" s="1">
        <f>'[1]Pc, Summer, S1'!U13*Main!$B$8+('EV Scenarios'!U$4-'EV Scenarios'!U$2)*'Node ratio'!$B13</f>
        <v>11.086161959155758</v>
      </c>
      <c r="V13" s="1">
        <f>'[1]Pc, Summer, S1'!V13*Main!$B$8+('EV Scenarios'!V$4-'EV Scenarios'!V$2)*'Node ratio'!$B13</f>
        <v>11.754751950046499</v>
      </c>
      <c r="W13" s="1">
        <f>'[1]Pc, Summer, S1'!W13*Main!$B$8+('EV Scenarios'!W$4-'EV Scenarios'!W$2)*'Node ratio'!$B13</f>
        <v>12.237295603763673</v>
      </c>
      <c r="X13" s="1">
        <f>'[1]Pc, Summer, S1'!X13*Main!$B$8+('EV Scenarios'!X$4-'EV Scenarios'!X$2)*'Node ratio'!$B13</f>
        <v>10.263830422959517</v>
      </c>
      <c r="Y13" s="1">
        <f>'[1]Pc, Summer, S1'!Y13*Main!$B$8+('EV Scenarios'!Y$4-'EV Scenarios'!Y$2)*'Node ratio'!$B13</f>
        <v>9.2159275306380515</v>
      </c>
    </row>
    <row r="14" spans="1:25" x14ac:dyDescent="0.25">
      <c r="A14">
        <v>18</v>
      </c>
      <c r="B14" s="1">
        <f>'[1]Pc, Summer, S1'!B14*Main!$B$8+('EV Scenarios'!B$4-'EV Scenarios'!B$2)*'Node ratio'!$B14</f>
        <v>-0.16003917773048276</v>
      </c>
      <c r="C14" s="1">
        <f>'[1]Pc, Summer, S1'!C14*Main!$B$8+('EV Scenarios'!C$4-'EV Scenarios'!C$2)*'Node ratio'!$B14</f>
        <v>6.3981997785946654E-2</v>
      </c>
      <c r="D14" s="1">
        <f>'[1]Pc, Summer, S1'!D14*Main!$B$8+('EV Scenarios'!D$4-'EV Scenarios'!D$2)*'Node ratio'!$B14</f>
        <v>0.16429176287080102</v>
      </c>
      <c r="E14" s="1">
        <f>'[1]Pc, Summer, S1'!E14*Main!$B$8+('EV Scenarios'!E$4-'EV Scenarios'!E$2)*'Node ratio'!$B14</f>
        <v>0.30127814074715609</v>
      </c>
      <c r="F14" s="1">
        <f>'[1]Pc, Summer, S1'!F14*Main!$B$8+('EV Scenarios'!F$4-'EV Scenarios'!F$2)*'Node ratio'!$B14</f>
        <v>0.25760975704686906</v>
      </c>
      <c r="G14" s="1">
        <f>'[1]Pc, Summer, S1'!G14*Main!$B$8+('EV Scenarios'!G$4-'EV Scenarios'!G$2)*'Node ratio'!$B14</f>
        <v>0.24057549229134398</v>
      </c>
      <c r="H14" s="1">
        <f>'[1]Pc, Summer, S1'!H14*Main!$B$8+('EV Scenarios'!H$4-'EV Scenarios'!H$2)*'Node ratio'!$B14</f>
        <v>0.36270665184410938</v>
      </c>
      <c r="I14" s="1">
        <f>'[1]Pc, Summer, S1'!I14*Main!$B$8+('EV Scenarios'!I$4-'EV Scenarios'!I$2)*'Node ratio'!$B14</f>
        <v>0.72031948127682455</v>
      </c>
      <c r="J14" s="1">
        <f>'[1]Pc, Summer, S1'!J14*Main!$B$8+('EV Scenarios'!J$4-'EV Scenarios'!J$2)*'Node ratio'!$B14</f>
        <v>0.36558018911603896</v>
      </c>
      <c r="K14" s="1">
        <f>'[1]Pc, Summer, S1'!K14*Main!$B$8+('EV Scenarios'!K$4-'EV Scenarios'!K$2)*'Node ratio'!$B14</f>
        <v>0.6985392539503793</v>
      </c>
      <c r="L14" s="1">
        <f>'[1]Pc, Summer, S1'!L14*Main!$B$8+('EV Scenarios'!L$4-'EV Scenarios'!L$2)*'Node ratio'!$B14</f>
        <v>0.71290222511403889</v>
      </c>
      <c r="M14" s="1">
        <f>'[1]Pc, Summer, S1'!M14*Main!$B$8+('EV Scenarios'!M$4-'EV Scenarios'!M$2)*'Node ratio'!$B14</f>
        <v>1.224676398631878</v>
      </c>
      <c r="N14" s="1">
        <f>'[1]Pc, Summer, S1'!N14*Main!$B$8+('EV Scenarios'!N$4-'EV Scenarios'!N$2)*'Node ratio'!$B14</f>
        <v>0.76553586919699279</v>
      </c>
      <c r="O14" s="1">
        <f>'[1]Pc, Summer, S1'!O14*Main!$B$8+('EV Scenarios'!O$4-'EV Scenarios'!O$2)*'Node ratio'!$B14</f>
        <v>1.6370895674321602</v>
      </c>
      <c r="P14" s="1">
        <f>'[1]Pc, Summer, S1'!P14*Main!$B$8+('EV Scenarios'!P$4-'EV Scenarios'!P$2)*'Node ratio'!$B14</f>
        <v>0.39810442208504304</v>
      </c>
      <c r="Q14" s="1">
        <f>'[1]Pc, Summer, S1'!Q14*Main!$B$8+('EV Scenarios'!Q$4-'EV Scenarios'!Q$2)*'Node ratio'!$B14</f>
        <v>0.8473676000179684</v>
      </c>
      <c r="R14" s="1">
        <f>'[1]Pc, Summer, S1'!R14*Main!$B$8+('EV Scenarios'!R$4-'EV Scenarios'!R$2)*'Node ratio'!$B14</f>
        <v>0.90422888288964898</v>
      </c>
      <c r="S14" s="1">
        <f>'[1]Pc, Summer, S1'!S14*Main!$B$8+('EV Scenarios'!S$4-'EV Scenarios'!S$2)*'Node ratio'!$B14</f>
        <v>-0.47598324012719651</v>
      </c>
      <c r="T14" s="1">
        <f>'[1]Pc, Summer, S1'!T14*Main!$B$8+('EV Scenarios'!T$4-'EV Scenarios'!T$2)*'Node ratio'!$B14</f>
        <v>0.49254712524969557</v>
      </c>
      <c r="U14" s="1">
        <f>'[1]Pc, Summer, S1'!U14*Main!$B$8+('EV Scenarios'!U$4-'EV Scenarios'!U$2)*'Node ratio'!$B14</f>
        <v>0.14243454520173737</v>
      </c>
      <c r="V14" s="1">
        <f>'[1]Pc, Summer, S1'!V14*Main!$B$8+('EV Scenarios'!V$4-'EV Scenarios'!V$2)*'Node ratio'!$B14</f>
        <v>1.1313504413462114</v>
      </c>
      <c r="W14" s="1">
        <f>'[1]Pc, Summer, S1'!W14*Main!$B$8+('EV Scenarios'!W$4-'EV Scenarios'!W$2)*'Node ratio'!$B14</f>
        <v>1.5656880975200054</v>
      </c>
      <c r="X14" s="1">
        <f>'[1]Pc, Summer, S1'!X14*Main!$B$8+('EV Scenarios'!X$4-'EV Scenarios'!X$2)*'Node ratio'!$B14</f>
        <v>0.28484237392455891</v>
      </c>
      <c r="Y14" s="1">
        <f>'[1]Pc, Summer, S1'!Y14*Main!$B$8+('EV Scenarios'!Y$4-'EV Scenarios'!Y$2)*'Node ratio'!$B14</f>
        <v>0.6521846537031869</v>
      </c>
    </row>
    <row r="15" spans="1:25" x14ac:dyDescent="0.25">
      <c r="A15">
        <v>20</v>
      </c>
      <c r="B15" s="1">
        <f>'[1]Pc, Summer, S1'!B15*Main!$B$8+('EV Scenarios'!B$4-'EV Scenarios'!B$2)*'Node ratio'!$B15</f>
        <v>6.579215715528191</v>
      </c>
      <c r="C15" s="1">
        <f>'[1]Pc, Summer, S1'!C15*Main!$B$8+('EV Scenarios'!C$4-'EV Scenarios'!C$2)*'Node ratio'!$B15</f>
        <v>6.5705369396796671</v>
      </c>
      <c r="D15" s="1">
        <f>'[1]Pc, Summer, S1'!D15*Main!$B$8+('EV Scenarios'!D$4-'EV Scenarios'!D$2)*'Node ratio'!$B15</f>
        <v>6.6689399467081936</v>
      </c>
      <c r="E15" s="1">
        <f>'[1]Pc, Summer, S1'!E15*Main!$B$8+('EV Scenarios'!E$4-'EV Scenarios'!E$2)*'Node ratio'!$B15</f>
        <v>6.7505284038891542</v>
      </c>
      <c r="F15" s="1">
        <f>'[1]Pc, Summer, S1'!F15*Main!$B$8+('EV Scenarios'!F$4-'EV Scenarios'!F$2)*'Node ratio'!$B15</f>
        <v>6.9865665143598337</v>
      </c>
      <c r="G15" s="1">
        <f>'[1]Pc, Summer, S1'!G15*Main!$B$8+('EV Scenarios'!G$4-'EV Scenarios'!G$2)*'Node ratio'!$B15</f>
        <v>7.0895904165000507</v>
      </c>
      <c r="H15" s="1">
        <f>'[1]Pc, Summer, S1'!H15*Main!$B$8+('EV Scenarios'!H$4-'EV Scenarios'!H$2)*'Node ratio'!$B15</f>
        <v>6.2695710728137488</v>
      </c>
      <c r="I15" s="1">
        <f>'[1]Pc, Summer, S1'!I15*Main!$B$8+('EV Scenarios'!I$4-'EV Scenarios'!I$2)*'Node ratio'!$B15</f>
        <v>4.9476204413200353</v>
      </c>
      <c r="J15" s="1">
        <f>'[1]Pc, Summer, S1'!J15*Main!$B$8+('EV Scenarios'!J$4-'EV Scenarios'!J$2)*'Node ratio'!$B15</f>
        <v>5.0186706790161129</v>
      </c>
      <c r="K15" s="1">
        <f>'[1]Pc, Summer, S1'!K15*Main!$B$8+('EV Scenarios'!K$4-'EV Scenarios'!K$2)*'Node ratio'!$B15</f>
        <v>5.5336155951878832</v>
      </c>
      <c r="L15" s="1">
        <f>'[1]Pc, Summer, S1'!L15*Main!$B$8+('EV Scenarios'!L$4-'EV Scenarios'!L$2)*'Node ratio'!$B15</f>
        <v>5.3559937518196277</v>
      </c>
      <c r="M15" s="1">
        <f>'[1]Pc, Summer, S1'!M15*Main!$B$8+('EV Scenarios'!M$4-'EV Scenarios'!M$2)*'Node ratio'!$B15</f>
        <v>6.7573420763315326</v>
      </c>
      <c r="N15" s="1">
        <f>'[1]Pc, Summer, S1'!N15*Main!$B$8+('EV Scenarios'!N$4-'EV Scenarios'!N$2)*'Node ratio'!$B15</f>
        <v>7.8743950488880383</v>
      </c>
      <c r="O15" s="1">
        <f>'[1]Pc, Summer, S1'!O15*Main!$B$8+('EV Scenarios'!O$4-'EV Scenarios'!O$2)*'Node ratio'!$B15</f>
        <v>7.5333237560612893</v>
      </c>
      <c r="P15" s="1">
        <f>'[1]Pc, Summer, S1'!P15*Main!$B$8+('EV Scenarios'!P$4-'EV Scenarios'!P$2)*'Node ratio'!$B15</f>
        <v>7.0484120230781055</v>
      </c>
      <c r="Q15" s="1">
        <f>'[1]Pc, Summer, S1'!Q15*Main!$B$8+('EV Scenarios'!Q$4-'EV Scenarios'!Q$2)*'Node ratio'!$B15</f>
        <v>7.1349864685726372</v>
      </c>
      <c r="R15" s="1">
        <f>'[1]Pc, Summer, S1'!R15*Main!$B$8+('EV Scenarios'!R$4-'EV Scenarios'!R$2)*'Node ratio'!$B15</f>
        <v>7.7046557561376092</v>
      </c>
      <c r="S15" s="1">
        <f>'[1]Pc, Summer, S1'!S15*Main!$B$8+('EV Scenarios'!S$4-'EV Scenarios'!S$2)*'Node ratio'!$B15</f>
        <v>7.0226646099924679</v>
      </c>
      <c r="T15" s="1">
        <f>'[1]Pc, Summer, S1'!T15*Main!$B$8+('EV Scenarios'!T$4-'EV Scenarios'!T$2)*'Node ratio'!$B15</f>
        <v>6.7569937417844903</v>
      </c>
      <c r="U15" s="1">
        <f>'[1]Pc, Summer, S1'!U15*Main!$B$8+('EV Scenarios'!U$4-'EV Scenarios'!U$2)*'Node ratio'!$B15</f>
        <v>6.8363455002747653</v>
      </c>
      <c r="V15" s="1">
        <f>'[1]Pc, Summer, S1'!V15*Main!$B$8+('EV Scenarios'!V$4-'EV Scenarios'!V$2)*'Node ratio'!$B15</f>
        <v>6.9004748551867348</v>
      </c>
      <c r="W15" s="1">
        <f>'[1]Pc, Summer, S1'!W15*Main!$B$8+('EV Scenarios'!W$4-'EV Scenarios'!W$2)*'Node ratio'!$B15</f>
        <v>7.250418000691603</v>
      </c>
      <c r="X15" s="1">
        <f>'[1]Pc, Summer, S1'!X15*Main!$B$8+('EV Scenarios'!X$4-'EV Scenarios'!X$2)*'Node ratio'!$B15</f>
        <v>5.9550251809638759</v>
      </c>
      <c r="Y15" s="1">
        <f>'[1]Pc, Summer, S1'!Y15*Main!$B$8+('EV Scenarios'!Y$4-'EV Scenarios'!Y$2)*'Node ratio'!$B15</f>
        <v>5.7003948713908619</v>
      </c>
    </row>
    <row r="16" spans="1:25" x14ac:dyDescent="0.25">
      <c r="A16">
        <v>21</v>
      </c>
      <c r="B16" s="1">
        <f>'[1]Pc, Summer, S1'!B16*Main!$B$8+('EV Scenarios'!B$4-'EV Scenarios'!B$2)*'Node ratio'!$B16</f>
        <v>8.7524920118910341</v>
      </c>
      <c r="C16" s="1">
        <f>'[1]Pc, Summer, S1'!C16*Main!$B$8+('EV Scenarios'!C$4-'EV Scenarios'!C$2)*'Node ratio'!$B16</f>
        <v>8.3383751336885581</v>
      </c>
      <c r="D16" s="1">
        <f>'[1]Pc, Summer, S1'!D16*Main!$B$8+('EV Scenarios'!D$4-'EV Scenarios'!D$2)*'Node ratio'!$B16</f>
        <v>7.8704883834520754</v>
      </c>
      <c r="E16" s="1">
        <f>'[1]Pc, Summer, S1'!E16*Main!$B$8+('EV Scenarios'!E$4-'EV Scenarios'!E$2)*'Node ratio'!$B16</f>
        <v>8.0048580366786872</v>
      </c>
      <c r="F16" s="1">
        <f>'[1]Pc, Summer, S1'!F16*Main!$B$8+('EV Scenarios'!F$4-'EV Scenarios'!F$2)*'Node ratio'!$B16</f>
        <v>8.1132004380542249</v>
      </c>
      <c r="G16" s="1">
        <f>'[1]Pc, Summer, S1'!G16*Main!$B$8+('EV Scenarios'!G$4-'EV Scenarios'!G$2)*'Node ratio'!$B16</f>
        <v>8.0672836127587573</v>
      </c>
      <c r="H16" s="1">
        <f>'[1]Pc, Summer, S1'!H16*Main!$B$8+('EV Scenarios'!H$4-'EV Scenarios'!H$2)*'Node ratio'!$B16</f>
        <v>10.171204123701436</v>
      </c>
      <c r="I16" s="1">
        <f>'[1]Pc, Summer, S1'!I16*Main!$B$8+('EV Scenarios'!I$4-'EV Scenarios'!I$2)*'Node ratio'!$B16</f>
        <v>13.682022876060026</v>
      </c>
      <c r="J16" s="1">
        <f>'[1]Pc, Summer, S1'!J16*Main!$B$8+('EV Scenarios'!J$4-'EV Scenarios'!J$2)*'Node ratio'!$B16</f>
        <v>14.856624261409099</v>
      </c>
      <c r="K16" s="1">
        <f>'[1]Pc, Summer, S1'!K16*Main!$B$8+('EV Scenarios'!K$4-'EV Scenarios'!K$2)*'Node ratio'!$B16</f>
        <v>14.757824759801911</v>
      </c>
      <c r="L16" s="1">
        <f>'[1]Pc, Summer, S1'!L16*Main!$B$8+('EV Scenarios'!L$4-'EV Scenarios'!L$2)*'Node ratio'!$B16</f>
        <v>14.95869517523581</v>
      </c>
      <c r="M16" s="1">
        <f>'[1]Pc, Summer, S1'!M16*Main!$B$8+('EV Scenarios'!M$4-'EV Scenarios'!M$2)*'Node ratio'!$B16</f>
        <v>15.402864305026064</v>
      </c>
      <c r="N16" s="1">
        <f>'[1]Pc, Summer, S1'!N16*Main!$B$8+('EV Scenarios'!N$4-'EV Scenarios'!N$2)*'Node ratio'!$B16</f>
        <v>15.421467092377448</v>
      </c>
      <c r="O16" s="1">
        <f>'[1]Pc, Summer, S1'!O16*Main!$B$8+('EV Scenarios'!O$4-'EV Scenarios'!O$2)*'Node ratio'!$B16</f>
        <v>14.954606304538872</v>
      </c>
      <c r="P16" s="1">
        <f>'[1]Pc, Summer, S1'!P16*Main!$B$8+('EV Scenarios'!P$4-'EV Scenarios'!P$2)*'Node ratio'!$B16</f>
        <v>13.591233006616898</v>
      </c>
      <c r="Q16" s="1">
        <f>'[1]Pc, Summer, S1'!Q16*Main!$B$8+('EV Scenarios'!Q$4-'EV Scenarios'!Q$2)*'Node ratio'!$B16</f>
        <v>13.183387252844716</v>
      </c>
      <c r="R16" s="1">
        <f>'[1]Pc, Summer, S1'!R16*Main!$B$8+('EV Scenarios'!R$4-'EV Scenarios'!R$2)*'Node ratio'!$B16</f>
        <v>13.009335639795797</v>
      </c>
      <c r="S16" s="1">
        <f>'[1]Pc, Summer, S1'!S16*Main!$B$8+('EV Scenarios'!S$4-'EV Scenarios'!S$2)*'Node ratio'!$B16</f>
        <v>12.72929928800805</v>
      </c>
      <c r="T16" s="1">
        <f>'[1]Pc, Summer, S1'!T16*Main!$B$8+('EV Scenarios'!T$4-'EV Scenarios'!T$2)*'Node ratio'!$B16</f>
        <v>12.002985467965908</v>
      </c>
      <c r="U16" s="1">
        <f>'[1]Pc, Summer, S1'!U16*Main!$B$8+('EV Scenarios'!U$4-'EV Scenarios'!U$2)*'Node ratio'!$B16</f>
        <v>12.702992621294026</v>
      </c>
      <c r="V16" s="1">
        <f>'[1]Pc, Summer, S1'!V16*Main!$B$8+('EV Scenarios'!V$4-'EV Scenarios'!V$2)*'Node ratio'!$B16</f>
        <v>13.132649750003599</v>
      </c>
      <c r="W16" s="1">
        <f>'[1]Pc, Summer, S1'!W16*Main!$B$8+('EV Scenarios'!W$4-'EV Scenarios'!W$2)*'Node ratio'!$B16</f>
        <v>13.954821239344412</v>
      </c>
      <c r="X16" s="1">
        <f>'[1]Pc, Summer, S1'!X16*Main!$B$8+('EV Scenarios'!X$4-'EV Scenarios'!X$2)*'Node ratio'!$B16</f>
        <v>11.889589421442905</v>
      </c>
      <c r="Y16" s="1">
        <f>'[1]Pc, Summer, S1'!Y16*Main!$B$8+('EV Scenarios'!Y$4-'EV Scenarios'!Y$2)*'Node ratio'!$B16</f>
        <v>10.157811988359269</v>
      </c>
    </row>
    <row r="17" spans="1:25" x14ac:dyDescent="0.25">
      <c r="A17">
        <v>26</v>
      </c>
      <c r="B17" s="1">
        <f>'[1]Pc, Summer, S1'!B17*Main!$B$8+('EV Scenarios'!B$4-'EV Scenarios'!B$2)*'Node ratio'!$B17</f>
        <v>27.37587574096154</v>
      </c>
      <c r="C17" s="1">
        <f>'[1]Pc, Summer, S1'!C17*Main!$B$8+('EV Scenarios'!C$4-'EV Scenarios'!C$2)*'Node ratio'!$B17</f>
        <v>25.43179277703355</v>
      </c>
      <c r="D17" s="1">
        <f>'[1]Pc, Summer, S1'!D17*Main!$B$8+('EV Scenarios'!D$4-'EV Scenarios'!D$2)*'Node ratio'!$B17</f>
        <v>24.324860398667418</v>
      </c>
      <c r="E17" s="1">
        <f>'[1]Pc, Summer, S1'!E17*Main!$B$8+('EV Scenarios'!E$4-'EV Scenarios'!E$2)*'Node ratio'!$B17</f>
        <v>24.766406616884286</v>
      </c>
      <c r="F17" s="1">
        <f>'[1]Pc, Summer, S1'!F17*Main!$B$8+('EV Scenarios'!F$4-'EV Scenarios'!F$2)*'Node ratio'!$B17</f>
        <v>25.279299640659353</v>
      </c>
      <c r="G17" s="1">
        <f>'[1]Pc, Summer, S1'!G17*Main!$B$8+('EV Scenarios'!G$4-'EV Scenarios'!G$2)*'Node ratio'!$B17</f>
        <v>25.41121254714238</v>
      </c>
      <c r="H17" s="1">
        <f>'[1]Pc, Summer, S1'!H17*Main!$B$8+('EV Scenarios'!H$4-'EV Scenarios'!H$2)*'Node ratio'!$B17</f>
        <v>28.432804898659551</v>
      </c>
      <c r="I17" s="1">
        <f>'[1]Pc, Summer, S1'!I17*Main!$B$8+('EV Scenarios'!I$4-'EV Scenarios'!I$2)*'Node ratio'!$B17</f>
        <v>33.98578242603373</v>
      </c>
      <c r="J17" s="1">
        <f>'[1]Pc, Summer, S1'!J17*Main!$B$8+('EV Scenarios'!J$4-'EV Scenarios'!J$2)*'Node ratio'!$B17</f>
        <v>35.675024763144513</v>
      </c>
      <c r="K17" s="1">
        <f>'[1]Pc, Summer, S1'!K17*Main!$B$8+('EV Scenarios'!K$4-'EV Scenarios'!K$2)*'Node ratio'!$B17</f>
        <v>37.774584861012009</v>
      </c>
      <c r="L17" s="1">
        <f>'[1]Pc, Summer, S1'!L17*Main!$B$8+('EV Scenarios'!L$4-'EV Scenarios'!L$2)*'Node ratio'!$B17</f>
        <v>39.411788074019142</v>
      </c>
      <c r="M17" s="1">
        <f>'[1]Pc, Summer, S1'!M17*Main!$B$8+('EV Scenarios'!M$4-'EV Scenarios'!M$2)*'Node ratio'!$B17</f>
        <v>40.549496466098567</v>
      </c>
      <c r="N17" s="1">
        <f>'[1]Pc, Summer, S1'!N17*Main!$B$8+('EV Scenarios'!N$4-'EV Scenarios'!N$2)*'Node ratio'!$B17</f>
        <v>40.612993030085292</v>
      </c>
      <c r="O17" s="1">
        <f>'[1]Pc, Summer, S1'!O17*Main!$B$8+('EV Scenarios'!O$4-'EV Scenarios'!O$2)*'Node ratio'!$B17</f>
        <v>40.659472935369919</v>
      </c>
      <c r="P17" s="1">
        <f>'[1]Pc, Summer, S1'!P17*Main!$B$8+('EV Scenarios'!P$4-'EV Scenarios'!P$2)*'Node ratio'!$B17</f>
        <v>40.099730207347854</v>
      </c>
      <c r="Q17" s="1">
        <f>'[1]Pc, Summer, S1'!Q17*Main!$B$8+('EV Scenarios'!Q$4-'EV Scenarios'!Q$2)*'Node ratio'!$B17</f>
        <v>39.48143066368749</v>
      </c>
      <c r="R17" s="1">
        <f>'[1]Pc, Summer, S1'!R17*Main!$B$8+('EV Scenarios'!R$4-'EV Scenarios'!R$2)*'Node ratio'!$B17</f>
        <v>36.951805996591972</v>
      </c>
      <c r="S17" s="1">
        <f>'[1]Pc, Summer, S1'!S17*Main!$B$8+('EV Scenarios'!S$4-'EV Scenarios'!S$2)*'Node ratio'!$B17</f>
        <v>36.070199918500194</v>
      </c>
      <c r="T17" s="1">
        <f>'[1]Pc, Summer, S1'!T17*Main!$B$8+('EV Scenarios'!T$4-'EV Scenarios'!T$2)*'Node ratio'!$B17</f>
        <v>34.382981048455456</v>
      </c>
      <c r="U17" s="1">
        <f>'[1]Pc, Summer, S1'!U17*Main!$B$8+('EV Scenarios'!U$4-'EV Scenarios'!U$2)*'Node ratio'!$B17</f>
        <v>34.292994479526413</v>
      </c>
      <c r="V17" s="1">
        <f>'[1]Pc, Summer, S1'!V17*Main!$B$8+('EV Scenarios'!V$4-'EV Scenarios'!V$2)*'Node ratio'!$B17</f>
        <v>34.530287370313786</v>
      </c>
      <c r="W17" s="1">
        <f>'[1]Pc, Summer, S1'!W17*Main!$B$8+('EV Scenarios'!W$4-'EV Scenarios'!W$2)*'Node ratio'!$B17</f>
        <v>36.007225083043814</v>
      </c>
      <c r="X17" s="1">
        <f>'[1]Pc, Summer, S1'!X17*Main!$B$8+('EV Scenarios'!X$4-'EV Scenarios'!X$2)*'Node ratio'!$B17</f>
        <v>33.602036156546788</v>
      </c>
      <c r="Y17" s="1">
        <f>'[1]Pc, Summer, S1'!Y17*Main!$B$8+('EV Scenarios'!Y$4-'EV Scenarios'!Y$2)*'Node ratio'!$B17</f>
        <v>30.275478556835616</v>
      </c>
    </row>
    <row r="18" spans="1:25" x14ac:dyDescent="0.25">
      <c r="A18">
        <v>30</v>
      </c>
      <c r="B18" s="1">
        <f>'[1]Pc, Summer, S1'!B18*Main!$B$8+('EV Scenarios'!B$4-'EV Scenarios'!B$2)*'Node ratio'!$B18</f>
        <v>15.170081606829946</v>
      </c>
      <c r="C18" s="1">
        <f>'[1]Pc, Summer, S1'!C18*Main!$B$8+('EV Scenarios'!C$4-'EV Scenarios'!C$2)*'Node ratio'!$B18</f>
        <v>14.670511479969688</v>
      </c>
      <c r="D18" s="1">
        <f>'[1]Pc, Summer, S1'!D18*Main!$B$8+('EV Scenarios'!D$4-'EV Scenarios'!D$2)*'Node ratio'!$B18</f>
        <v>14.757446014715731</v>
      </c>
      <c r="E18" s="1">
        <f>'[1]Pc, Summer, S1'!E18*Main!$B$8+('EV Scenarios'!E$4-'EV Scenarios'!E$2)*'Node ratio'!$B18</f>
        <v>15.086016600233888</v>
      </c>
      <c r="F18" s="1">
        <f>'[1]Pc, Summer, S1'!F18*Main!$B$8+('EV Scenarios'!F$4-'EV Scenarios'!F$2)*'Node ratio'!$B18</f>
        <v>15.396122063296902</v>
      </c>
      <c r="G18" s="1">
        <f>'[1]Pc, Summer, S1'!G18*Main!$B$8+('EV Scenarios'!G$4-'EV Scenarios'!G$2)*'Node ratio'!$B18</f>
        <v>16.001857109644781</v>
      </c>
      <c r="H18" s="1">
        <f>'[1]Pc, Summer, S1'!H18*Main!$B$8+('EV Scenarios'!H$4-'EV Scenarios'!H$2)*'Node ratio'!$B18</f>
        <v>19.390829679361179</v>
      </c>
      <c r="I18" s="1">
        <f>'[1]Pc, Summer, S1'!I18*Main!$B$8+('EV Scenarios'!I$4-'EV Scenarios'!I$2)*'Node ratio'!$B18</f>
        <v>23.251187945217353</v>
      </c>
      <c r="J18" s="1">
        <f>'[1]Pc, Summer, S1'!J18*Main!$B$8+('EV Scenarios'!J$4-'EV Scenarios'!J$2)*'Node ratio'!$B18</f>
        <v>22.729986380982375</v>
      </c>
      <c r="K18" s="1">
        <f>'[1]Pc, Summer, S1'!K18*Main!$B$8+('EV Scenarios'!K$4-'EV Scenarios'!K$2)*'Node ratio'!$B18</f>
        <v>23.886283118149127</v>
      </c>
      <c r="L18" s="1">
        <f>'[1]Pc, Summer, S1'!L18*Main!$B$8+('EV Scenarios'!L$4-'EV Scenarios'!L$2)*'Node ratio'!$B18</f>
        <v>24.109745128961297</v>
      </c>
      <c r="M18" s="1">
        <f>'[1]Pc, Summer, S1'!M18*Main!$B$8+('EV Scenarios'!M$4-'EV Scenarios'!M$2)*'Node ratio'!$B18</f>
        <v>24.695574905518555</v>
      </c>
      <c r="N18" s="1">
        <f>'[1]Pc, Summer, S1'!N18*Main!$B$8+('EV Scenarios'!N$4-'EV Scenarios'!N$2)*'Node ratio'!$B18</f>
        <v>24.750234297247026</v>
      </c>
      <c r="O18" s="1">
        <f>'[1]Pc, Summer, S1'!O18*Main!$B$8+('EV Scenarios'!O$4-'EV Scenarios'!O$2)*'Node ratio'!$B18</f>
        <v>23.998929097351624</v>
      </c>
      <c r="P18" s="1">
        <f>'[1]Pc, Summer, S1'!P18*Main!$B$8+('EV Scenarios'!P$4-'EV Scenarios'!P$2)*'Node ratio'!$B18</f>
        <v>21.899672970821154</v>
      </c>
      <c r="Q18" s="1">
        <f>'[1]Pc, Summer, S1'!Q18*Main!$B$8+('EV Scenarios'!Q$4-'EV Scenarios'!Q$2)*'Node ratio'!$B18</f>
        <v>21.409789673063031</v>
      </c>
      <c r="R18" s="1">
        <f>'[1]Pc, Summer, S1'!R18*Main!$B$8+('EV Scenarios'!R$4-'EV Scenarios'!R$2)*'Node ratio'!$B18</f>
        <v>21.546784467940046</v>
      </c>
      <c r="S18" s="1">
        <f>'[1]Pc, Summer, S1'!S18*Main!$B$8+('EV Scenarios'!S$4-'EV Scenarios'!S$2)*'Node ratio'!$B18</f>
        <v>21.801001405931697</v>
      </c>
      <c r="T18" s="1">
        <f>'[1]Pc, Summer, S1'!T18*Main!$B$8+('EV Scenarios'!T$4-'EV Scenarios'!T$2)*'Node ratio'!$B18</f>
        <v>20.944167596817152</v>
      </c>
      <c r="U18" s="1">
        <f>'[1]Pc, Summer, S1'!U18*Main!$B$8+('EV Scenarios'!U$4-'EV Scenarios'!U$2)*'Node ratio'!$B18</f>
        <v>21.335008548250027</v>
      </c>
      <c r="V18" s="1">
        <f>'[1]Pc, Summer, S1'!V18*Main!$B$8+('EV Scenarios'!V$4-'EV Scenarios'!V$2)*'Node ratio'!$B18</f>
        <v>22.446623753763426</v>
      </c>
      <c r="W18" s="1">
        <f>'[1]Pc, Summer, S1'!W18*Main!$B$8+('EV Scenarios'!W$4-'EV Scenarios'!W$2)*'Node ratio'!$B18</f>
        <v>22.31739641790519</v>
      </c>
      <c r="X18" s="1">
        <f>'[1]Pc, Summer, S1'!X18*Main!$B$8+('EV Scenarios'!X$4-'EV Scenarios'!X$2)*'Node ratio'!$B18</f>
        <v>18.427812570120331</v>
      </c>
      <c r="Y18" s="1">
        <f>'[1]Pc, Summer, S1'!Y18*Main!$B$8+('EV Scenarios'!Y$4-'EV Scenarios'!Y$2)*'Node ratio'!$B18</f>
        <v>17.009421138562008</v>
      </c>
    </row>
    <row r="19" spans="1:25" x14ac:dyDescent="0.25">
      <c r="A19">
        <v>35</v>
      </c>
      <c r="B19" s="1">
        <f>'[1]Pc, Summer, S1'!B19*Main!$B$8+('EV Scenarios'!B$4-'EV Scenarios'!B$2)*'Node ratio'!$B19</f>
        <v>15.179788588561335</v>
      </c>
      <c r="C19" s="1">
        <f>'[1]Pc, Summer, S1'!C19*Main!$B$8+('EV Scenarios'!C$4-'EV Scenarios'!C$2)*'Node ratio'!$B19</f>
        <v>14.312308103328904</v>
      </c>
      <c r="D19" s="1">
        <f>'[1]Pc, Summer, S1'!D19*Main!$B$8+('EV Scenarios'!D$4-'EV Scenarios'!D$2)*'Node ratio'!$B19</f>
        <v>13.540282774687366</v>
      </c>
      <c r="E19" s="1">
        <f>'[1]Pc, Summer, S1'!E19*Main!$B$8+('EV Scenarios'!E$4-'EV Scenarios'!E$2)*'Node ratio'!$B19</f>
        <v>14.283642903451689</v>
      </c>
      <c r="F19" s="1">
        <f>'[1]Pc, Summer, S1'!F19*Main!$B$8+('EV Scenarios'!F$4-'EV Scenarios'!F$2)*'Node ratio'!$B19</f>
        <v>15.597003849891461</v>
      </c>
      <c r="G19" s="1">
        <f>'[1]Pc, Summer, S1'!G19*Main!$B$8+('EV Scenarios'!G$4-'EV Scenarios'!G$2)*'Node ratio'!$B19</f>
        <v>16.160015309063848</v>
      </c>
      <c r="H19" s="1">
        <f>'[1]Pc, Summer, S1'!H19*Main!$B$8+('EV Scenarios'!H$4-'EV Scenarios'!H$2)*'Node ratio'!$B19</f>
        <v>20.760787723857284</v>
      </c>
      <c r="I19" s="1">
        <f>'[1]Pc, Summer, S1'!I19*Main!$B$8+('EV Scenarios'!I$4-'EV Scenarios'!I$2)*'Node ratio'!$B19</f>
        <v>25.340634600527775</v>
      </c>
      <c r="J19" s="1">
        <f>'[1]Pc, Summer, S1'!J19*Main!$B$8+('EV Scenarios'!J$4-'EV Scenarios'!J$2)*'Node ratio'!$B19</f>
        <v>24.076208741674648</v>
      </c>
      <c r="K19" s="1">
        <f>'[1]Pc, Summer, S1'!K19*Main!$B$8+('EV Scenarios'!K$4-'EV Scenarios'!K$2)*'Node ratio'!$B19</f>
        <v>25.015650946230302</v>
      </c>
      <c r="L19" s="1">
        <f>'[1]Pc, Summer, S1'!L19*Main!$B$8+('EV Scenarios'!L$4-'EV Scenarios'!L$2)*'Node ratio'!$B19</f>
        <v>23.415440675766977</v>
      </c>
      <c r="M19" s="1">
        <f>'[1]Pc, Summer, S1'!M19*Main!$B$8+('EV Scenarios'!M$4-'EV Scenarios'!M$2)*'Node ratio'!$B19</f>
        <v>25.808103040129179</v>
      </c>
      <c r="N19" s="1">
        <f>'[1]Pc, Summer, S1'!N19*Main!$B$8+('EV Scenarios'!N$4-'EV Scenarios'!N$2)*'Node ratio'!$B19</f>
        <v>25.524865771162634</v>
      </c>
      <c r="O19" s="1">
        <f>'[1]Pc, Summer, S1'!O19*Main!$B$8+('EV Scenarios'!O$4-'EV Scenarios'!O$2)*'Node ratio'!$B19</f>
        <v>24.213772413591052</v>
      </c>
      <c r="P19" s="1">
        <f>'[1]Pc, Summer, S1'!P19*Main!$B$8+('EV Scenarios'!P$4-'EV Scenarios'!P$2)*'Node ratio'!$B19</f>
        <v>22.158856987929482</v>
      </c>
      <c r="Q19" s="1">
        <f>'[1]Pc, Summer, S1'!Q19*Main!$B$8+('EV Scenarios'!Q$4-'EV Scenarios'!Q$2)*'Node ratio'!$B19</f>
        <v>21.033719484391106</v>
      </c>
      <c r="R19" s="1">
        <f>'[1]Pc, Summer, S1'!R19*Main!$B$8+('EV Scenarios'!R$4-'EV Scenarios'!R$2)*'Node ratio'!$B19</f>
        <v>20.890735255653198</v>
      </c>
      <c r="S19" s="1">
        <f>'[1]Pc, Summer, S1'!S19*Main!$B$8+('EV Scenarios'!S$4-'EV Scenarios'!S$2)*'Node ratio'!$B19</f>
        <v>20.677789716795118</v>
      </c>
      <c r="T19" s="1">
        <f>'[1]Pc, Summer, S1'!T19*Main!$B$8+('EV Scenarios'!T$4-'EV Scenarios'!T$2)*'Node ratio'!$B19</f>
        <v>20.678266796976757</v>
      </c>
      <c r="U19" s="1">
        <f>'[1]Pc, Summer, S1'!U19*Main!$B$8+('EV Scenarios'!U$4-'EV Scenarios'!U$2)*'Node ratio'!$B19</f>
        <v>21.771767733595958</v>
      </c>
      <c r="V19" s="1">
        <f>'[1]Pc, Summer, S1'!V19*Main!$B$8+('EV Scenarios'!V$4-'EV Scenarios'!V$2)*'Node ratio'!$B19</f>
        <v>21.994027513866939</v>
      </c>
      <c r="W19" s="1">
        <f>'[1]Pc, Summer, S1'!W19*Main!$B$8+('EV Scenarios'!W$4-'EV Scenarios'!W$2)*'Node ratio'!$B19</f>
        <v>21.449295920577274</v>
      </c>
      <c r="X19" s="1">
        <f>'[1]Pc, Summer, S1'!X19*Main!$B$8+('EV Scenarios'!X$4-'EV Scenarios'!X$2)*'Node ratio'!$B19</f>
        <v>17.336767224751906</v>
      </c>
      <c r="Y19" s="1">
        <f>'[1]Pc, Summer, S1'!Y19*Main!$B$8+('EV Scenarios'!Y$4-'EV Scenarios'!Y$2)*'Node ratio'!$B19</f>
        <v>16.444982693875804</v>
      </c>
    </row>
    <row r="20" spans="1:25" x14ac:dyDescent="0.25">
      <c r="A20">
        <v>36</v>
      </c>
      <c r="B20" s="1">
        <f>'[1]Pc, Summer, S1'!B20*Main!$B$8+('EV Scenarios'!B$4-'EV Scenarios'!B$2)*'Node ratio'!$B20</f>
        <v>0.20514187013826021</v>
      </c>
      <c r="C20" s="1">
        <f>'[1]Pc, Summer, S1'!C20*Main!$B$8+('EV Scenarios'!C$4-'EV Scenarios'!C$2)*'Node ratio'!$B20</f>
        <v>-0.40311500996032384</v>
      </c>
      <c r="D20" s="1">
        <f>'[1]Pc, Summer, S1'!D20*Main!$B$8+('EV Scenarios'!D$4-'EV Scenarios'!D$2)*'Node ratio'!$B20</f>
        <v>0.20657002824314888</v>
      </c>
      <c r="E20" s="1">
        <f>'[1]Pc, Summer, S1'!E20*Main!$B$8+('EV Scenarios'!E$4-'EV Scenarios'!E$2)*'Node ratio'!$B20</f>
        <v>0.64784888706895549</v>
      </c>
      <c r="F20" s="1">
        <f>'[1]Pc, Summer, S1'!F20*Main!$B$8+('EV Scenarios'!F$4-'EV Scenarios'!F$2)*'Node ratio'!$B20</f>
        <v>1.3776077932695741</v>
      </c>
      <c r="G20" s="1">
        <f>'[1]Pc, Summer, S1'!G20*Main!$B$8+('EV Scenarios'!G$4-'EV Scenarios'!G$2)*'Node ratio'!$B20</f>
        <v>0.59832821343861242</v>
      </c>
      <c r="H20" s="1">
        <f>'[1]Pc, Summer, S1'!H20*Main!$B$8+('EV Scenarios'!H$4-'EV Scenarios'!H$2)*'Node ratio'!$B20</f>
        <v>1.2470752383687551</v>
      </c>
      <c r="I20" s="1">
        <f>'[1]Pc, Summer, S1'!I20*Main!$B$8+('EV Scenarios'!I$4-'EV Scenarios'!I$2)*'Node ratio'!$B20</f>
        <v>0.75907459464539084</v>
      </c>
      <c r="J20" s="1">
        <f>'[1]Pc, Summer, S1'!J20*Main!$B$8+('EV Scenarios'!J$4-'EV Scenarios'!J$2)*'Node ratio'!$B20</f>
        <v>9.0651253843970631E-2</v>
      </c>
      <c r="K20" s="1">
        <f>'[1]Pc, Summer, S1'!K20*Main!$B$8+('EV Scenarios'!K$4-'EV Scenarios'!K$2)*'Node ratio'!$B20</f>
        <v>-0.19250674506289178</v>
      </c>
      <c r="L20" s="1">
        <f>'[1]Pc, Summer, S1'!L20*Main!$B$8+('EV Scenarios'!L$4-'EV Scenarios'!L$2)*'Node ratio'!$B20</f>
        <v>0.36489497688258415</v>
      </c>
      <c r="M20" s="1">
        <f>'[1]Pc, Summer, S1'!M20*Main!$B$8+('EV Scenarios'!M$4-'EV Scenarios'!M$2)*'Node ratio'!$B20</f>
        <v>1.8957639395752894E-2</v>
      </c>
      <c r="N20" s="1">
        <f>'[1]Pc, Summer, S1'!N20*Main!$B$8+('EV Scenarios'!N$4-'EV Scenarios'!N$2)*'Node ratio'!$B20</f>
        <v>0.56193882875834145</v>
      </c>
      <c r="O20" s="1">
        <f>'[1]Pc, Summer, S1'!O20*Main!$B$8+('EV Scenarios'!O$4-'EV Scenarios'!O$2)*'Node ratio'!$B20</f>
        <v>0.47705885106577284</v>
      </c>
      <c r="P20" s="1">
        <f>'[1]Pc, Summer, S1'!P20*Main!$B$8+('EV Scenarios'!P$4-'EV Scenarios'!P$2)*'Node ratio'!$B20</f>
        <v>2.798969584022212E-2</v>
      </c>
      <c r="Q20" s="1">
        <f>'[1]Pc, Summer, S1'!Q20*Main!$B$8+('EV Scenarios'!Q$4-'EV Scenarios'!Q$2)*'Node ratio'!$B20</f>
        <v>1.7314719261303619</v>
      </c>
      <c r="R20" s="1">
        <f>'[1]Pc, Summer, S1'!R20*Main!$B$8+('EV Scenarios'!R$4-'EV Scenarios'!R$2)*'Node ratio'!$B20</f>
        <v>0.92864186613782895</v>
      </c>
      <c r="S20" s="1">
        <f>'[1]Pc, Summer, S1'!S20*Main!$B$8+('EV Scenarios'!S$4-'EV Scenarios'!S$2)*'Node ratio'!$B20</f>
        <v>0.66363325530276374</v>
      </c>
      <c r="T20" s="1">
        <f>'[1]Pc, Summer, S1'!T20*Main!$B$8+('EV Scenarios'!T$4-'EV Scenarios'!T$2)*'Node ratio'!$B20</f>
        <v>1.5420030298428975</v>
      </c>
      <c r="U20" s="1">
        <f>'[1]Pc, Summer, S1'!U20*Main!$B$8+('EV Scenarios'!U$4-'EV Scenarios'!U$2)*'Node ratio'!$B20</f>
        <v>0.81230423617175196</v>
      </c>
      <c r="V20" s="1">
        <f>'[1]Pc, Summer, S1'!V20*Main!$B$8+('EV Scenarios'!V$4-'EV Scenarios'!V$2)*'Node ratio'!$B20</f>
        <v>1.5746648222566149</v>
      </c>
      <c r="W20" s="1">
        <f>'[1]Pc, Summer, S1'!W20*Main!$B$8+('EV Scenarios'!W$4-'EV Scenarios'!W$2)*'Node ratio'!$B20</f>
        <v>1.1295638163867658</v>
      </c>
      <c r="X20" s="1">
        <f>'[1]Pc, Summer, S1'!X20*Main!$B$8+('EV Scenarios'!X$4-'EV Scenarios'!X$2)*'Node ratio'!$B20</f>
        <v>0.97004186403218273</v>
      </c>
      <c r="Y20" s="1">
        <f>'[1]Pc, Summer, S1'!Y20*Main!$B$8+('EV Scenarios'!Y$4-'EV Scenarios'!Y$2)*'Node ratio'!$B20</f>
        <v>0.12157234680505434</v>
      </c>
    </row>
    <row r="21" spans="1:25" x14ac:dyDescent="0.25">
      <c r="A21">
        <v>42</v>
      </c>
      <c r="B21" s="1">
        <f>'[1]Pc, Summer, S1'!B21*Main!$B$8+('EV Scenarios'!B$4-'EV Scenarios'!B$2)*'Node ratio'!$B21</f>
        <v>26.42400124594284</v>
      </c>
      <c r="C21" s="1">
        <f>'[1]Pc, Summer, S1'!C21*Main!$B$8+('EV Scenarios'!C$4-'EV Scenarios'!C$2)*'Node ratio'!$B21</f>
        <v>25.179437640779589</v>
      </c>
      <c r="D21" s="1">
        <f>'[1]Pc, Summer, S1'!D21*Main!$B$8+('EV Scenarios'!D$4-'EV Scenarios'!D$2)*'Node ratio'!$B21</f>
        <v>24.647601691073746</v>
      </c>
      <c r="E21" s="1">
        <f>'[1]Pc, Summer, S1'!E21*Main!$B$8+('EV Scenarios'!E$4-'EV Scenarios'!E$2)*'Node ratio'!$B21</f>
        <v>24.284622104565003</v>
      </c>
      <c r="F21" s="1">
        <f>'[1]Pc, Summer, S1'!F21*Main!$B$8+('EV Scenarios'!F$4-'EV Scenarios'!F$2)*'Node ratio'!$B21</f>
        <v>25.374009509100901</v>
      </c>
      <c r="G21" s="1">
        <f>'[1]Pc, Summer, S1'!G21*Main!$B$8+('EV Scenarios'!G$4-'EV Scenarios'!G$2)*'Node ratio'!$B21</f>
        <v>25.488542139833665</v>
      </c>
      <c r="H21" s="1">
        <f>'[1]Pc, Summer, S1'!H21*Main!$B$8+('EV Scenarios'!H$4-'EV Scenarios'!H$2)*'Node ratio'!$B21</f>
        <v>28.79270678049194</v>
      </c>
      <c r="I21" s="1">
        <f>'[1]Pc, Summer, S1'!I21*Main!$B$8+('EV Scenarios'!I$4-'EV Scenarios'!I$2)*'Node ratio'!$B21</f>
        <v>32.585002276585527</v>
      </c>
      <c r="J21" s="1">
        <f>'[1]Pc, Summer, S1'!J21*Main!$B$8+('EV Scenarios'!J$4-'EV Scenarios'!J$2)*'Node ratio'!$B21</f>
        <v>34.004017126211764</v>
      </c>
      <c r="K21" s="1">
        <f>'[1]Pc, Summer, S1'!K21*Main!$B$8+('EV Scenarios'!K$4-'EV Scenarios'!K$2)*'Node ratio'!$B21</f>
        <v>35.140609877435338</v>
      </c>
      <c r="L21" s="1">
        <f>'[1]Pc, Summer, S1'!L21*Main!$B$8+('EV Scenarios'!L$4-'EV Scenarios'!L$2)*'Node ratio'!$B21</f>
        <v>34.916428617880136</v>
      </c>
      <c r="M21" s="1">
        <f>'[1]Pc, Summer, S1'!M21*Main!$B$8+('EV Scenarios'!M$4-'EV Scenarios'!M$2)*'Node ratio'!$B21</f>
        <v>36.75637521291133</v>
      </c>
      <c r="N21" s="1">
        <f>'[1]Pc, Summer, S1'!N21*Main!$B$8+('EV Scenarios'!N$4-'EV Scenarios'!N$2)*'Node ratio'!$B21</f>
        <v>36.365589501126479</v>
      </c>
      <c r="O21" s="1">
        <f>'[1]Pc, Summer, S1'!O21*Main!$B$8+('EV Scenarios'!O$4-'EV Scenarios'!O$2)*'Node ratio'!$B21</f>
        <v>35.609769229747847</v>
      </c>
      <c r="P21" s="1">
        <f>'[1]Pc, Summer, S1'!P21*Main!$B$8+('EV Scenarios'!P$4-'EV Scenarios'!P$2)*'Node ratio'!$B21</f>
        <v>34.231858990739681</v>
      </c>
      <c r="Q21" s="1">
        <f>'[1]Pc, Summer, S1'!Q21*Main!$B$8+('EV Scenarios'!Q$4-'EV Scenarios'!Q$2)*'Node ratio'!$B21</f>
        <v>33.01090820525075</v>
      </c>
      <c r="R21" s="1">
        <f>'[1]Pc, Summer, S1'!R21*Main!$B$8+('EV Scenarios'!R$4-'EV Scenarios'!R$2)*'Node ratio'!$B21</f>
        <v>32.355103868332748</v>
      </c>
      <c r="S21" s="1">
        <f>'[1]Pc, Summer, S1'!S21*Main!$B$8+('EV Scenarios'!S$4-'EV Scenarios'!S$2)*'Node ratio'!$B21</f>
        <v>32.417380089750466</v>
      </c>
      <c r="T21" s="1">
        <f>'[1]Pc, Summer, S1'!T21*Main!$B$8+('EV Scenarios'!T$4-'EV Scenarios'!T$2)*'Node ratio'!$B21</f>
        <v>30.684637217199928</v>
      </c>
      <c r="U21" s="1">
        <f>'[1]Pc, Summer, S1'!U21*Main!$B$8+('EV Scenarios'!U$4-'EV Scenarios'!U$2)*'Node ratio'!$B21</f>
        <v>30.89280776797683</v>
      </c>
      <c r="V21" s="1">
        <f>'[1]Pc, Summer, S1'!V21*Main!$B$8+('EV Scenarios'!V$4-'EV Scenarios'!V$2)*'Node ratio'!$B21</f>
        <v>32.152739348753258</v>
      </c>
      <c r="W21" s="1">
        <f>'[1]Pc, Summer, S1'!W21*Main!$B$8+('EV Scenarios'!W$4-'EV Scenarios'!W$2)*'Node ratio'!$B21</f>
        <v>34.669379535334706</v>
      </c>
      <c r="X21" s="1">
        <f>'[1]Pc, Summer, S1'!X21*Main!$B$8+('EV Scenarios'!X$4-'EV Scenarios'!X$2)*'Node ratio'!$B21</f>
        <v>31.108386382063699</v>
      </c>
      <c r="Y21" s="1">
        <f>'[1]Pc, Summer, S1'!Y21*Main!$B$8+('EV Scenarios'!Y$4-'EV Scenarios'!Y$2)*'Node ratio'!$B21</f>
        <v>27.719242366314909</v>
      </c>
    </row>
    <row r="22" spans="1:25" x14ac:dyDescent="0.25">
      <c r="A22">
        <v>55</v>
      </c>
      <c r="B22" s="1">
        <f>'[1]Pc, Summer, S1'!B22*Main!$B$8+('EV Scenarios'!B$4-'EV Scenarios'!B$2)*'Node ratio'!$B22</f>
        <v>4.398722494776119</v>
      </c>
      <c r="C22" s="1">
        <f>'[1]Pc, Summer, S1'!C22*Main!$B$8+('EV Scenarios'!C$4-'EV Scenarios'!C$2)*'Node ratio'!$B22</f>
        <v>4.9073325224765716</v>
      </c>
      <c r="D22" s="1">
        <f>'[1]Pc, Summer, S1'!D22*Main!$B$8+('EV Scenarios'!D$4-'EV Scenarios'!D$2)*'Node ratio'!$B22</f>
        <v>2.9966932783494955</v>
      </c>
      <c r="E22" s="1">
        <f>'[1]Pc, Summer, S1'!E22*Main!$B$8+('EV Scenarios'!E$4-'EV Scenarios'!E$2)*'Node ratio'!$B22</f>
        <v>3.2314899128255954</v>
      </c>
      <c r="F22" s="1">
        <f>'[1]Pc, Summer, S1'!F22*Main!$B$8+('EV Scenarios'!F$4-'EV Scenarios'!F$2)*'Node ratio'!$B22</f>
        <v>3.5014128798341764</v>
      </c>
      <c r="G22" s="1">
        <f>'[1]Pc, Summer, S1'!G22*Main!$B$8+('EV Scenarios'!G$4-'EV Scenarios'!G$2)*'Node ratio'!$B22</f>
        <v>3.6094249524724176</v>
      </c>
      <c r="H22" s="1">
        <f>'[1]Pc, Summer, S1'!H22*Main!$B$8+('EV Scenarios'!H$4-'EV Scenarios'!H$2)*'Node ratio'!$B22</f>
        <v>7.0185779165368745</v>
      </c>
      <c r="I22" s="1">
        <f>'[1]Pc, Summer, S1'!I22*Main!$B$8+('EV Scenarios'!I$4-'EV Scenarios'!I$2)*'Node ratio'!$B22</f>
        <v>9.4409466619951186</v>
      </c>
      <c r="J22" s="1">
        <f>'[1]Pc, Summer, S1'!J22*Main!$B$8+('EV Scenarios'!J$4-'EV Scenarios'!J$2)*'Node ratio'!$B22</f>
        <v>10.601778549612444</v>
      </c>
      <c r="K22" s="1">
        <f>'[1]Pc, Summer, S1'!K22*Main!$B$8+('EV Scenarios'!K$4-'EV Scenarios'!K$2)*'Node ratio'!$B22</f>
        <v>10.547531480087326</v>
      </c>
      <c r="L22" s="1">
        <f>'[1]Pc, Summer, S1'!L22*Main!$B$8+('EV Scenarios'!L$4-'EV Scenarios'!L$2)*'Node ratio'!$B22</f>
        <v>10.357529204259457</v>
      </c>
      <c r="M22" s="1">
        <f>'[1]Pc, Summer, S1'!M22*Main!$B$8+('EV Scenarios'!M$4-'EV Scenarios'!M$2)*'Node ratio'!$B22</f>
        <v>10.471552813673984</v>
      </c>
      <c r="N22" s="1">
        <f>'[1]Pc, Summer, S1'!N22*Main!$B$8+('EV Scenarios'!N$4-'EV Scenarios'!N$2)*'Node ratio'!$B22</f>
        <v>10.70841076209663</v>
      </c>
      <c r="O22" s="1">
        <f>'[1]Pc, Summer, S1'!O22*Main!$B$8+('EV Scenarios'!O$4-'EV Scenarios'!O$2)*'Node ratio'!$B22</f>
        <v>10.266719742674624</v>
      </c>
      <c r="P22" s="1">
        <f>'[1]Pc, Summer, S1'!P22*Main!$B$8+('EV Scenarios'!P$4-'EV Scenarios'!P$2)*'Node ratio'!$B22</f>
        <v>9.2538838730493786</v>
      </c>
      <c r="Q22" s="1">
        <f>'[1]Pc, Summer, S1'!Q22*Main!$B$8+('EV Scenarios'!Q$4-'EV Scenarios'!Q$2)*'Node ratio'!$B22</f>
        <v>8.1502190229120277</v>
      </c>
      <c r="R22" s="1">
        <f>'[1]Pc, Summer, S1'!R22*Main!$B$8+('EV Scenarios'!R$4-'EV Scenarios'!R$2)*'Node ratio'!$B22</f>
        <v>8.1405899330736222</v>
      </c>
      <c r="S22" s="1">
        <f>'[1]Pc, Summer, S1'!S22*Main!$B$8+('EV Scenarios'!S$4-'EV Scenarios'!S$2)*'Node ratio'!$B22</f>
        <v>7.3867675000366182</v>
      </c>
      <c r="T22" s="1">
        <f>'[1]Pc, Summer, S1'!T22*Main!$B$8+('EV Scenarios'!T$4-'EV Scenarios'!T$2)*'Node ratio'!$B22</f>
        <v>7.4756013675789266</v>
      </c>
      <c r="U22" s="1">
        <f>'[1]Pc, Summer, S1'!U22*Main!$B$8+('EV Scenarios'!U$4-'EV Scenarios'!U$2)*'Node ratio'!$B22</f>
        <v>8.8143352121422645</v>
      </c>
      <c r="V22" s="1">
        <f>'[1]Pc, Summer, S1'!V22*Main!$B$8+('EV Scenarios'!V$4-'EV Scenarios'!V$2)*'Node ratio'!$B22</f>
        <v>9.4836198103404943</v>
      </c>
      <c r="W22" s="1">
        <f>'[1]Pc, Summer, S1'!W22*Main!$B$8+('EV Scenarios'!W$4-'EV Scenarios'!W$2)*'Node ratio'!$B22</f>
        <v>10.709407602109723</v>
      </c>
      <c r="X22" s="1">
        <f>'[1]Pc, Summer, S1'!X22*Main!$B$8+('EV Scenarios'!X$4-'EV Scenarios'!X$2)*'Node ratio'!$B22</f>
        <v>8.0119152668797504</v>
      </c>
      <c r="Y22" s="1">
        <f>'[1]Pc, Summer, S1'!Y22*Main!$B$8+('EV Scenarios'!Y$4-'EV Scenarios'!Y$2)*'Node ratio'!$B22</f>
        <v>6.1703397570235321</v>
      </c>
    </row>
    <row r="23" spans="1:25" x14ac:dyDescent="0.25">
      <c r="A23">
        <v>68</v>
      </c>
      <c r="B23" s="1">
        <f>'[1]Pc, Summer, S1'!B23*Main!$B$8+('EV Scenarios'!B$4-'EV Scenarios'!B$2)*'Node ratio'!$B23</f>
        <v>3.189784846652147</v>
      </c>
      <c r="C23" s="1">
        <f>'[1]Pc, Summer, S1'!C23*Main!$B$8+('EV Scenarios'!C$4-'EV Scenarios'!C$2)*'Node ratio'!$B23</f>
        <v>3.2949943985194583</v>
      </c>
      <c r="D23" s="1">
        <f>'[1]Pc, Summer, S1'!D23*Main!$B$8+('EV Scenarios'!D$4-'EV Scenarios'!D$2)*'Node ratio'!$B23</f>
        <v>2.4101975491213694</v>
      </c>
      <c r="E23" s="1">
        <f>'[1]Pc, Summer, S1'!E23*Main!$B$8+('EV Scenarios'!E$4-'EV Scenarios'!E$2)*'Node ratio'!$B23</f>
        <v>2.5465488806139351</v>
      </c>
      <c r="F23" s="1">
        <f>'[1]Pc, Summer, S1'!F23*Main!$B$8+('EV Scenarios'!F$4-'EV Scenarios'!F$2)*'Node ratio'!$B23</f>
        <v>2.6656730001859539</v>
      </c>
      <c r="G23" s="1">
        <f>'[1]Pc, Summer, S1'!G23*Main!$B$8+('EV Scenarios'!G$4-'EV Scenarios'!G$2)*'Node ratio'!$B23</f>
        <v>2.730109148705318</v>
      </c>
      <c r="H23" s="1">
        <f>'[1]Pc, Summer, S1'!H23*Main!$B$8+('EV Scenarios'!H$4-'EV Scenarios'!H$2)*'Node ratio'!$B23</f>
        <v>3.2230347509569621</v>
      </c>
      <c r="I23" s="1">
        <f>'[1]Pc, Summer, S1'!I23*Main!$B$8+('EV Scenarios'!I$4-'EV Scenarios'!I$2)*'Node ratio'!$B23</f>
        <v>4.2299268296450832</v>
      </c>
      <c r="J23" s="1">
        <f>'[1]Pc, Summer, S1'!J23*Main!$B$8+('EV Scenarios'!J$4-'EV Scenarios'!J$2)*'Node ratio'!$B23</f>
        <v>4.0733280416526902</v>
      </c>
      <c r="K23" s="1">
        <f>'[1]Pc, Summer, S1'!K23*Main!$B$8+('EV Scenarios'!K$4-'EV Scenarios'!K$2)*'Node ratio'!$B23</f>
        <v>4.3113835813140238</v>
      </c>
      <c r="L23" s="1">
        <f>'[1]Pc, Summer, S1'!L23*Main!$B$8+('EV Scenarios'!L$4-'EV Scenarios'!L$2)*'Node ratio'!$B23</f>
        <v>4.325802842974749</v>
      </c>
      <c r="M23" s="1">
        <f>'[1]Pc, Summer, S1'!M23*Main!$B$8+('EV Scenarios'!M$4-'EV Scenarios'!M$2)*'Node ratio'!$B23</f>
        <v>4.2973770295569818</v>
      </c>
      <c r="N23" s="1">
        <f>'[1]Pc, Summer, S1'!N23*Main!$B$8+('EV Scenarios'!N$4-'EV Scenarios'!N$2)*'Node ratio'!$B23</f>
        <v>4.1769320352378729</v>
      </c>
      <c r="O23" s="1">
        <f>'[1]Pc, Summer, S1'!O23*Main!$B$8+('EV Scenarios'!O$4-'EV Scenarios'!O$2)*'Node ratio'!$B23</f>
        <v>4.109731593348867</v>
      </c>
      <c r="P23" s="1">
        <f>'[1]Pc, Summer, S1'!P23*Main!$B$8+('EV Scenarios'!P$4-'EV Scenarios'!P$2)*'Node ratio'!$B23</f>
        <v>4.065521580522498</v>
      </c>
      <c r="Q23" s="1">
        <f>'[1]Pc, Summer, S1'!Q23*Main!$B$8+('EV Scenarios'!Q$4-'EV Scenarios'!Q$2)*'Node ratio'!$B23</f>
        <v>3.9947123382579872</v>
      </c>
      <c r="R23" s="1">
        <f>'[1]Pc, Summer, S1'!R23*Main!$B$8+('EV Scenarios'!R$4-'EV Scenarios'!R$2)*'Node ratio'!$B23</f>
        <v>3.9411468569212307</v>
      </c>
      <c r="S23" s="1">
        <f>'[1]Pc, Summer, S1'!S23*Main!$B$8+('EV Scenarios'!S$4-'EV Scenarios'!S$2)*'Node ratio'!$B23</f>
        <v>3.9027766130862451</v>
      </c>
      <c r="T23" s="1">
        <f>'[1]Pc, Summer, S1'!T23*Main!$B$8+('EV Scenarios'!T$4-'EV Scenarios'!T$2)*'Node ratio'!$B23</f>
        <v>3.840813047709116</v>
      </c>
      <c r="U23" s="1">
        <f>'[1]Pc, Summer, S1'!U23*Main!$B$8+('EV Scenarios'!U$4-'EV Scenarios'!U$2)*'Node ratio'!$B23</f>
        <v>4.6406473153858734</v>
      </c>
      <c r="V23" s="1">
        <f>'[1]Pc, Summer, S1'!V23*Main!$B$8+('EV Scenarios'!V$4-'EV Scenarios'!V$2)*'Node ratio'!$B23</f>
        <v>4.6879609269934726</v>
      </c>
      <c r="W23" s="1">
        <f>'[1]Pc, Summer, S1'!W23*Main!$B$8+('EV Scenarios'!W$4-'EV Scenarios'!W$2)*'Node ratio'!$B23</f>
        <v>4.7580086103434622</v>
      </c>
      <c r="X23" s="1">
        <f>'[1]Pc, Summer, S1'!X23*Main!$B$8+('EV Scenarios'!X$4-'EV Scenarios'!X$2)*'Node ratio'!$B23</f>
        <v>3.9001406058383368</v>
      </c>
      <c r="Y23" s="1">
        <f>'[1]Pc, Summer, S1'!Y23*Main!$B$8+('EV Scenarios'!Y$4-'EV Scenarios'!Y$2)*'Node ratio'!$B23</f>
        <v>3.1337397554807871</v>
      </c>
    </row>
    <row r="24" spans="1:25" x14ac:dyDescent="0.25">
      <c r="A24">
        <v>72</v>
      </c>
      <c r="B24" s="1">
        <f>'[1]Pc, Summer, S1'!B24*Main!$B$8+('EV Scenarios'!B$4-'EV Scenarios'!B$2)*'Node ratio'!$B24</f>
        <v>120.50320343934742</v>
      </c>
      <c r="C24" s="1">
        <f>'[1]Pc, Summer, S1'!C24*Main!$B$8+('EV Scenarios'!C$4-'EV Scenarios'!C$2)*'Node ratio'!$B24</f>
        <v>115.11691411716011</v>
      </c>
      <c r="D24" s="1">
        <f>'[1]Pc, Summer, S1'!D24*Main!$B$8+('EV Scenarios'!D$4-'EV Scenarios'!D$2)*'Node ratio'!$B24</f>
        <v>95.782660512596777</v>
      </c>
      <c r="E24" s="1">
        <f>'[1]Pc, Summer, S1'!E24*Main!$B$8+('EV Scenarios'!E$4-'EV Scenarios'!E$2)*'Node ratio'!$B24</f>
        <v>102.21711704778795</v>
      </c>
      <c r="F24" s="1">
        <f>'[1]Pc, Summer, S1'!F24*Main!$B$8+('EV Scenarios'!F$4-'EV Scenarios'!F$2)*'Node ratio'!$B24</f>
        <v>96.794740655757693</v>
      </c>
      <c r="G24" s="1">
        <f>'[1]Pc, Summer, S1'!G24*Main!$B$8+('EV Scenarios'!G$4-'EV Scenarios'!G$2)*'Node ratio'!$B24</f>
        <v>108.60877979113116</v>
      </c>
      <c r="H24" s="1">
        <f>'[1]Pc, Summer, S1'!H24*Main!$B$8+('EV Scenarios'!H$4-'EV Scenarios'!H$2)*'Node ratio'!$B24</f>
        <v>89.745732915776046</v>
      </c>
      <c r="I24" s="1">
        <f>'[1]Pc, Summer, S1'!I24*Main!$B$8+('EV Scenarios'!I$4-'EV Scenarios'!I$2)*'Node ratio'!$B24</f>
        <v>62.440574250515319</v>
      </c>
      <c r="J24" s="1">
        <f>'[1]Pc, Summer, S1'!J24*Main!$B$8+('EV Scenarios'!J$4-'EV Scenarios'!J$2)*'Node ratio'!$B24</f>
        <v>73.804939575542278</v>
      </c>
      <c r="K24" s="1">
        <f>'[1]Pc, Summer, S1'!K24*Main!$B$8+('EV Scenarios'!K$4-'EV Scenarios'!K$2)*'Node ratio'!$B24</f>
        <v>70.726141695424246</v>
      </c>
      <c r="L24" s="1">
        <f>'[1]Pc, Summer, S1'!L24*Main!$B$8+('EV Scenarios'!L$4-'EV Scenarios'!L$2)*'Node ratio'!$B24</f>
        <v>82.572710962006795</v>
      </c>
      <c r="M24" s="1">
        <f>'[1]Pc, Summer, S1'!M24*Main!$B$8+('EV Scenarios'!M$4-'EV Scenarios'!M$2)*'Node ratio'!$B24</f>
        <v>90.006888489990899</v>
      </c>
      <c r="N24" s="1">
        <f>'[1]Pc, Summer, S1'!N24*Main!$B$8+('EV Scenarios'!N$4-'EV Scenarios'!N$2)*'Node ratio'!$B24</f>
        <v>105.14396538841768</v>
      </c>
      <c r="O24" s="1">
        <f>'[1]Pc, Summer, S1'!O24*Main!$B$8+('EV Scenarios'!O$4-'EV Scenarios'!O$2)*'Node ratio'!$B24</f>
        <v>112.83332491892625</v>
      </c>
      <c r="P24" s="1">
        <f>'[1]Pc, Summer, S1'!P24*Main!$B$8+('EV Scenarios'!P$4-'EV Scenarios'!P$2)*'Node ratio'!$B24</f>
        <v>116.82868481428065</v>
      </c>
      <c r="Q24" s="1">
        <f>'[1]Pc, Summer, S1'!Q24*Main!$B$8+('EV Scenarios'!Q$4-'EV Scenarios'!Q$2)*'Node ratio'!$B24</f>
        <v>110.28784235088386</v>
      </c>
      <c r="R24" s="1">
        <f>'[1]Pc, Summer, S1'!R24*Main!$B$8+('EV Scenarios'!R$4-'EV Scenarios'!R$2)*'Node ratio'!$B24</f>
        <v>111.27515938316613</v>
      </c>
      <c r="S24" s="1">
        <f>'[1]Pc, Summer, S1'!S24*Main!$B$8+('EV Scenarios'!S$4-'EV Scenarios'!S$2)*'Node ratio'!$B24</f>
        <v>100.3057534852375</v>
      </c>
      <c r="T24" s="1">
        <f>'[1]Pc, Summer, S1'!T24*Main!$B$8+('EV Scenarios'!T$4-'EV Scenarios'!T$2)*'Node ratio'!$B24</f>
        <v>81.986426012217194</v>
      </c>
      <c r="U24" s="1">
        <f>'[1]Pc, Summer, S1'!U24*Main!$B$8+('EV Scenarios'!U$4-'EV Scenarios'!U$2)*'Node ratio'!$B24</f>
        <v>81.843366104949467</v>
      </c>
      <c r="V24" s="1">
        <f>'[1]Pc, Summer, S1'!V24*Main!$B$8+('EV Scenarios'!V$4-'EV Scenarios'!V$2)*'Node ratio'!$B24</f>
        <v>104.52520855132833</v>
      </c>
      <c r="W24" s="1">
        <f>'[1]Pc, Summer, S1'!W24*Main!$B$8+('EV Scenarios'!W$4-'EV Scenarios'!W$2)*'Node ratio'!$B24</f>
        <v>110.96485673005127</v>
      </c>
      <c r="X24" s="1">
        <f>'[1]Pc, Summer, S1'!X24*Main!$B$8+('EV Scenarios'!X$4-'EV Scenarios'!X$2)*'Node ratio'!$B24</f>
        <v>118.74117596781548</v>
      </c>
      <c r="Y24" s="1">
        <f>'[1]Pc, Summer, S1'!Y24*Main!$B$8+('EV Scenarios'!Y$4-'EV Scenarios'!Y$2)*'Node ratio'!$B24</f>
        <v>103.62846379443329</v>
      </c>
    </row>
    <row r="25" spans="1:25" x14ac:dyDescent="0.25">
      <c r="A25">
        <v>103</v>
      </c>
      <c r="B25" s="1">
        <f>'[1]Pc, Summer, S1'!B25*Main!$B$8+('EV Scenarios'!B$4-'EV Scenarios'!B$2)*'Node ratio'!$B25</f>
        <v>56.373329308949984</v>
      </c>
      <c r="C25" s="1">
        <f>'[1]Pc, Summer, S1'!C25*Main!$B$8+('EV Scenarios'!C$4-'EV Scenarios'!C$2)*'Node ratio'!$B25</f>
        <v>49.057685923928723</v>
      </c>
      <c r="D25" s="1">
        <f>'[1]Pc, Summer, S1'!D25*Main!$B$8+('EV Scenarios'!D$4-'EV Scenarios'!D$2)*'Node ratio'!$B25</f>
        <v>48.738778093870167</v>
      </c>
      <c r="E25" s="1">
        <f>'[1]Pc, Summer, S1'!E25*Main!$B$8+('EV Scenarios'!E$4-'EV Scenarios'!E$2)*'Node ratio'!$B25</f>
        <v>45.326666638573542</v>
      </c>
      <c r="F25" s="1">
        <f>'[1]Pc, Summer, S1'!F25*Main!$B$8+('EV Scenarios'!F$4-'EV Scenarios'!F$2)*'Node ratio'!$B25</f>
        <v>44.253380643847926</v>
      </c>
      <c r="G25" s="1">
        <f>'[1]Pc, Summer, S1'!G25*Main!$B$8+('EV Scenarios'!G$4-'EV Scenarios'!G$2)*'Node ratio'!$B25</f>
        <v>43.371652605266178</v>
      </c>
      <c r="H25" s="1">
        <f>'[1]Pc, Summer, S1'!H25*Main!$B$8+('EV Scenarios'!H$4-'EV Scenarios'!H$2)*'Node ratio'!$B25</f>
        <v>51.518123462166017</v>
      </c>
      <c r="I25" s="1">
        <f>'[1]Pc, Summer, S1'!I25*Main!$B$8+('EV Scenarios'!I$4-'EV Scenarios'!I$2)*'Node ratio'!$B25</f>
        <v>60.089131611028201</v>
      </c>
      <c r="J25" s="1">
        <f>'[1]Pc, Summer, S1'!J25*Main!$B$8+('EV Scenarios'!J$4-'EV Scenarios'!J$2)*'Node ratio'!$B25</f>
        <v>68.083686037188514</v>
      </c>
      <c r="K25" s="1">
        <f>'[1]Pc, Summer, S1'!K25*Main!$B$8+('EV Scenarios'!K$4-'EV Scenarios'!K$2)*'Node ratio'!$B25</f>
        <v>87.542938248842646</v>
      </c>
      <c r="L25" s="1">
        <f>'[1]Pc, Summer, S1'!L25*Main!$B$8+('EV Scenarios'!L$4-'EV Scenarios'!L$2)*'Node ratio'!$B25</f>
        <v>90.192910542640377</v>
      </c>
      <c r="M25" s="1">
        <f>'[1]Pc, Summer, S1'!M25*Main!$B$8+('EV Scenarios'!M$4-'EV Scenarios'!M$2)*'Node ratio'!$B25</f>
        <v>94.481547313449724</v>
      </c>
      <c r="N25" s="1">
        <f>'[1]Pc, Summer, S1'!N25*Main!$B$8+('EV Scenarios'!N$4-'EV Scenarios'!N$2)*'Node ratio'!$B25</f>
        <v>98.021082019850553</v>
      </c>
      <c r="O25" s="1">
        <f>'[1]Pc, Summer, S1'!O25*Main!$B$8+('EV Scenarios'!O$4-'EV Scenarios'!O$2)*'Node ratio'!$B25</f>
        <v>100.31973585004052</v>
      </c>
      <c r="P25" s="1">
        <f>'[1]Pc, Summer, S1'!P25*Main!$B$8+('EV Scenarios'!P$4-'EV Scenarios'!P$2)*'Node ratio'!$B25</f>
        <v>89.698106951774491</v>
      </c>
      <c r="Q25" s="1">
        <f>'[1]Pc, Summer, S1'!Q25*Main!$B$8+('EV Scenarios'!Q$4-'EV Scenarios'!Q$2)*'Node ratio'!$B25</f>
        <v>81.525495379655808</v>
      </c>
      <c r="R25" s="1">
        <f>'[1]Pc, Summer, S1'!R25*Main!$B$8+('EV Scenarios'!R$4-'EV Scenarios'!R$2)*'Node ratio'!$B25</f>
        <v>75.256226322774822</v>
      </c>
      <c r="S25" s="1">
        <f>'[1]Pc, Summer, S1'!S25*Main!$B$8+('EV Scenarios'!S$4-'EV Scenarios'!S$2)*'Node ratio'!$B25</f>
        <v>72.587354257932091</v>
      </c>
      <c r="T25" s="1">
        <f>'[1]Pc, Summer, S1'!T25*Main!$B$8+('EV Scenarios'!T$4-'EV Scenarios'!T$2)*'Node ratio'!$B25</f>
        <v>60.919416080358751</v>
      </c>
      <c r="U25" s="1">
        <f>'[1]Pc, Summer, S1'!U25*Main!$B$8+('EV Scenarios'!U$4-'EV Scenarios'!U$2)*'Node ratio'!$B25</f>
        <v>58.345405731954948</v>
      </c>
      <c r="V25" s="1">
        <f>'[1]Pc, Summer, S1'!V25*Main!$B$8+('EV Scenarios'!V$4-'EV Scenarios'!V$2)*'Node ratio'!$B25</f>
        <v>54.357030891653217</v>
      </c>
      <c r="W25" s="1">
        <f>'[1]Pc, Summer, S1'!W25*Main!$B$8+('EV Scenarios'!W$4-'EV Scenarios'!W$2)*'Node ratio'!$B25</f>
        <v>58.190114611447271</v>
      </c>
      <c r="X25" s="1">
        <f>'[1]Pc, Summer, S1'!X25*Main!$B$8+('EV Scenarios'!X$4-'EV Scenarios'!X$2)*'Node ratio'!$B25</f>
        <v>53.749079789771166</v>
      </c>
      <c r="Y25" s="1">
        <f>'[1]Pc, Summer, S1'!Y25*Main!$B$8+('EV Scenarios'!Y$4-'EV Scenarios'!Y$2)*'Node ratio'!$B25</f>
        <v>46.8776912522586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Summer'!B$2*(1+[2]Main!$B$3)^(Main!$B$7-2020)</f>
        <v>7.2039191632574626</v>
      </c>
      <c r="C2" s="1">
        <f>'[1]CostFlex, Summer'!C$2*(1+[2]Main!$B$3)^(Main!$B$7-2020)</f>
        <v>11.667697295091843</v>
      </c>
      <c r="D2" s="1">
        <f>'[1]CostFlex, Summer'!D$2*(1+[2]Main!$B$3)^(Main!$B$7-2020)</f>
        <v>6.5409818169454264</v>
      </c>
      <c r="E2" s="1">
        <f>'[1]CostFlex, Summer'!E$2*(1+[2]Main!$B$3)^(Main!$B$7-2020)</f>
        <v>6.7951077996983749</v>
      </c>
      <c r="F2" s="1">
        <f>'[1]CostFlex, Summer'!F$2*(1+[2]Main!$B$3)^(Main!$B$7-2020)</f>
        <v>7.5022409690978797</v>
      </c>
      <c r="G2" s="1">
        <f>'[1]CostFlex, Summer'!G$2*(1+[2]Main!$B$3)^(Main!$B$7-2020)</f>
        <v>7.3475555882917378</v>
      </c>
      <c r="H2" s="1">
        <f>'[1]CostFlex, Summer'!H$2*(1+[2]Main!$B$3)^(Main!$B$7-2020)</f>
        <v>11.048955771867275</v>
      </c>
      <c r="I2" s="1">
        <f>'[1]CostFlex, Summer'!I$2*(1+[2]Main!$B$3)^(Main!$B$7-2020)</f>
        <v>11.258885931532753</v>
      </c>
      <c r="J2" s="1">
        <f>'[1]CostFlex, Summer'!J$2*(1+[2]Main!$B$3)^(Main!$B$7-2020)</f>
        <v>10.78378083334246</v>
      </c>
      <c r="K2" s="1">
        <f>'[1]CostFlex, Summer'!K$2*(1+[2]Main!$B$3)^(Main!$B$7-2020)</f>
        <v>8.8944093963531579</v>
      </c>
      <c r="L2" s="1">
        <f>'[1]CostFlex, Summer'!L$2*(1+[2]Main!$B$3)^(Main!$B$7-2020)</f>
        <v>9.5683956984370599</v>
      </c>
      <c r="M2" s="1">
        <f>'[1]CostFlex, Summer'!M$2*(1+[2]Main!$B$3)^(Main!$B$7-2020)</f>
        <v>11.048955771867275</v>
      </c>
      <c r="N2" s="1">
        <f>'[1]CostFlex, Summer'!N$2*(1+[2]Main!$B$3)^(Main!$B$7-2020)</f>
        <v>8.618185502056475</v>
      </c>
      <c r="O2" s="1">
        <f>'[1]CostFlex, Summer'!O$2*(1+[2]Main!$B$3)^(Main!$B$7-2020)</f>
        <v>6.4304922592267539</v>
      </c>
      <c r="P2" s="1">
        <f>'[1]CostFlex, Summer'!P$2*(1+[2]Main!$B$3)^(Main!$B$7-2020)</f>
        <v>7.2481149863449321</v>
      </c>
      <c r="Q2" s="1">
        <f>'[1]CostFlex, Summer'!Q$2*(1+[2]Main!$B$3)^(Main!$B$7-2020)</f>
        <v>8.8833604405812885</v>
      </c>
      <c r="R2" s="1">
        <f>'[1]CostFlex, Summer'!R$2*(1+[2]Main!$B$3)^(Main!$B$7-2020)</f>
        <v>8.4303532539347312</v>
      </c>
      <c r="S2" s="1">
        <f>'[1]CostFlex, Summer'!S$2*(1+[2]Main!$B$3)^(Main!$B$7-2020)</f>
        <v>9.3032207599122447</v>
      </c>
      <c r="T2" s="1">
        <f>'[1]CostFlex, Summer'!T$2*(1+[2]Main!$B$3)^(Main!$B$7-2020)</f>
        <v>5.14881338969015</v>
      </c>
      <c r="U2" s="1">
        <f>'[1]CostFlex, Summer'!U$2*(1+[2]Main!$B$3)^(Main!$B$7-2020)</f>
        <v>4.7731488934466633</v>
      </c>
      <c r="V2" s="1">
        <f>'[1]CostFlex, Summer'!V$2*(1+[2]Main!$B$3)^(Main!$B$7-2020)</f>
        <v>3.1047565718947041</v>
      </c>
      <c r="W2" s="1">
        <f>'[1]CostFlex, Summer'!W$2*(1+[2]Main!$B$3)^(Main!$B$7-2020)</f>
        <v>3.1047565718947041</v>
      </c>
      <c r="X2" s="1">
        <f>'[1]CostFlex, Summer'!X$2*(1+[2]Main!$B$3)^(Main!$B$7-2020)</f>
        <v>3.6793022720318027</v>
      </c>
      <c r="Y2" s="1">
        <f>'[1]CostFlex, Summer'!Y$2*(1+[2]Main!$B$3)^(Main!$B$7-2020)</f>
        <v>9.9109133273649466</v>
      </c>
    </row>
    <row r="3" spans="1:25" x14ac:dyDescent="0.25">
      <c r="A3">
        <v>2</v>
      </c>
      <c r="B3" s="1">
        <f>'[1]CostFlex, Summer'!B3*(1+[2]Main!$B$3)^(Main!$B$7-2020)</f>
        <v>7.2039191632574626</v>
      </c>
      <c r="C3" s="1">
        <f>'[1]CostFlex, Summer'!C3*(1+[2]Main!$B$3)^(Main!$B$7-2020)</f>
        <v>11.667697295091843</v>
      </c>
      <c r="D3" s="1">
        <f>'[1]CostFlex, Summer'!D3*(1+[2]Main!$B$3)^(Main!$B$7-2020)</f>
        <v>6.5409818169454264</v>
      </c>
      <c r="E3" s="1">
        <f>'[1]CostFlex, Summer'!E3*(1+[2]Main!$B$3)^(Main!$B$7-2020)</f>
        <v>6.7951077996983749</v>
      </c>
      <c r="F3" s="1">
        <f>'[1]CostFlex, Summer'!F3*(1+[2]Main!$B$3)^(Main!$B$7-2020)</f>
        <v>7.5022409690978797</v>
      </c>
      <c r="G3" s="1">
        <f>'[1]CostFlex, Summer'!G3*(1+[2]Main!$B$3)^(Main!$B$7-2020)</f>
        <v>7.3475555882917378</v>
      </c>
      <c r="H3" s="1">
        <f>'[1]CostFlex, Summer'!H3*(1+[2]Main!$B$3)^(Main!$B$7-2020)</f>
        <v>11.048955771867275</v>
      </c>
      <c r="I3" s="1">
        <f>'[1]CostFlex, Summer'!I3*(1+[2]Main!$B$3)^(Main!$B$7-2020)</f>
        <v>11.258885931532753</v>
      </c>
      <c r="J3" s="1">
        <f>'[1]CostFlex, Summer'!J3*(1+[2]Main!$B$3)^(Main!$B$7-2020)</f>
        <v>10.78378083334246</v>
      </c>
      <c r="K3" s="1">
        <f>'[1]CostFlex, Summer'!K3*(1+[2]Main!$B$3)^(Main!$B$7-2020)</f>
        <v>8.8944093963531579</v>
      </c>
      <c r="L3" s="1">
        <f>'[1]CostFlex, Summer'!L3*(1+[2]Main!$B$3)^(Main!$B$7-2020)</f>
        <v>9.5683956984370599</v>
      </c>
      <c r="M3" s="1">
        <f>'[1]CostFlex, Summer'!M3*(1+[2]Main!$B$3)^(Main!$B$7-2020)</f>
        <v>11.048955771867275</v>
      </c>
      <c r="N3" s="1">
        <f>'[1]CostFlex, Summer'!N3*(1+[2]Main!$B$3)^(Main!$B$7-2020)</f>
        <v>8.618185502056475</v>
      </c>
      <c r="O3" s="1">
        <f>'[1]CostFlex, Summer'!O3*(1+[2]Main!$B$3)^(Main!$B$7-2020)</f>
        <v>6.4304922592267539</v>
      </c>
      <c r="P3" s="1">
        <f>'[1]CostFlex, Summer'!P3*(1+[2]Main!$B$3)^(Main!$B$7-2020)</f>
        <v>7.2481149863449321</v>
      </c>
      <c r="Q3" s="1">
        <f>'[1]CostFlex, Summer'!Q3*(1+[2]Main!$B$3)^(Main!$B$7-2020)</f>
        <v>8.8833604405812885</v>
      </c>
      <c r="R3" s="1">
        <f>'[1]CostFlex, Summer'!R3*(1+[2]Main!$B$3)^(Main!$B$7-2020)</f>
        <v>8.4303532539347312</v>
      </c>
      <c r="S3" s="1">
        <f>'[1]CostFlex, Summer'!S3*(1+[2]Main!$B$3)^(Main!$B$7-2020)</f>
        <v>9.3032207599122447</v>
      </c>
      <c r="T3" s="1">
        <f>'[1]CostFlex, Summer'!T3*(1+[2]Main!$B$3)^(Main!$B$7-2020)</f>
        <v>5.14881338969015</v>
      </c>
      <c r="U3" s="1">
        <f>'[1]CostFlex, Summer'!U3*(1+[2]Main!$B$3)^(Main!$B$7-2020)</f>
        <v>4.7731488934466633</v>
      </c>
      <c r="V3" s="1">
        <f>'[1]CostFlex, Summer'!V3*(1+[2]Main!$B$3)^(Main!$B$7-2020)</f>
        <v>3.1047565718947041</v>
      </c>
      <c r="W3" s="1">
        <f>'[1]CostFlex, Summer'!W3*(1+[2]Main!$B$3)^(Main!$B$7-2020)</f>
        <v>3.1047565718947041</v>
      </c>
      <c r="X3" s="1">
        <f>'[1]CostFlex, Summer'!X3*(1+[2]Main!$B$3)^(Main!$B$7-2020)</f>
        <v>3.6793022720318027</v>
      </c>
      <c r="Y3" s="1">
        <f>'[1]CostFlex, Summer'!Y3*(1+[2]Main!$B$3)^(Main!$B$7-2020)</f>
        <v>9.9109133273649466</v>
      </c>
    </row>
    <row r="4" spans="1:25" x14ac:dyDescent="0.25">
      <c r="A4">
        <v>3</v>
      </c>
      <c r="B4" s="1">
        <f>'[1]CostFlex, Summer'!B4*(1+[2]Main!$B$3)^(Main!$B$7-2020)</f>
        <v>7.2039191632574626</v>
      </c>
      <c r="C4" s="1">
        <f>'[1]CostFlex, Summer'!C4*(1+[2]Main!$B$3)^(Main!$B$7-2020)</f>
        <v>11.667697295091843</v>
      </c>
      <c r="D4" s="1">
        <f>'[1]CostFlex, Summer'!D4*(1+[2]Main!$B$3)^(Main!$B$7-2020)</f>
        <v>6.5409818169454264</v>
      </c>
      <c r="E4" s="1">
        <f>'[1]CostFlex, Summer'!E4*(1+[2]Main!$B$3)^(Main!$B$7-2020)</f>
        <v>6.7951077996983749</v>
      </c>
      <c r="F4" s="1">
        <f>'[1]CostFlex, Summer'!F4*(1+[2]Main!$B$3)^(Main!$B$7-2020)</f>
        <v>7.5022409690978797</v>
      </c>
      <c r="G4" s="1">
        <f>'[1]CostFlex, Summer'!G4*(1+[2]Main!$B$3)^(Main!$B$7-2020)</f>
        <v>7.3475555882917378</v>
      </c>
      <c r="H4" s="1">
        <f>'[1]CostFlex, Summer'!H4*(1+[2]Main!$B$3)^(Main!$B$7-2020)</f>
        <v>11.048955771867275</v>
      </c>
      <c r="I4" s="1">
        <f>'[1]CostFlex, Summer'!I4*(1+[2]Main!$B$3)^(Main!$B$7-2020)</f>
        <v>11.258885931532753</v>
      </c>
      <c r="J4" s="1">
        <f>'[1]CostFlex, Summer'!J4*(1+[2]Main!$B$3)^(Main!$B$7-2020)</f>
        <v>10.78378083334246</v>
      </c>
      <c r="K4" s="1">
        <f>'[1]CostFlex, Summer'!K4*(1+[2]Main!$B$3)^(Main!$B$7-2020)</f>
        <v>8.8944093963531579</v>
      </c>
      <c r="L4" s="1">
        <f>'[1]CostFlex, Summer'!L4*(1+[2]Main!$B$3)^(Main!$B$7-2020)</f>
        <v>9.5683956984370599</v>
      </c>
      <c r="M4" s="1">
        <f>'[1]CostFlex, Summer'!M4*(1+[2]Main!$B$3)^(Main!$B$7-2020)</f>
        <v>11.048955771867275</v>
      </c>
      <c r="N4" s="1">
        <f>'[1]CostFlex, Summer'!N4*(1+[2]Main!$B$3)^(Main!$B$7-2020)</f>
        <v>8.618185502056475</v>
      </c>
      <c r="O4" s="1">
        <f>'[1]CostFlex, Summer'!O4*(1+[2]Main!$B$3)^(Main!$B$7-2020)</f>
        <v>6.4304922592267539</v>
      </c>
      <c r="P4" s="1">
        <f>'[1]CostFlex, Summer'!P4*(1+[2]Main!$B$3)^(Main!$B$7-2020)</f>
        <v>7.2481149863449321</v>
      </c>
      <c r="Q4" s="1">
        <f>'[1]CostFlex, Summer'!Q4*(1+[2]Main!$B$3)^(Main!$B$7-2020)</f>
        <v>8.8833604405812885</v>
      </c>
      <c r="R4" s="1">
        <f>'[1]CostFlex, Summer'!R4*(1+[2]Main!$B$3)^(Main!$B$7-2020)</f>
        <v>8.4303532539347312</v>
      </c>
      <c r="S4" s="1">
        <f>'[1]CostFlex, Summer'!S4*(1+[2]Main!$B$3)^(Main!$B$7-2020)</f>
        <v>9.3032207599122447</v>
      </c>
      <c r="T4" s="1">
        <f>'[1]CostFlex, Summer'!T4*(1+[2]Main!$B$3)^(Main!$B$7-2020)</f>
        <v>5.14881338969015</v>
      </c>
      <c r="U4" s="1">
        <f>'[1]CostFlex, Summer'!U4*(1+[2]Main!$B$3)^(Main!$B$7-2020)</f>
        <v>4.7731488934466633</v>
      </c>
      <c r="V4" s="1">
        <f>'[1]CostFlex, Summer'!V4*(1+[2]Main!$B$3)^(Main!$B$7-2020)</f>
        <v>3.1047565718947041</v>
      </c>
      <c r="W4" s="1">
        <f>'[1]CostFlex, Summer'!W4*(1+[2]Main!$B$3)^(Main!$B$7-2020)</f>
        <v>3.1047565718947041</v>
      </c>
      <c r="X4" s="1">
        <f>'[1]CostFlex, Summer'!X4*(1+[2]Main!$B$3)^(Main!$B$7-2020)</f>
        <v>3.6793022720318027</v>
      </c>
      <c r="Y4" s="1">
        <f>'[1]CostFlex, Summer'!Y4*(1+[2]Main!$B$3)^(Main!$B$7-2020)</f>
        <v>9.9109133273649466</v>
      </c>
    </row>
    <row r="5" spans="1:25" x14ac:dyDescent="0.25">
      <c r="A5">
        <v>4</v>
      </c>
      <c r="B5" s="1">
        <f>'[1]CostFlex, Summer'!B5*(1+[2]Main!$B$3)^(Main!$B$7-2020)</f>
        <v>7.2039191632574626</v>
      </c>
      <c r="C5" s="1">
        <f>'[1]CostFlex, Summer'!C5*(1+[2]Main!$B$3)^(Main!$B$7-2020)</f>
        <v>11.667697295091843</v>
      </c>
      <c r="D5" s="1">
        <f>'[1]CostFlex, Summer'!D5*(1+[2]Main!$B$3)^(Main!$B$7-2020)</f>
        <v>6.5409818169454264</v>
      </c>
      <c r="E5" s="1">
        <f>'[1]CostFlex, Summer'!E5*(1+[2]Main!$B$3)^(Main!$B$7-2020)</f>
        <v>6.7951077996983749</v>
      </c>
      <c r="F5" s="1">
        <f>'[1]CostFlex, Summer'!F5*(1+[2]Main!$B$3)^(Main!$B$7-2020)</f>
        <v>7.5022409690978797</v>
      </c>
      <c r="G5" s="1">
        <f>'[1]CostFlex, Summer'!G5*(1+[2]Main!$B$3)^(Main!$B$7-2020)</f>
        <v>7.3475555882917378</v>
      </c>
      <c r="H5" s="1">
        <f>'[1]CostFlex, Summer'!H5*(1+[2]Main!$B$3)^(Main!$B$7-2020)</f>
        <v>11.048955771867275</v>
      </c>
      <c r="I5" s="1">
        <f>'[1]CostFlex, Summer'!I5*(1+[2]Main!$B$3)^(Main!$B$7-2020)</f>
        <v>11.258885931532753</v>
      </c>
      <c r="J5" s="1">
        <f>'[1]CostFlex, Summer'!J5*(1+[2]Main!$B$3)^(Main!$B$7-2020)</f>
        <v>10.78378083334246</v>
      </c>
      <c r="K5" s="1">
        <f>'[1]CostFlex, Summer'!K5*(1+[2]Main!$B$3)^(Main!$B$7-2020)</f>
        <v>8.8944093963531579</v>
      </c>
      <c r="L5" s="1">
        <f>'[1]CostFlex, Summer'!L5*(1+[2]Main!$B$3)^(Main!$B$7-2020)</f>
        <v>9.5683956984370599</v>
      </c>
      <c r="M5" s="1">
        <f>'[1]CostFlex, Summer'!M5*(1+[2]Main!$B$3)^(Main!$B$7-2020)</f>
        <v>11.048955771867275</v>
      </c>
      <c r="N5" s="1">
        <f>'[1]CostFlex, Summer'!N5*(1+[2]Main!$B$3)^(Main!$B$7-2020)</f>
        <v>8.618185502056475</v>
      </c>
      <c r="O5" s="1">
        <f>'[1]CostFlex, Summer'!O5*(1+[2]Main!$B$3)^(Main!$B$7-2020)</f>
        <v>6.4304922592267539</v>
      </c>
      <c r="P5" s="1">
        <f>'[1]CostFlex, Summer'!P5*(1+[2]Main!$B$3)^(Main!$B$7-2020)</f>
        <v>7.2481149863449321</v>
      </c>
      <c r="Q5" s="1">
        <f>'[1]CostFlex, Summer'!Q5*(1+[2]Main!$B$3)^(Main!$B$7-2020)</f>
        <v>8.8833604405812885</v>
      </c>
      <c r="R5" s="1">
        <f>'[1]CostFlex, Summer'!R5*(1+[2]Main!$B$3)^(Main!$B$7-2020)</f>
        <v>8.4303532539347312</v>
      </c>
      <c r="S5" s="1">
        <f>'[1]CostFlex, Summer'!S5*(1+[2]Main!$B$3)^(Main!$B$7-2020)</f>
        <v>9.3032207599122447</v>
      </c>
      <c r="T5" s="1">
        <f>'[1]CostFlex, Summer'!T5*(1+[2]Main!$B$3)^(Main!$B$7-2020)</f>
        <v>5.14881338969015</v>
      </c>
      <c r="U5" s="1">
        <f>'[1]CostFlex, Summer'!U5*(1+[2]Main!$B$3)^(Main!$B$7-2020)</f>
        <v>4.7731488934466633</v>
      </c>
      <c r="V5" s="1">
        <f>'[1]CostFlex, Summer'!V5*(1+[2]Main!$B$3)^(Main!$B$7-2020)</f>
        <v>3.1047565718947041</v>
      </c>
      <c r="W5" s="1">
        <f>'[1]CostFlex, Summer'!W5*(1+[2]Main!$B$3)^(Main!$B$7-2020)</f>
        <v>3.1047565718947041</v>
      </c>
      <c r="X5" s="1">
        <f>'[1]CostFlex, Summer'!X5*(1+[2]Main!$B$3)^(Main!$B$7-2020)</f>
        <v>3.6793022720318027</v>
      </c>
      <c r="Y5" s="1">
        <f>'[1]CostFlex, Summer'!Y5*(1+[2]Main!$B$3)^(Main!$B$7-2020)</f>
        <v>9.9109133273649466</v>
      </c>
    </row>
    <row r="6" spans="1:25" x14ac:dyDescent="0.25">
      <c r="A6">
        <v>5</v>
      </c>
      <c r="B6" s="1">
        <f>'[1]CostFlex, Summer'!B6*(1+[2]Main!$B$3)^(Main!$B$7-2020)</f>
        <v>7.2039191632574626</v>
      </c>
      <c r="C6" s="1">
        <f>'[1]CostFlex, Summer'!C6*(1+[2]Main!$B$3)^(Main!$B$7-2020)</f>
        <v>11.667697295091843</v>
      </c>
      <c r="D6" s="1">
        <f>'[1]CostFlex, Summer'!D6*(1+[2]Main!$B$3)^(Main!$B$7-2020)</f>
        <v>6.5409818169454264</v>
      </c>
      <c r="E6" s="1">
        <f>'[1]CostFlex, Summer'!E6*(1+[2]Main!$B$3)^(Main!$B$7-2020)</f>
        <v>6.7951077996983749</v>
      </c>
      <c r="F6" s="1">
        <f>'[1]CostFlex, Summer'!F6*(1+[2]Main!$B$3)^(Main!$B$7-2020)</f>
        <v>7.5022409690978797</v>
      </c>
      <c r="G6" s="1">
        <f>'[1]CostFlex, Summer'!G6*(1+[2]Main!$B$3)^(Main!$B$7-2020)</f>
        <v>7.3475555882917378</v>
      </c>
      <c r="H6" s="1">
        <f>'[1]CostFlex, Summer'!H6*(1+[2]Main!$B$3)^(Main!$B$7-2020)</f>
        <v>11.048955771867275</v>
      </c>
      <c r="I6" s="1">
        <f>'[1]CostFlex, Summer'!I6*(1+[2]Main!$B$3)^(Main!$B$7-2020)</f>
        <v>11.258885931532753</v>
      </c>
      <c r="J6" s="1">
        <f>'[1]CostFlex, Summer'!J6*(1+[2]Main!$B$3)^(Main!$B$7-2020)</f>
        <v>10.78378083334246</v>
      </c>
      <c r="K6" s="1">
        <f>'[1]CostFlex, Summer'!K6*(1+[2]Main!$B$3)^(Main!$B$7-2020)</f>
        <v>8.8944093963531579</v>
      </c>
      <c r="L6" s="1">
        <f>'[1]CostFlex, Summer'!L6*(1+[2]Main!$B$3)^(Main!$B$7-2020)</f>
        <v>9.5683956984370599</v>
      </c>
      <c r="M6" s="1">
        <f>'[1]CostFlex, Summer'!M6*(1+[2]Main!$B$3)^(Main!$B$7-2020)</f>
        <v>11.048955771867275</v>
      </c>
      <c r="N6" s="1">
        <f>'[1]CostFlex, Summer'!N6*(1+[2]Main!$B$3)^(Main!$B$7-2020)</f>
        <v>8.618185502056475</v>
      </c>
      <c r="O6" s="1">
        <f>'[1]CostFlex, Summer'!O6*(1+[2]Main!$B$3)^(Main!$B$7-2020)</f>
        <v>6.4304922592267539</v>
      </c>
      <c r="P6" s="1">
        <f>'[1]CostFlex, Summer'!P6*(1+[2]Main!$B$3)^(Main!$B$7-2020)</f>
        <v>7.2481149863449321</v>
      </c>
      <c r="Q6" s="1">
        <f>'[1]CostFlex, Summer'!Q6*(1+[2]Main!$B$3)^(Main!$B$7-2020)</f>
        <v>8.8833604405812885</v>
      </c>
      <c r="R6" s="1">
        <f>'[1]CostFlex, Summer'!R6*(1+[2]Main!$B$3)^(Main!$B$7-2020)</f>
        <v>8.4303532539347312</v>
      </c>
      <c r="S6" s="1">
        <f>'[1]CostFlex, Summer'!S6*(1+[2]Main!$B$3)^(Main!$B$7-2020)</f>
        <v>9.3032207599122447</v>
      </c>
      <c r="T6" s="1">
        <f>'[1]CostFlex, Summer'!T6*(1+[2]Main!$B$3)^(Main!$B$7-2020)</f>
        <v>5.14881338969015</v>
      </c>
      <c r="U6" s="1">
        <f>'[1]CostFlex, Summer'!U6*(1+[2]Main!$B$3)^(Main!$B$7-2020)</f>
        <v>4.7731488934466633</v>
      </c>
      <c r="V6" s="1">
        <f>'[1]CostFlex, Summer'!V6*(1+[2]Main!$B$3)^(Main!$B$7-2020)</f>
        <v>3.1047565718947041</v>
      </c>
      <c r="W6" s="1">
        <f>'[1]CostFlex, Summer'!W6*(1+[2]Main!$B$3)^(Main!$B$7-2020)</f>
        <v>3.1047565718947041</v>
      </c>
      <c r="X6" s="1">
        <f>'[1]CostFlex, Summer'!X6*(1+[2]Main!$B$3)^(Main!$B$7-2020)</f>
        <v>3.6793022720318027</v>
      </c>
      <c r="Y6" s="1">
        <f>'[1]CostFlex, Summer'!Y6*(1+[2]Main!$B$3)^(Main!$B$7-2020)</f>
        <v>9.9109133273649466</v>
      </c>
    </row>
    <row r="7" spans="1:25" x14ac:dyDescent="0.25">
      <c r="A7">
        <v>8</v>
      </c>
      <c r="B7" s="1">
        <f>'[1]CostFlex, Summer'!B7*(1+[2]Main!$B$3)^(Main!$B$7-2020)</f>
        <v>7.2039191632574626</v>
      </c>
      <c r="C7" s="1">
        <f>'[1]CostFlex, Summer'!C7*(1+[2]Main!$B$3)^(Main!$B$7-2020)</f>
        <v>11.667697295091843</v>
      </c>
      <c r="D7" s="1">
        <f>'[1]CostFlex, Summer'!D7*(1+[2]Main!$B$3)^(Main!$B$7-2020)</f>
        <v>6.5409818169454264</v>
      </c>
      <c r="E7" s="1">
        <f>'[1]CostFlex, Summer'!E7*(1+[2]Main!$B$3)^(Main!$B$7-2020)</f>
        <v>6.7951077996983749</v>
      </c>
      <c r="F7" s="1">
        <f>'[1]CostFlex, Summer'!F7*(1+[2]Main!$B$3)^(Main!$B$7-2020)</f>
        <v>7.5022409690978797</v>
      </c>
      <c r="G7" s="1">
        <f>'[1]CostFlex, Summer'!G7*(1+[2]Main!$B$3)^(Main!$B$7-2020)</f>
        <v>7.3475555882917378</v>
      </c>
      <c r="H7" s="1">
        <f>'[1]CostFlex, Summer'!H7*(1+[2]Main!$B$3)^(Main!$B$7-2020)</f>
        <v>11.048955771867275</v>
      </c>
      <c r="I7" s="1">
        <f>'[1]CostFlex, Summer'!I7*(1+[2]Main!$B$3)^(Main!$B$7-2020)</f>
        <v>11.258885931532753</v>
      </c>
      <c r="J7" s="1">
        <f>'[1]CostFlex, Summer'!J7*(1+[2]Main!$B$3)^(Main!$B$7-2020)</f>
        <v>10.78378083334246</v>
      </c>
      <c r="K7" s="1">
        <f>'[1]CostFlex, Summer'!K7*(1+[2]Main!$B$3)^(Main!$B$7-2020)</f>
        <v>8.8944093963531579</v>
      </c>
      <c r="L7" s="1">
        <f>'[1]CostFlex, Summer'!L7*(1+[2]Main!$B$3)^(Main!$B$7-2020)</f>
        <v>9.5683956984370599</v>
      </c>
      <c r="M7" s="1">
        <f>'[1]CostFlex, Summer'!M7*(1+[2]Main!$B$3)^(Main!$B$7-2020)</f>
        <v>11.048955771867275</v>
      </c>
      <c r="N7" s="1">
        <f>'[1]CostFlex, Summer'!N7*(1+[2]Main!$B$3)^(Main!$B$7-2020)</f>
        <v>8.618185502056475</v>
      </c>
      <c r="O7" s="1">
        <f>'[1]CostFlex, Summer'!O7*(1+[2]Main!$B$3)^(Main!$B$7-2020)</f>
        <v>6.4304922592267539</v>
      </c>
      <c r="P7" s="1">
        <f>'[1]CostFlex, Summer'!P7*(1+[2]Main!$B$3)^(Main!$B$7-2020)</f>
        <v>7.2481149863449321</v>
      </c>
      <c r="Q7" s="1">
        <f>'[1]CostFlex, Summer'!Q7*(1+[2]Main!$B$3)^(Main!$B$7-2020)</f>
        <v>8.8833604405812885</v>
      </c>
      <c r="R7" s="1">
        <f>'[1]CostFlex, Summer'!R7*(1+[2]Main!$B$3)^(Main!$B$7-2020)</f>
        <v>8.4303532539347312</v>
      </c>
      <c r="S7" s="1">
        <f>'[1]CostFlex, Summer'!S7*(1+[2]Main!$B$3)^(Main!$B$7-2020)</f>
        <v>9.3032207599122447</v>
      </c>
      <c r="T7" s="1">
        <f>'[1]CostFlex, Summer'!T7*(1+[2]Main!$B$3)^(Main!$B$7-2020)</f>
        <v>5.14881338969015</v>
      </c>
      <c r="U7" s="1">
        <f>'[1]CostFlex, Summer'!U7*(1+[2]Main!$B$3)^(Main!$B$7-2020)</f>
        <v>4.7731488934466633</v>
      </c>
      <c r="V7" s="1">
        <f>'[1]CostFlex, Summer'!V7*(1+[2]Main!$B$3)^(Main!$B$7-2020)</f>
        <v>3.1047565718947041</v>
      </c>
      <c r="W7" s="1">
        <f>'[1]CostFlex, Summer'!W7*(1+[2]Main!$B$3)^(Main!$B$7-2020)</f>
        <v>3.1047565718947041</v>
      </c>
      <c r="X7" s="1">
        <f>'[1]CostFlex, Summer'!X7*(1+[2]Main!$B$3)^(Main!$B$7-2020)</f>
        <v>3.6793022720318027</v>
      </c>
      <c r="Y7" s="1">
        <f>'[1]CostFlex, Summer'!Y7*(1+[2]Main!$B$3)^(Main!$B$7-2020)</f>
        <v>9.9109133273649466</v>
      </c>
    </row>
    <row r="8" spans="1:25" x14ac:dyDescent="0.25">
      <c r="A8">
        <v>9</v>
      </c>
      <c r="B8" s="1">
        <f>'[1]CostFlex, Summer'!B8*(1+[2]Main!$B$3)^(Main!$B$7-2020)</f>
        <v>7.2039191632574626</v>
      </c>
      <c r="C8" s="1">
        <f>'[1]CostFlex, Summer'!C8*(1+[2]Main!$B$3)^(Main!$B$7-2020)</f>
        <v>11.667697295091843</v>
      </c>
      <c r="D8" s="1">
        <f>'[1]CostFlex, Summer'!D8*(1+[2]Main!$B$3)^(Main!$B$7-2020)</f>
        <v>6.5409818169454264</v>
      </c>
      <c r="E8" s="1">
        <f>'[1]CostFlex, Summer'!E8*(1+[2]Main!$B$3)^(Main!$B$7-2020)</f>
        <v>6.7951077996983749</v>
      </c>
      <c r="F8" s="1">
        <f>'[1]CostFlex, Summer'!F8*(1+[2]Main!$B$3)^(Main!$B$7-2020)</f>
        <v>7.5022409690978797</v>
      </c>
      <c r="G8" s="1">
        <f>'[1]CostFlex, Summer'!G8*(1+[2]Main!$B$3)^(Main!$B$7-2020)</f>
        <v>7.3475555882917378</v>
      </c>
      <c r="H8" s="1">
        <f>'[1]CostFlex, Summer'!H8*(1+[2]Main!$B$3)^(Main!$B$7-2020)</f>
        <v>11.048955771867275</v>
      </c>
      <c r="I8" s="1">
        <f>'[1]CostFlex, Summer'!I8*(1+[2]Main!$B$3)^(Main!$B$7-2020)</f>
        <v>11.258885931532753</v>
      </c>
      <c r="J8" s="1">
        <f>'[1]CostFlex, Summer'!J8*(1+[2]Main!$B$3)^(Main!$B$7-2020)</f>
        <v>10.78378083334246</v>
      </c>
      <c r="K8" s="1">
        <f>'[1]CostFlex, Summer'!K8*(1+[2]Main!$B$3)^(Main!$B$7-2020)</f>
        <v>8.8944093963531579</v>
      </c>
      <c r="L8" s="1">
        <f>'[1]CostFlex, Summer'!L8*(1+[2]Main!$B$3)^(Main!$B$7-2020)</f>
        <v>9.5683956984370599</v>
      </c>
      <c r="M8" s="1">
        <f>'[1]CostFlex, Summer'!M8*(1+[2]Main!$B$3)^(Main!$B$7-2020)</f>
        <v>11.048955771867275</v>
      </c>
      <c r="N8" s="1">
        <f>'[1]CostFlex, Summer'!N8*(1+[2]Main!$B$3)^(Main!$B$7-2020)</f>
        <v>8.618185502056475</v>
      </c>
      <c r="O8" s="1">
        <f>'[1]CostFlex, Summer'!O8*(1+[2]Main!$B$3)^(Main!$B$7-2020)</f>
        <v>6.4304922592267539</v>
      </c>
      <c r="P8" s="1">
        <f>'[1]CostFlex, Summer'!P8*(1+[2]Main!$B$3)^(Main!$B$7-2020)</f>
        <v>7.2481149863449321</v>
      </c>
      <c r="Q8" s="1">
        <f>'[1]CostFlex, Summer'!Q8*(1+[2]Main!$B$3)^(Main!$B$7-2020)</f>
        <v>8.8833604405812885</v>
      </c>
      <c r="R8" s="1">
        <f>'[1]CostFlex, Summer'!R8*(1+[2]Main!$B$3)^(Main!$B$7-2020)</f>
        <v>8.4303532539347312</v>
      </c>
      <c r="S8" s="1">
        <f>'[1]CostFlex, Summer'!S8*(1+[2]Main!$B$3)^(Main!$B$7-2020)</f>
        <v>9.3032207599122447</v>
      </c>
      <c r="T8" s="1">
        <f>'[1]CostFlex, Summer'!T8*(1+[2]Main!$B$3)^(Main!$B$7-2020)</f>
        <v>5.14881338969015</v>
      </c>
      <c r="U8" s="1">
        <f>'[1]CostFlex, Summer'!U8*(1+[2]Main!$B$3)^(Main!$B$7-2020)</f>
        <v>4.7731488934466633</v>
      </c>
      <c r="V8" s="1">
        <f>'[1]CostFlex, Summer'!V8*(1+[2]Main!$B$3)^(Main!$B$7-2020)</f>
        <v>3.1047565718947041</v>
      </c>
      <c r="W8" s="1">
        <f>'[1]CostFlex, Summer'!W8*(1+[2]Main!$B$3)^(Main!$B$7-2020)</f>
        <v>3.1047565718947041</v>
      </c>
      <c r="X8" s="1">
        <f>'[1]CostFlex, Summer'!X8*(1+[2]Main!$B$3)^(Main!$B$7-2020)</f>
        <v>3.6793022720318027</v>
      </c>
      <c r="Y8" s="1">
        <f>'[1]CostFlex, Summer'!Y8*(1+[2]Main!$B$3)^(Main!$B$7-2020)</f>
        <v>9.9109133273649466</v>
      </c>
    </row>
    <row r="9" spans="1:25" x14ac:dyDescent="0.25">
      <c r="A9">
        <v>10</v>
      </c>
      <c r="B9" s="1">
        <f>'[1]CostFlex, Summer'!B9*(1+[2]Main!$B$3)^(Main!$B$7-2020)</f>
        <v>7.2039191632574626</v>
      </c>
      <c r="C9" s="1">
        <f>'[1]CostFlex, Summer'!C9*(1+[2]Main!$B$3)^(Main!$B$7-2020)</f>
        <v>11.667697295091843</v>
      </c>
      <c r="D9" s="1">
        <f>'[1]CostFlex, Summer'!D9*(1+[2]Main!$B$3)^(Main!$B$7-2020)</f>
        <v>6.5409818169454264</v>
      </c>
      <c r="E9" s="1">
        <f>'[1]CostFlex, Summer'!E9*(1+[2]Main!$B$3)^(Main!$B$7-2020)</f>
        <v>6.7951077996983749</v>
      </c>
      <c r="F9" s="1">
        <f>'[1]CostFlex, Summer'!F9*(1+[2]Main!$B$3)^(Main!$B$7-2020)</f>
        <v>7.5022409690978797</v>
      </c>
      <c r="G9" s="1">
        <f>'[1]CostFlex, Summer'!G9*(1+[2]Main!$B$3)^(Main!$B$7-2020)</f>
        <v>7.3475555882917378</v>
      </c>
      <c r="H9" s="1">
        <f>'[1]CostFlex, Summer'!H9*(1+[2]Main!$B$3)^(Main!$B$7-2020)</f>
        <v>11.048955771867275</v>
      </c>
      <c r="I9" s="1">
        <f>'[1]CostFlex, Summer'!I9*(1+[2]Main!$B$3)^(Main!$B$7-2020)</f>
        <v>11.258885931532753</v>
      </c>
      <c r="J9" s="1">
        <f>'[1]CostFlex, Summer'!J9*(1+[2]Main!$B$3)^(Main!$B$7-2020)</f>
        <v>10.78378083334246</v>
      </c>
      <c r="K9" s="1">
        <f>'[1]CostFlex, Summer'!K9*(1+[2]Main!$B$3)^(Main!$B$7-2020)</f>
        <v>8.8944093963531579</v>
      </c>
      <c r="L9" s="1">
        <f>'[1]CostFlex, Summer'!L9*(1+[2]Main!$B$3)^(Main!$B$7-2020)</f>
        <v>9.5683956984370599</v>
      </c>
      <c r="M9" s="1">
        <f>'[1]CostFlex, Summer'!M9*(1+[2]Main!$B$3)^(Main!$B$7-2020)</f>
        <v>11.048955771867275</v>
      </c>
      <c r="N9" s="1">
        <f>'[1]CostFlex, Summer'!N9*(1+[2]Main!$B$3)^(Main!$B$7-2020)</f>
        <v>8.618185502056475</v>
      </c>
      <c r="O9" s="1">
        <f>'[1]CostFlex, Summer'!O9*(1+[2]Main!$B$3)^(Main!$B$7-2020)</f>
        <v>6.4304922592267539</v>
      </c>
      <c r="P9" s="1">
        <f>'[1]CostFlex, Summer'!P9*(1+[2]Main!$B$3)^(Main!$B$7-2020)</f>
        <v>7.2481149863449321</v>
      </c>
      <c r="Q9" s="1">
        <f>'[1]CostFlex, Summer'!Q9*(1+[2]Main!$B$3)^(Main!$B$7-2020)</f>
        <v>8.8833604405812885</v>
      </c>
      <c r="R9" s="1">
        <f>'[1]CostFlex, Summer'!R9*(1+[2]Main!$B$3)^(Main!$B$7-2020)</f>
        <v>8.4303532539347312</v>
      </c>
      <c r="S9" s="1">
        <f>'[1]CostFlex, Summer'!S9*(1+[2]Main!$B$3)^(Main!$B$7-2020)</f>
        <v>9.3032207599122447</v>
      </c>
      <c r="T9" s="1">
        <f>'[1]CostFlex, Summer'!T9*(1+[2]Main!$B$3)^(Main!$B$7-2020)</f>
        <v>5.14881338969015</v>
      </c>
      <c r="U9" s="1">
        <f>'[1]CostFlex, Summer'!U9*(1+[2]Main!$B$3)^(Main!$B$7-2020)</f>
        <v>4.7731488934466633</v>
      </c>
      <c r="V9" s="1">
        <f>'[1]CostFlex, Summer'!V9*(1+[2]Main!$B$3)^(Main!$B$7-2020)</f>
        <v>3.1047565718947041</v>
      </c>
      <c r="W9" s="1">
        <f>'[1]CostFlex, Summer'!W9*(1+[2]Main!$B$3)^(Main!$B$7-2020)</f>
        <v>3.1047565718947041</v>
      </c>
      <c r="X9" s="1">
        <f>'[1]CostFlex, Summer'!X9*(1+[2]Main!$B$3)^(Main!$B$7-2020)</f>
        <v>3.6793022720318027</v>
      </c>
      <c r="Y9" s="1">
        <f>'[1]CostFlex, Summer'!Y9*(1+[2]Main!$B$3)^(Main!$B$7-2020)</f>
        <v>9.9109133273649466</v>
      </c>
    </row>
    <row r="10" spans="1:25" x14ac:dyDescent="0.25">
      <c r="A10">
        <v>12</v>
      </c>
      <c r="B10" s="1">
        <f>'[1]CostFlex, Summer'!B10*(1+[2]Main!$B$3)^(Main!$B$7-2020)</f>
        <v>7.2039191632574626</v>
      </c>
      <c r="C10" s="1">
        <f>'[1]CostFlex, Summer'!C10*(1+[2]Main!$B$3)^(Main!$B$7-2020)</f>
        <v>11.667697295091843</v>
      </c>
      <c r="D10" s="1">
        <f>'[1]CostFlex, Summer'!D10*(1+[2]Main!$B$3)^(Main!$B$7-2020)</f>
        <v>6.5409818169454264</v>
      </c>
      <c r="E10" s="1">
        <f>'[1]CostFlex, Summer'!E10*(1+[2]Main!$B$3)^(Main!$B$7-2020)</f>
        <v>6.7951077996983749</v>
      </c>
      <c r="F10" s="1">
        <f>'[1]CostFlex, Summer'!F10*(1+[2]Main!$B$3)^(Main!$B$7-2020)</f>
        <v>7.5022409690978797</v>
      </c>
      <c r="G10" s="1">
        <f>'[1]CostFlex, Summer'!G10*(1+[2]Main!$B$3)^(Main!$B$7-2020)</f>
        <v>7.3475555882917378</v>
      </c>
      <c r="H10" s="1">
        <f>'[1]CostFlex, Summer'!H10*(1+[2]Main!$B$3)^(Main!$B$7-2020)</f>
        <v>11.048955771867275</v>
      </c>
      <c r="I10" s="1">
        <f>'[1]CostFlex, Summer'!I10*(1+[2]Main!$B$3)^(Main!$B$7-2020)</f>
        <v>11.258885931532753</v>
      </c>
      <c r="J10" s="1">
        <f>'[1]CostFlex, Summer'!J10*(1+[2]Main!$B$3)^(Main!$B$7-2020)</f>
        <v>10.78378083334246</v>
      </c>
      <c r="K10" s="1">
        <f>'[1]CostFlex, Summer'!K10*(1+[2]Main!$B$3)^(Main!$B$7-2020)</f>
        <v>8.8944093963531579</v>
      </c>
      <c r="L10" s="1">
        <f>'[1]CostFlex, Summer'!L10*(1+[2]Main!$B$3)^(Main!$B$7-2020)</f>
        <v>9.5683956984370599</v>
      </c>
      <c r="M10" s="1">
        <f>'[1]CostFlex, Summer'!M10*(1+[2]Main!$B$3)^(Main!$B$7-2020)</f>
        <v>11.048955771867275</v>
      </c>
      <c r="N10" s="1">
        <f>'[1]CostFlex, Summer'!N10*(1+[2]Main!$B$3)^(Main!$B$7-2020)</f>
        <v>8.618185502056475</v>
      </c>
      <c r="O10" s="1">
        <f>'[1]CostFlex, Summer'!O10*(1+[2]Main!$B$3)^(Main!$B$7-2020)</f>
        <v>6.4304922592267539</v>
      </c>
      <c r="P10" s="1">
        <f>'[1]CostFlex, Summer'!P10*(1+[2]Main!$B$3)^(Main!$B$7-2020)</f>
        <v>7.2481149863449321</v>
      </c>
      <c r="Q10" s="1">
        <f>'[1]CostFlex, Summer'!Q10*(1+[2]Main!$B$3)^(Main!$B$7-2020)</f>
        <v>8.8833604405812885</v>
      </c>
      <c r="R10" s="1">
        <f>'[1]CostFlex, Summer'!R10*(1+[2]Main!$B$3)^(Main!$B$7-2020)</f>
        <v>8.4303532539347312</v>
      </c>
      <c r="S10" s="1">
        <f>'[1]CostFlex, Summer'!S10*(1+[2]Main!$B$3)^(Main!$B$7-2020)</f>
        <v>9.3032207599122447</v>
      </c>
      <c r="T10" s="1">
        <f>'[1]CostFlex, Summer'!T10*(1+[2]Main!$B$3)^(Main!$B$7-2020)</f>
        <v>5.14881338969015</v>
      </c>
      <c r="U10" s="1">
        <f>'[1]CostFlex, Summer'!U10*(1+[2]Main!$B$3)^(Main!$B$7-2020)</f>
        <v>4.7731488934466633</v>
      </c>
      <c r="V10" s="1">
        <f>'[1]CostFlex, Summer'!V10*(1+[2]Main!$B$3)^(Main!$B$7-2020)</f>
        <v>3.1047565718947041</v>
      </c>
      <c r="W10" s="1">
        <f>'[1]CostFlex, Summer'!W10*(1+[2]Main!$B$3)^(Main!$B$7-2020)</f>
        <v>3.1047565718947041</v>
      </c>
      <c r="X10" s="1">
        <f>'[1]CostFlex, Summer'!X10*(1+[2]Main!$B$3)^(Main!$B$7-2020)</f>
        <v>3.6793022720318027</v>
      </c>
      <c r="Y10" s="1">
        <f>'[1]CostFlex, Summer'!Y10*(1+[2]Main!$B$3)^(Main!$B$7-2020)</f>
        <v>9.9109133273649466</v>
      </c>
    </row>
    <row r="11" spans="1:25" x14ac:dyDescent="0.25">
      <c r="A11">
        <v>15</v>
      </c>
      <c r="B11" s="1">
        <f>'[1]CostFlex, Summer'!B11*(1+[2]Main!$B$3)^(Main!$B$7-2020)</f>
        <v>7.2039191632574626</v>
      </c>
      <c r="C11" s="1">
        <f>'[1]CostFlex, Summer'!C11*(1+[2]Main!$B$3)^(Main!$B$7-2020)</f>
        <v>11.667697295091843</v>
      </c>
      <c r="D11" s="1">
        <f>'[1]CostFlex, Summer'!D11*(1+[2]Main!$B$3)^(Main!$B$7-2020)</f>
        <v>6.5409818169454264</v>
      </c>
      <c r="E11" s="1">
        <f>'[1]CostFlex, Summer'!E11*(1+[2]Main!$B$3)^(Main!$B$7-2020)</f>
        <v>6.7951077996983749</v>
      </c>
      <c r="F11" s="1">
        <f>'[1]CostFlex, Summer'!F11*(1+[2]Main!$B$3)^(Main!$B$7-2020)</f>
        <v>7.5022409690978797</v>
      </c>
      <c r="G11" s="1">
        <f>'[1]CostFlex, Summer'!G11*(1+[2]Main!$B$3)^(Main!$B$7-2020)</f>
        <v>7.3475555882917378</v>
      </c>
      <c r="H11" s="1">
        <f>'[1]CostFlex, Summer'!H11*(1+[2]Main!$B$3)^(Main!$B$7-2020)</f>
        <v>11.048955771867275</v>
      </c>
      <c r="I11" s="1">
        <f>'[1]CostFlex, Summer'!I11*(1+[2]Main!$B$3)^(Main!$B$7-2020)</f>
        <v>11.258885931532753</v>
      </c>
      <c r="J11" s="1">
        <f>'[1]CostFlex, Summer'!J11*(1+[2]Main!$B$3)^(Main!$B$7-2020)</f>
        <v>10.78378083334246</v>
      </c>
      <c r="K11" s="1">
        <f>'[1]CostFlex, Summer'!K11*(1+[2]Main!$B$3)^(Main!$B$7-2020)</f>
        <v>8.8944093963531579</v>
      </c>
      <c r="L11" s="1">
        <f>'[1]CostFlex, Summer'!L11*(1+[2]Main!$B$3)^(Main!$B$7-2020)</f>
        <v>9.5683956984370599</v>
      </c>
      <c r="M11" s="1">
        <f>'[1]CostFlex, Summer'!M11*(1+[2]Main!$B$3)^(Main!$B$7-2020)</f>
        <v>11.048955771867275</v>
      </c>
      <c r="N11" s="1">
        <f>'[1]CostFlex, Summer'!N11*(1+[2]Main!$B$3)^(Main!$B$7-2020)</f>
        <v>8.618185502056475</v>
      </c>
      <c r="O11" s="1">
        <f>'[1]CostFlex, Summer'!O11*(1+[2]Main!$B$3)^(Main!$B$7-2020)</f>
        <v>6.4304922592267539</v>
      </c>
      <c r="P11" s="1">
        <f>'[1]CostFlex, Summer'!P11*(1+[2]Main!$B$3)^(Main!$B$7-2020)</f>
        <v>7.2481149863449321</v>
      </c>
      <c r="Q11" s="1">
        <f>'[1]CostFlex, Summer'!Q11*(1+[2]Main!$B$3)^(Main!$B$7-2020)</f>
        <v>8.8833604405812885</v>
      </c>
      <c r="R11" s="1">
        <f>'[1]CostFlex, Summer'!R11*(1+[2]Main!$B$3)^(Main!$B$7-2020)</f>
        <v>8.4303532539347312</v>
      </c>
      <c r="S11" s="1">
        <f>'[1]CostFlex, Summer'!S11*(1+[2]Main!$B$3)^(Main!$B$7-2020)</f>
        <v>9.3032207599122447</v>
      </c>
      <c r="T11" s="1">
        <f>'[1]CostFlex, Summer'!T11*(1+[2]Main!$B$3)^(Main!$B$7-2020)</f>
        <v>5.14881338969015</v>
      </c>
      <c r="U11" s="1">
        <f>'[1]CostFlex, Summer'!U11*(1+[2]Main!$B$3)^(Main!$B$7-2020)</f>
        <v>4.7731488934466633</v>
      </c>
      <c r="V11" s="1">
        <f>'[1]CostFlex, Summer'!V11*(1+[2]Main!$B$3)^(Main!$B$7-2020)</f>
        <v>3.1047565718947041</v>
      </c>
      <c r="W11" s="1">
        <f>'[1]CostFlex, Summer'!W11*(1+[2]Main!$B$3)^(Main!$B$7-2020)</f>
        <v>3.1047565718947041</v>
      </c>
      <c r="X11" s="1">
        <f>'[1]CostFlex, Summer'!X11*(1+[2]Main!$B$3)^(Main!$B$7-2020)</f>
        <v>3.6793022720318027</v>
      </c>
      <c r="Y11" s="1">
        <f>'[1]CostFlex, Summer'!Y11*(1+[2]Main!$B$3)^(Main!$B$7-2020)</f>
        <v>9.9109133273649466</v>
      </c>
    </row>
    <row r="12" spans="1:25" x14ac:dyDescent="0.25">
      <c r="A12">
        <v>16</v>
      </c>
      <c r="B12" s="1">
        <f>'[1]CostFlex, Summer'!B12*(1+[2]Main!$B$3)^(Main!$B$7-2020)</f>
        <v>7.2039191632574626</v>
      </c>
      <c r="C12" s="1">
        <f>'[1]CostFlex, Summer'!C12*(1+[2]Main!$B$3)^(Main!$B$7-2020)</f>
        <v>11.667697295091843</v>
      </c>
      <c r="D12" s="1">
        <f>'[1]CostFlex, Summer'!D12*(1+[2]Main!$B$3)^(Main!$B$7-2020)</f>
        <v>6.5409818169454264</v>
      </c>
      <c r="E12" s="1">
        <f>'[1]CostFlex, Summer'!E12*(1+[2]Main!$B$3)^(Main!$B$7-2020)</f>
        <v>6.7951077996983749</v>
      </c>
      <c r="F12" s="1">
        <f>'[1]CostFlex, Summer'!F12*(1+[2]Main!$B$3)^(Main!$B$7-2020)</f>
        <v>7.5022409690978797</v>
      </c>
      <c r="G12" s="1">
        <f>'[1]CostFlex, Summer'!G12*(1+[2]Main!$B$3)^(Main!$B$7-2020)</f>
        <v>7.3475555882917378</v>
      </c>
      <c r="H12" s="1">
        <f>'[1]CostFlex, Summer'!H12*(1+[2]Main!$B$3)^(Main!$B$7-2020)</f>
        <v>11.048955771867275</v>
      </c>
      <c r="I12" s="1">
        <f>'[1]CostFlex, Summer'!I12*(1+[2]Main!$B$3)^(Main!$B$7-2020)</f>
        <v>11.258885931532753</v>
      </c>
      <c r="J12" s="1">
        <f>'[1]CostFlex, Summer'!J12*(1+[2]Main!$B$3)^(Main!$B$7-2020)</f>
        <v>10.78378083334246</v>
      </c>
      <c r="K12" s="1">
        <f>'[1]CostFlex, Summer'!K12*(1+[2]Main!$B$3)^(Main!$B$7-2020)</f>
        <v>8.8944093963531579</v>
      </c>
      <c r="L12" s="1">
        <f>'[1]CostFlex, Summer'!L12*(1+[2]Main!$B$3)^(Main!$B$7-2020)</f>
        <v>9.5683956984370599</v>
      </c>
      <c r="M12" s="1">
        <f>'[1]CostFlex, Summer'!M12*(1+[2]Main!$B$3)^(Main!$B$7-2020)</f>
        <v>11.048955771867275</v>
      </c>
      <c r="N12" s="1">
        <f>'[1]CostFlex, Summer'!N12*(1+[2]Main!$B$3)^(Main!$B$7-2020)</f>
        <v>8.618185502056475</v>
      </c>
      <c r="O12" s="1">
        <f>'[1]CostFlex, Summer'!O12*(1+[2]Main!$B$3)^(Main!$B$7-2020)</f>
        <v>6.4304922592267539</v>
      </c>
      <c r="P12" s="1">
        <f>'[1]CostFlex, Summer'!P12*(1+[2]Main!$B$3)^(Main!$B$7-2020)</f>
        <v>7.2481149863449321</v>
      </c>
      <c r="Q12" s="1">
        <f>'[1]CostFlex, Summer'!Q12*(1+[2]Main!$B$3)^(Main!$B$7-2020)</f>
        <v>8.8833604405812885</v>
      </c>
      <c r="R12" s="1">
        <f>'[1]CostFlex, Summer'!R12*(1+[2]Main!$B$3)^(Main!$B$7-2020)</f>
        <v>8.4303532539347312</v>
      </c>
      <c r="S12" s="1">
        <f>'[1]CostFlex, Summer'!S12*(1+[2]Main!$B$3)^(Main!$B$7-2020)</f>
        <v>9.3032207599122447</v>
      </c>
      <c r="T12" s="1">
        <f>'[1]CostFlex, Summer'!T12*(1+[2]Main!$B$3)^(Main!$B$7-2020)</f>
        <v>5.14881338969015</v>
      </c>
      <c r="U12" s="1">
        <f>'[1]CostFlex, Summer'!U12*(1+[2]Main!$B$3)^(Main!$B$7-2020)</f>
        <v>4.7731488934466633</v>
      </c>
      <c r="V12" s="1">
        <f>'[1]CostFlex, Summer'!V12*(1+[2]Main!$B$3)^(Main!$B$7-2020)</f>
        <v>3.1047565718947041</v>
      </c>
      <c r="W12" s="1">
        <f>'[1]CostFlex, Summer'!W12*(1+[2]Main!$B$3)^(Main!$B$7-2020)</f>
        <v>3.1047565718947041</v>
      </c>
      <c r="X12" s="1">
        <f>'[1]CostFlex, Summer'!X12*(1+[2]Main!$B$3)^(Main!$B$7-2020)</f>
        <v>3.6793022720318027</v>
      </c>
      <c r="Y12" s="1">
        <f>'[1]CostFlex, Summer'!Y12*(1+[2]Main!$B$3)^(Main!$B$7-2020)</f>
        <v>9.9109133273649466</v>
      </c>
    </row>
    <row r="13" spans="1:25" x14ac:dyDescent="0.25">
      <c r="A13">
        <v>17</v>
      </c>
      <c r="B13" s="1">
        <f>'[1]CostFlex, Summer'!B13*(1+[2]Main!$B$3)^(Main!$B$7-2020)</f>
        <v>7.2039191632574626</v>
      </c>
      <c r="C13" s="1">
        <f>'[1]CostFlex, Summer'!C13*(1+[2]Main!$B$3)^(Main!$B$7-2020)</f>
        <v>11.667697295091843</v>
      </c>
      <c r="D13" s="1">
        <f>'[1]CostFlex, Summer'!D13*(1+[2]Main!$B$3)^(Main!$B$7-2020)</f>
        <v>6.5409818169454264</v>
      </c>
      <c r="E13" s="1">
        <f>'[1]CostFlex, Summer'!E13*(1+[2]Main!$B$3)^(Main!$B$7-2020)</f>
        <v>6.7951077996983749</v>
      </c>
      <c r="F13" s="1">
        <f>'[1]CostFlex, Summer'!F13*(1+[2]Main!$B$3)^(Main!$B$7-2020)</f>
        <v>7.5022409690978797</v>
      </c>
      <c r="G13" s="1">
        <f>'[1]CostFlex, Summer'!G13*(1+[2]Main!$B$3)^(Main!$B$7-2020)</f>
        <v>7.3475555882917378</v>
      </c>
      <c r="H13" s="1">
        <f>'[1]CostFlex, Summer'!H13*(1+[2]Main!$B$3)^(Main!$B$7-2020)</f>
        <v>11.048955771867275</v>
      </c>
      <c r="I13" s="1">
        <f>'[1]CostFlex, Summer'!I13*(1+[2]Main!$B$3)^(Main!$B$7-2020)</f>
        <v>11.258885931532753</v>
      </c>
      <c r="J13" s="1">
        <f>'[1]CostFlex, Summer'!J13*(1+[2]Main!$B$3)^(Main!$B$7-2020)</f>
        <v>10.78378083334246</v>
      </c>
      <c r="K13" s="1">
        <f>'[1]CostFlex, Summer'!K13*(1+[2]Main!$B$3)^(Main!$B$7-2020)</f>
        <v>8.8944093963531579</v>
      </c>
      <c r="L13" s="1">
        <f>'[1]CostFlex, Summer'!L13*(1+[2]Main!$B$3)^(Main!$B$7-2020)</f>
        <v>9.5683956984370599</v>
      </c>
      <c r="M13" s="1">
        <f>'[1]CostFlex, Summer'!M13*(1+[2]Main!$B$3)^(Main!$B$7-2020)</f>
        <v>11.048955771867275</v>
      </c>
      <c r="N13" s="1">
        <f>'[1]CostFlex, Summer'!N13*(1+[2]Main!$B$3)^(Main!$B$7-2020)</f>
        <v>8.618185502056475</v>
      </c>
      <c r="O13" s="1">
        <f>'[1]CostFlex, Summer'!O13*(1+[2]Main!$B$3)^(Main!$B$7-2020)</f>
        <v>6.4304922592267539</v>
      </c>
      <c r="P13" s="1">
        <f>'[1]CostFlex, Summer'!P13*(1+[2]Main!$B$3)^(Main!$B$7-2020)</f>
        <v>7.2481149863449321</v>
      </c>
      <c r="Q13" s="1">
        <f>'[1]CostFlex, Summer'!Q13*(1+[2]Main!$B$3)^(Main!$B$7-2020)</f>
        <v>8.8833604405812885</v>
      </c>
      <c r="R13" s="1">
        <f>'[1]CostFlex, Summer'!R13*(1+[2]Main!$B$3)^(Main!$B$7-2020)</f>
        <v>8.4303532539347312</v>
      </c>
      <c r="S13" s="1">
        <f>'[1]CostFlex, Summer'!S13*(1+[2]Main!$B$3)^(Main!$B$7-2020)</f>
        <v>9.3032207599122447</v>
      </c>
      <c r="T13" s="1">
        <f>'[1]CostFlex, Summer'!T13*(1+[2]Main!$B$3)^(Main!$B$7-2020)</f>
        <v>5.14881338969015</v>
      </c>
      <c r="U13" s="1">
        <f>'[1]CostFlex, Summer'!U13*(1+[2]Main!$B$3)^(Main!$B$7-2020)</f>
        <v>4.7731488934466633</v>
      </c>
      <c r="V13" s="1">
        <f>'[1]CostFlex, Summer'!V13*(1+[2]Main!$B$3)^(Main!$B$7-2020)</f>
        <v>3.1047565718947041</v>
      </c>
      <c r="W13" s="1">
        <f>'[1]CostFlex, Summer'!W13*(1+[2]Main!$B$3)^(Main!$B$7-2020)</f>
        <v>3.1047565718947041</v>
      </c>
      <c r="X13" s="1">
        <f>'[1]CostFlex, Summer'!X13*(1+[2]Main!$B$3)^(Main!$B$7-2020)</f>
        <v>3.6793022720318027</v>
      </c>
      <c r="Y13" s="1">
        <f>'[1]CostFlex, Summer'!Y13*(1+[2]Main!$B$3)^(Main!$B$7-2020)</f>
        <v>9.9109133273649466</v>
      </c>
    </row>
    <row r="14" spans="1:25" x14ac:dyDescent="0.25">
      <c r="A14">
        <v>18</v>
      </c>
      <c r="B14" s="1">
        <f>'[1]CostFlex, Summer'!B14*(1+[2]Main!$B$3)^(Main!$B$7-2020)</f>
        <v>7.2039191632574626</v>
      </c>
      <c r="C14" s="1">
        <f>'[1]CostFlex, Summer'!C14*(1+[2]Main!$B$3)^(Main!$B$7-2020)</f>
        <v>11.667697295091843</v>
      </c>
      <c r="D14" s="1">
        <f>'[1]CostFlex, Summer'!D14*(1+[2]Main!$B$3)^(Main!$B$7-2020)</f>
        <v>6.5409818169454264</v>
      </c>
      <c r="E14" s="1">
        <f>'[1]CostFlex, Summer'!E14*(1+[2]Main!$B$3)^(Main!$B$7-2020)</f>
        <v>6.7951077996983749</v>
      </c>
      <c r="F14" s="1">
        <f>'[1]CostFlex, Summer'!F14*(1+[2]Main!$B$3)^(Main!$B$7-2020)</f>
        <v>7.5022409690978797</v>
      </c>
      <c r="G14" s="1">
        <f>'[1]CostFlex, Summer'!G14*(1+[2]Main!$B$3)^(Main!$B$7-2020)</f>
        <v>7.3475555882917378</v>
      </c>
      <c r="H14" s="1">
        <f>'[1]CostFlex, Summer'!H14*(1+[2]Main!$B$3)^(Main!$B$7-2020)</f>
        <v>11.048955771867275</v>
      </c>
      <c r="I14" s="1">
        <f>'[1]CostFlex, Summer'!I14*(1+[2]Main!$B$3)^(Main!$B$7-2020)</f>
        <v>11.258885931532753</v>
      </c>
      <c r="J14" s="1">
        <f>'[1]CostFlex, Summer'!J14*(1+[2]Main!$B$3)^(Main!$B$7-2020)</f>
        <v>10.78378083334246</v>
      </c>
      <c r="K14" s="1">
        <f>'[1]CostFlex, Summer'!K14*(1+[2]Main!$B$3)^(Main!$B$7-2020)</f>
        <v>8.8944093963531579</v>
      </c>
      <c r="L14" s="1">
        <f>'[1]CostFlex, Summer'!L14*(1+[2]Main!$B$3)^(Main!$B$7-2020)</f>
        <v>9.5683956984370599</v>
      </c>
      <c r="M14" s="1">
        <f>'[1]CostFlex, Summer'!M14*(1+[2]Main!$B$3)^(Main!$B$7-2020)</f>
        <v>11.048955771867275</v>
      </c>
      <c r="N14" s="1">
        <f>'[1]CostFlex, Summer'!N14*(1+[2]Main!$B$3)^(Main!$B$7-2020)</f>
        <v>8.618185502056475</v>
      </c>
      <c r="O14" s="1">
        <f>'[1]CostFlex, Summer'!O14*(1+[2]Main!$B$3)^(Main!$B$7-2020)</f>
        <v>6.4304922592267539</v>
      </c>
      <c r="P14" s="1">
        <f>'[1]CostFlex, Summer'!P14*(1+[2]Main!$B$3)^(Main!$B$7-2020)</f>
        <v>7.2481149863449321</v>
      </c>
      <c r="Q14" s="1">
        <f>'[1]CostFlex, Summer'!Q14*(1+[2]Main!$B$3)^(Main!$B$7-2020)</f>
        <v>8.8833604405812885</v>
      </c>
      <c r="R14" s="1">
        <f>'[1]CostFlex, Summer'!R14*(1+[2]Main!$B$3)^(Main!$B$7-2020)</f>
        <v>8.4303532539347312</v>
      </c>
      <c r="S14" s="1">
        <f>'[1]CostFlex, Summer'!S14*(1+[2]Main!$B$3)^(Main!$B$7-2020)</f>
        <v>9.3032207599122447</v>
      </c>
      <c r="T14" s="1">
        <f>'[1]CostFlex, Summer'!T14*(1+[2]Main!$B$3)^(Main!$B$7-2020)</f>
        <v>5.14881338969015</v>
      </c>
      <c r="U14" s="1">
        <f>'[1]CostFlex, Summer'!U14*(1+[2]Main!$B$3)^(Main!$B$7-2020)</f>
        <v>4.7731488934466633</v>
      </c>
      <c r="V14" s="1">
        <f>'[1]CostFlex, Summer'!V14*(1+[2]Main!$B$3)^(Main!$B$7-2020)</f>
        <v>3.1047565718947041</v>
      </c>
      <c r="W14" s="1">
        <f>'[1]CostFlex, Summer'!W14*(1+[2]Main!$B$3)^(Main!$B$7-2020)</f>
        <v>3.1047565718947041</v>
      </c>
      <c r="X14" s="1">
        <f>'[1]CostFlex, Summer'!X14*(1+[2]Main!$B$3)^(Main!$B$7-2020)</f>
        <v>3.6793022720318027</v>
      </c>
      <c r="Y14" s="1">
        <f>'[1]CostFlex, Summer'!Y14*(1+[2]Main!$B$3)^(Main!$B$7-2020)</f>
        <v>9.9109133273649466</v>
      </c>
    </row>
    <row r="15" spans="1:25" x14ac:dyDescent="0.25">
      <c r="A15">
        <v>20</v>
      </c>
      <c r="B15" s="1">
        <f>'[1]CostFlex, Summer'!B15*(1+[2]Main!$B$3)^(Main!$B$7-2020)</f>
        <v>7.2039191632574626</v>
      </c>
      <c r="C15" s="1">
        <f>'[1]CostFlex, Summer'!C15*(1+[2]Main!$B$3)^(Main!$B$7-2020)</f>
        <v>11.667697295091843</v>
      </c>
      <c r="D15" s="1">
        <f>'[1]CostFlex, Summer'!D15*(1+[2]Main!$B$3)^(Main!$B$7-2020)</f>
        <v>6.5409818169454264</v>
      </c>
      <c r="E15" s="1">
        <f>'[1]CostFlex, Summer'!E15*(1+[2]Main!$B$3)^(Main!$B$7-2020)</f>
        <v>6.7951077996983749</v>
      </c>
      <c r="F15" s="1">
        <f>'[1]CostFlex, Summer'!F15*(1+[2]Main!$B$3)^(Main!$B$7-2020)</f>
        <v>7.5022409690978797</v>
      </c>
      <c r="G15" s="1">
        <f>'[1]CostFlex, Summer'!G15*(1+[2]Main!$B$3)^(Main!$B$7-2020)</f>
        <v>7.3475555882917378</v>
      </c>
      <c r="H15" s="1">
        <f>'[1]CostFlex, Summer'!H15*(1+[2]Main!$B$3)^(Main!$B$7-2020)</f>
        <v>11.048955771867275</v>
      </c>
      <c r="I15" s="1">
        <f>'[1]CostFlex, Summer'!I15*(1+[2]Main!$B$3)^(Main!$B$7-2020)</f>
        <v>11.258885931532753</v>
      </c>
      <c r="J15" s="1">
        <f>'[1]CostFlex, Summer'!J15*(1+[2]Main!$B$3)^(Main!$B$7-2020)</f>
        <v>10.78378083334246</v>
      </c>
      <c r="K15" s="1">
        <f>'[1]CostFlex, Summer'!K15*(1+[2]Main!$B$3)^(Main!$B$7-2020)</f>
        <v>8.8944093963531579</v>
      </c>
      <c r="L15" s="1">
        <f>'[1]CostFlex, Summer'!L15*(1+[2]Main!$B$3)^(Main!$B$7-2020)</f>
        <v>9.5683956984370599</v>
      </c>
      <c r="M15" s="1">
        <f>'[1]CostFlex, Summer'!M15*(1+[2]Main!$B$3)^(Main!$B$7-2020)</f>
        <v>11.048955771867275</v>
      </c>
      <c r="N15" s="1">
        <f>'[1]CostFlex, Summer'!N15*(1+[2]Main!$B$3)^(Main!$B$7-2020)</f>
        <v>8.618185502056475</v>
      </c>
      <c r="O15" s="1">
        <f>'[1]CostFlex, Summer'!O15*(1+[2]Main!$B$3)^(Main!$B$7-2020)</f>
        <v>6.4304922592267539</v>
      </c>
      <c r="P15" s="1">
        <f>'[1]CostFlex, Summer'!P15*(1+[2]Main!$B$3)^(Main!$B$7-2020)</f>
        <v>7.2481149863449321</v>
      </c>
      <c r="Q15" s="1">
        <f>'[1]CostFlex, Summer'!Q15*(1+[2]Main!$B$3)^(Main!$B$7-2020)</f>
        <v>8.8833604405812885</v>
      </c>
      <c r="R15" s="1">
        <f>'[1]CostFlex, Summer'!R15*(1+[2]Main!$B$3)^(Main!$B$7-2020)</f>
        <v>8.4303532539347312</v>
      </c>
      <c r="S15" s="1">
        <f>'[1]CostFlex, Summer'!S15*(1+[2]Main!$B$3)^(Main!$B$7-2020)</f>
        <v>9.3032207599122447</v>
      </c>
      <c r="T15" s="1">
        <f>'[1]CostFlex, Summer'!T15*(1+[2]Main!$B$3)^(Main!$B$7-2020)</f>
        <v>5.14881338969015</v>
      </c>
      <c r="U15" s="1">
        <f>'[1]CostFlex, Summer'!U15*(1+[2]Main!$B$3)^(Main!$B$7-2020)</f>
        <v>4.7731488934466633</v>
      </c>
      <c r="V15" s="1">
        <f>'[1]CostFlex, Summer'!V15*(1+[2]Main!$B$3)^(Main!$B$7-2020)</f>
        <v>3.1047565718947041</v>
      </c>
      <c r="W15" s="1">
        <f>'[1]CostFlex, Summer'!W15*(1+[2]Main!$B$3)^(Main!$B$7-2020)</f>
        <v>3.1047565718947041</v>
      </c>
      <c r="X15" s="1">
        <f>'[1]CostFlex, Summer'!X15*(1+[2]Main!$B$3)^(Main!$B$7-2020)</f>
        <v>3.6793022720318027</v>
      </c>
      <c r="Y15" s="1">
        <f>'[1]CostFlex, Summer'!Y15*(1+[2]Main!$B$3)^(Main!$B$7-2020)</f>
        <v>9.9109133273649466</v>
      </c>
    </row>
    <row r="16" spans="1:25" x14ac:dyDescent="0.25">
      <c r="A16">
        <v>21</v>
      </c>
      <c r="B16" s="1">
        <f>'[1]CostFlex, Summer'!B16*(1+[2]Main!$B$3)^(Main!$B$7-2020)</f>
        <v>7.2039191632574626</v>
      </c>
      <c r="C16" s="1">
        <f>'[1]CostFlex, Summer'!C16*(1+[2]Main!$B$3)^(Main!$B$7-2020)</f>
        <v>11.667697295091843</v>
      </c>
      <c r="D16" s="1">
        <f>'[1]CostFlex, Summer'!D16*(1+[2]Main!$B$3)^(Main!$B$7-2020)</f>
        <v>6.5409818169454264</v>
      </c>
      <c r="E16" s="1">
        <f>'[1]CostFlex, Summer'!E16*(1+[2]Main!$B$3)^(Main!$B$7-2020)</f>
        <v>6.7951077996983749</v>
      </c>
      <c r="F16" s="1">
        <f>'[1]CostFlex, Summer'!F16*(1+[2]Main!$B$3)^(Main!$B$7-2020)</f>
        <v>7.5022409690978797</v>
      </c>
      <c r="G16" s="1">
        <f>'[1]CostFlex, Summer'!G16*(1+[2]Main!$B$3)^(Main!$B$7-2020)</f>
        <v>7.3475555882917378</v>
      </c>
      <c r="H16" s="1">
        <f>'[1]CostFlex, Summer'!H16*(1+[2]Main!$B$3)^(Main!$B$7-2020)</f>
        <v>11.048955771867275</v>
      </c>
      <c r="I16" s="1">
        <f>'[1]CostFlex, Summer'!I16*(1+[2]Main!$B$3)^(Main!$B$7-2020)</f>
        <v>11.258885931532753</v>
      </c>
      <c r="J16" s="1">
        <f>'[1]CostFlex, Summer'!J16*(1+[2]Main!$B$3)^(Main!$B$7-2020)</f>
        <v>10.78378083334246</v>
      </c>
      <c r="K16" s="1">
        <f>'[1]CostFlex, Summer'!K16*(1+[2]Main!$B$3)^(Main!$B$7-2020)</f>
        <v>8.8944093963531579</v>
      </c>
      <c r="L16" s="1">
        <f>'[1]CostFlex, Summer'!L16*(1+[2]Main!$B$3)^(Main!$B$7-2020)</f>
        <v>9.5683956984370599</v>
      </c>
      <c r="M16" s="1">
        <f>'[1]CostFlex, Summer'!M16*(1+[2]Main!$B$3)^(Main!$B$7-2020)</f>
        <v>11.048955771867275</v>
      </c>
      <c r="N16" s="1">
        <f>'[1]CostFlex, Summer'!N16*(1+[2]Main!$B$3)^(Main!$B$7-2020)</f>
        <v>8.618185502056475</v>
      </c>
      <c r="O16" s="1">
        <f>'[1]CostFlex, Summer'!O16*(1+[2]Main!$B$3)^(Main!$B$7-2020)</f>
        <v>6.4304922592267539</v>
      </c>
      <c r="P16" s="1">
        <f>'[1]CostFlex, Summer'!P16*(1+[2]Main!$B$3)^(Main!$B$7-2020)</f>
        <v>7.2481149863449321</v>
      </c>
      <c r="Q16" s="1">
        <f>'[1]CostFlex, Summer'!Q16*(1+[2]Main!$B$3)^(Main!$B$7-2020)</f>
        <v>8.8833604405812885</v>
      </c>
      <c r="R16" s="1">
        <f>'[1]CostFlex, Summer'!R16*(1+[2]Main!$B$3)^(Main!$B$7-2020)</f>
        <v>8.4303532539347312</v>
      </c>
      <c r="S16" s="1">
        <f>'[1]CostFlex, Summer'!S16*(1+[2]Main!$B$3)^(Main!$B$7-2020)</f>
        <v>9.3032207599122447</v>
      </c>
      <c r="T16" s="1">
        <f>'[1]CostFlex, Summer'!T16*(1+[2]Main!$B$3)^(Main!$B$7-2020)</f>
        <v>5.14881338969015</v>
      </c>
      <c r="U16" s="1">
        <f>'[1]CostFlex, Summer'!U16*(1+[2]Main!$B$3)^(Main!$B$7-2020)</f>
        <v>4.7731488934466633</v>
      </c>
      <c r="V16" s="1">
        <f>'[1]CostFlex, Summer'!V16*(1+[2]Main!$B$3)^(Main!$B$7-2020)</f>
        <v>3.1047565718947041</v>
      </c>
      <c r="W16" s="1">
        <f>'[1]CostFlex, Summer'!W16*(1+[2]Main!$B$3)^(Main!$B$7-2020)</f>
        <v>3.1047565718947041</v>
      </c>
      <c r="X16" s="1">
        <f>'[1]CostFlex, Summer'!X16*(1+[2]Main!$B$3)^(Main!$B$7-2020)</f>
        <v>3.6793022720318027</v>
      </c>
      <c r="Y16" s="1">
        <f>'[1]CostFlex, Summer'!Y16*(1+[2]Main!$B$3)^(Main!$B$7-2020)</f>
        <v>9.9109133273649466</v>
      </c>
    </row>
    <row r="17" spans="1:25" x14ac:dyDescent="0.25">
      <c r="A17">
        <v>26</v>
      </c>
      <c r="B17" s="1">
        <f>'[1]CostFlex, Summer'!B17*(1+[2]Main!$B$3)^(Main!$B$7-2020)</f>
        <v>7.2039191632574626</v>
      </c>
      <c r="C17" s="1">
        <f>'[1]CostFlex, Summer'!C17*(1+[2]Main!$B$3)^(Main!$B$7-2020)</f>
        <v>11.667697295091843</v>
      </c>
      <c r="D17" s="1">
        <f>'[1]CostFlex, Summer'!D17*(1+[2]Main!$B$3)^(Main!$B$7-2020)</f>
        <v>6.5409818169454264</v>
      </c>
      <c r="E17" s="1">
        <f>'[1]CostFlex, Summer'!E17*(1+[2]Main!$B$3)^(Main!$B$7-2020)</f>
        <v>6.7951077996983749</v>
      </c>
      <c r="F17" s="1">
        <f>'[1]CostFlex, Summer'!F17*(1+[2]Main!$B$3)^(Main!$B$7-2020)</f>
        <v>7.5022409690978797</v>
      </c>
      <c r="G17" s="1">
        <f>'[1]CostFlex, Summer'!G17*(1+[2]Main!$B$3)^(Main!$B$7-2020)</f>
        <v>7.3475555882917378</v>
      </c>
      <c r="H17" s="1">
        <f>'[1]CostFlex, Summer'!H17*(1+[2]Main!$B$3)^(Main!$B$7-2020)</f>
        <v>11.048955771867275</v>
      </c>
      <c r="I17" s="1">
        <f>'[1]CostFlex, Summer'!I17*(1+[2]Main!$B$3)^(Main!$B$7-2020)</f>
        <v>11.258885931532753</v>
      </c>
      <c r="J17" s="1">
        <f>'[1]CostFlex, Summer'!J17*(1+[2]Main!$B$3)^(Main!$B$7-2020)</f>
        <v>10.78378083334246</v>
      </c>
      <c r="K17" s="1">
        <f>'[1]CostFlex, Summer'!K17*(1+[2]Main!$B$3)^(Main!$B$7-2020)</f>
        <v>8.8944093963531579</v>
      </c>
      <c r="L17" s="1">
        <f>'[1]CostFlex, Summer'!L17*(1+[2]Main!$B$3)^(Main!$B$7-2020)</f>
        <v>9.5683956984370599</v>
      </c>
      <c r="M17" s="1">
        <f>'[1]CostFlex, Summer'!M17*(1+[2]Main!$B$3)^(Main!$B$7-2020)</f>
        <v>11.048955771867275</v>
      </c>
      <c r="N17" s="1">
        <f>'[1]CostFlex, Summer'!N17*(1+[2]Main!$B$3)^(Main!$B$7-2020)</f>
        <v>8.618185502056475</v>
      </c>
      <c r="O17" s="1">
        <f>'[1]CostFlex, Summer'!O17*(1+[2]Main!$B$3)^(Main!$B$7-2020)</f>
        <v>6.4304922592267539</v>
      </c>
      <c r="P17" s="1">
        <f>'[1]CostFlex, Summer'!P17*(1+[2]Main!$B$3)^(Main!$B$7-2020)</f>
        <v>7.2481149863449321</v>
      </c>
      <c r="Q17" s="1">
        <f>'[1]CostFlex, Summer'!Q17*(1+[2]Main!$B$3)^(Main!$B$7-2020)</f>
        <v>8.8833604405812885</v>
      </c>
      <c r="R17" s="1">
        <f>'[1]CostFlex, Summer'!R17*(1+[2]Main!$B$3)^(Main!$B$7-2020)</f>
        <v>8.4303532539347312</v>
      </c>
      <c r="S17" s="1">
        <f>'[1]CostFlex, Summer'!S17*(1+[2]Main!$B$3)^(Main!$B$7-2020)</f>
        <v>9.3032207599122447</v>
      </c>
      <c r="T17" s="1">
        <f>'[1]CostFlex, Summer'!T17*(1+[2]Main!$B$3)^(Main!$B$7-2020)</f>
        <v>5.14881338969015</v>
      </c>
      <c r="U17" s="1">
        <f>'[1]CostFlex, Summer'!U17*(1+[2]Main!$B$3)^(Main!$B$7-2020)</f>
        <v>4.7731488934466633</v>
      </c>
      <c r="V17" s="1">
        <f>'[1]CostFlex, Summer'!V17*(1+[2]Main!$B$3)^(Main!$B$7-2020)</f>
        <v>3.1047565718947041</v>
      </c>
      <c r="W17" s="1">
        <f>'[1]CostFlex, Summer'!W17*(1+[2]Main!$B$3)^(Main!$B$7-2020)</f>
        <v>3.1047565718947041</v>
      </c>
      <c r="X17" s="1">
        <f>'[1]CostFlex, Summer'!X17*(1+[2]Main!$B$3)^(Main!$B$7-2020)</f>
        <v>3.6793022720318027</v>
      </c>
      <c r="Y17" s="1">
        <f>'[1]CostFlex, Summer'!Y17*(1+[2]Main!$B$3)^(Main!$B$7-2020)</f>
        <v>9.9109133273649466</v>
      </c>
    </row>
    <row r="18" spans="1:25" x14ac:dyDescent="0.25">
      <c r="A18">
        <v>30</v>
      </c>
      <c r="B18" s="1">
        <f>'[1]CostFlex, Summer'!B18*(1+[2]Main!$B$3)^(Main!$B$7-2020)</f>
        <v>7.2039191632574626</v>
      </c>
      <c r="C18" s="1">
        <f>'[1]CostFlex, Summer'!C18*(1+[2]Main!$B$3)^(Main!$B$7-2020)</f>
        <v>11.667697295091843</v>
      </c>
      <c r="D18" s="1">
        <f>'[1]CostFlex, Summer'!D18*(1+[2]Main!$B$3)^(Main!$B$7-2020)</f>
        <v>6.5409818169454264</v>
      </c>
      <c r="E18" s="1">
        <f>'[1]CostFlex, Summer'!E18*(1+[2]Main!$B$3)^(Main!$B$7-2020)</f>
        <v>6.7951077996983749</v>
      </c>
      <c r="F18" s="1">
        <f>'[1]CostFlex, Summer'!F18*(1+[2]Main!$B$3)^(Main!$B$7-2020)</f>
        <v>7.5022409690978797</v>
      </c>
      <c r="G18" s="1">
        <f>'[1]CostFlex, Summer'!G18*(1+[2]Main!$B$3)^(Main!$B$7-2020)</f>
        <v>7.3475555882917378</v>
      </c>
      <c r="H18" s="1">
        <f>'[1]CostFlex, Summer'!H18*(1+[2]Main!$B$3)^(Main!$B$7-2020)</f>
        <v>11.048955771867275</v>
      </c>
      <c r="I18" s="1">
        <f>'[1]CostFlex, Summer'!I18*(1+[2]Main!$B$3)^(Main!$B$7-2020)</f>
        <v>11.258885931532753</v>
      </c>
      <c r="J18" s="1">
        <f>'[1]CostFlex, Summer'!J18*(1+[2]Main!$B$3)^(Main!$B$7-2020)</f>
        <v>10.78378083334246</v>
      </c>
      <c r="K18" s="1">
        <f>'[1]CostFlex, Summer'!K18*(1+[2]Main!$B$3)^(Main!$B$7-2020)</f>
        <v>8.8944093963531579</v>
      </c>
      <c r="L18" s="1">
        <f>'[1]CostFlex, Summer'!L18*(1+[2]Main!$B$3)^(Main!$B$7-2020)</f>
        <v>9.5683956984370599</v>
      </c>
      <c r="M18" s="1">
        <f>'[1]CostFlex, Summer'!M18*(1+[2]Main!$B$3)^(Main!$B$7-2020)</f>
        <v>11.048955771867275</v>
      </c>
      <c r="N18" s="1">
        <f>'[1]CostFlex, Summer'!N18*(1+[2]Main!$B$3)^(Main!$B$7-2020)</f>
        <v>8.618185502056475</v>
      </c>
      <c r="O18" s="1">
        <f>'[1]CostFlex, Summer'!O18*(1+[2]Main!$B$3)^(Main!$B$7-2020)</f>
        <v>6.4304922592267539</v>
      </c>
      <c r="P18" s="1">
        <f>'[1]CostFlex, Summer'!P18*(1+[2]Main!$B$3)^(Main!$B$7-2020)</f>
        <v>7.2481149863449321</v>
      </c>
      <c r="Q18" s="1">
        <f>'[1]CostFlex, Summer'!Q18*(1+[2]Main!$B$3)^(Main!$B$7-2020)</f>
        <v>8.8833604405812885</v>
      </c>
      <c r="R18" s="1">
        <f>'[1]CostFlex, Summer'!R18*(1+[2]Main!$B$3)^(Main!$B$7-2020)</f>
        <v>8.4303532539347312</v>
      </c>
      <c r="S18" s="1">
        <f>'[1]CostFlex, Summer'!S18*(1+[2]Main!$B$3)^(Main!$B$7-2020)</f>
        <v>9.3032207599122447</v>
      </c>
      <c r="T18" s="1">
        <f>'[1]CostFlex, Summer'!T18*(1+[2]Main!$B$3)^(Main!$B$7-2020)</f>
        <v>5.14881338969015</v>
      </c>
      <c r="U18" s="1">
        <f>'[1]CostFlex, Summer'!U18*(1+[2]Main!$B$3)^(Main!$B$7-2020)</f>
        <v>4.7731488934466633</v>
      </c>
      <c r="V18" s="1">
        <f>'[1]CostFlex, Summer'!V18*(1+[2]Main!$B$3)^(Main!$B$7-2020)</f>
        <v>3.1047565718947041</v>
      </c>
      <c r="W18" s="1">
        <f>'[1]CostFlex, Summer'!W18*(1+[2]Main!$B$3)^(Main!$B$7-2020)</f>
        <v>3.1047565718947041</v>
      </c>
      <c r="X18" s="1">
        <f>'[1]CostFlex, Summer'!X18*(1+[2]Main!$B$3)^(Main!$B$7-2020)</f>
        <v>3.6793022720318027</v>
      </c>
      <c r="Y18" s="1">
        <f>'[1]CostFlex, Summer'!Y18*(1+[2]Main!$B$3)^(Main!$B$7-2020)</f>
        <v>9.9109133273649466</v>
      </c>
    </row>
    <row r="19" spans="1:25" x14ac:dyDescent="0.25">
      <c r="A19">
        <v>35</v>
      </c>
      <c r="B19" s="1">
        <f>'[1]CostFlex, Summer'!B19*(1+[2]Main!$B$3)^(Main!$B$7-2020)</f>
        <v>7.2039191632574626</v>
      </c>
      <c r="C19" s="1">
        <f>'[1]CostFlex, Summer'!C19*(1+[2]Main!$B$3)^(Main!$B$7-2020)</f>
        <v>11.667697295091843</v>
      </c>
      <c r="D19" s="1">
        <f>'[1]CostFlex, Summer'!D19*(1+[2]Main!$B$3)^(Main!$B$7-2020)</f>
        <v>6.5409818169454264</v>
      </c>
      <c r="E19" s="1">
        <f>'[1]CostFlex, Summer'!E19*(1+[2]Main!$B$3)^(Main!$B$7-2020)</f>
        <v>6.7951077996983749</v>
      </c>
      <c r="F19" s="1">
        <f>'[1]CostFlex, Summer'!F19*(1+[2]Main!$B$3)^(Main!$B$7-2020)</f>
        <v>7.5022409690978797</v>
      </c>
      <c r="G19" s="1">
        <f>'[1]CostFlex, Summer'!G19*(1+[2]Main!$B$3)^(Main!$B$7-2020)</f>
        <v>7.3475555882917378</v>
      </c>
      <c r="H19" s="1">
        <f>'[1]CostFlex, Summer'!H19*(1+[2]Main!$B$3)^(Main!$B$7-2020)</f>
        <v>11.048955771867275</v>
      </c>
      <c r="I19" s="1">
        <f>'[1]CostFlex, Summer'!I19*(1+[2]Main!$B$3)^(Main!$B$7-2020)</f>
        <v>11.258885931532753</v>
      </c>
      <c r="J19" s="1">
        <f>'[1]CostFlex, Summer'!J19*(1+[2]Main!$B$3)^(Main!$B$7-2020)</f>
        <v>10.78378083334246</v>
      </c>
      <c r="K19" s="1">
        <f>'[1]CostFlex, Summer'!K19*(1+[2]Main!$B$3)^(Main!$B$7-2020)</f>
        <v>8.8944093963531579</v>
      </c>
      <c r="L19" s="1">
        <f>'[1]CostFlex, Summer'!L19*(1+[2]Main!$B$3)^(Main!$B$7-2020)</f>
        <v>9.5683956984370599</v>
      </c>
      <c r="M19" s="1">
        <f>'[1]CostFlex, Summer'!M19*(1+[2]Main!$B$3)^(Main!$B$7-2020)</f>
        <v>11.048955771867275</v>
      </c>
      <c r="N19" s="1">
        <f>'[1]CostFlex, Summer'!N19*(1+[2]Main!$B$3)^(Main!$B$7-2020)</f>
        <v>8.618185502056475</v>
      </c>
      <c r="O19" s="1">
        <f>'[1]CostFlex, Summer'!O19*(1+[2]Main!$B$3)^(Main!$B$7-2020)</f>
        <v>6.4304922592267539</v>
      </c>
      <c r="P19" s="1">
        <f>'[1]CostFlex, Summer'!P19*(1+[2]Main!$B$3)^(Main!$B$7-2020)</f>
        <v>7.2481149863449321</v>
      </c>
      <c r="Q19" s="1">
        <f>'[1]CostFlex, Summer'!Q19*(1+[2]Main!$B$3)^(Main!$B$7-2020)</f>
        <v>8.8833604405812885</v>
      </c>
      <c r="R19" s="1">
        <f>'[1]CostFlex, Summer'!R19*(1+[2]Main!$B$3)^(Main!$B$7-2020)</f>
        <v>8.4303532539347312</v>
      </c>
      <c r="S19" s="1">
        <f>'[1]CostFlex, Summer'!S19*(1+[2]Main!$B$3)^(Main!$B$7-2020)</f>
        <v>9.3032207599122447</v>
      </c>
      <c r="T19" s="1">
        <f>'[1]CostFlex, Summer'!T19*(1+[2]Main!$B$3)^(Main!$B$7-2020)</f>
        <v>5.14881338969015</v>
      </c>
      <c r="U19" s="1">
        <f>'[1]CostFlex, Summer'!U19*(1+[2]Main!$B$3)^(Main!$B$7-2020)</f>
        <v>4.7731488934466633</v>
      </c>
      <c r="V19" s="1">
        <f>'[1]CostFlex, Summer'!V19*(1+[2]Main!$B$3)^(Main!$B$7-2020)</f>
        <v>3.1047565718947041</v>
      </c>
      <c r="W19" s="1">
        <f>'[1]CostFlex, Summer'!W19*(1+[2]Main!$B$3)^(Main!$B$7-2020)</f>
        <v>3.1047565718947041</v>
      </c>
      <c r="X19" s="1">
        <f>'[1]CostFlex, Summer'!X19*(1+[2]Main!$B$3)^(Main!$B$7-2020)</f>
        <v>3.6793022720318027</v>
      </c>
      <c r="Y19" s="1">
        <f>'[1]CostFlex, Summer'!Y19*(1+[2]Main!$B$3)^(Main!$B$7-2020)</f>
        <v>9.9109133273649466</v>
      </c>
    </row>
    <row r="20" spans="1:25" x14ac:dyDescent="0.25">
      <c r="A20">
        <v>36</v>
      </c>
      <c r="B20" s="1">
        <f>'[1]CostFlex, Summer'!B20*(1+[2]Main!$B$3)^(Main!$B$7-2020)</f>
        <v>7.2039191632574626</v>
      </c>
      <c r="C20" s="1">
        <f>'[1]CostFlex, Summer'!C20*(1+[2]Main!$B$3)^(Main!$B$7-2020)</f>
        <v>11.667697295091843</v>
      </c>
      <c r="D20" s="1">
        <f>'[1]CostFlex, Summer'!D20*(1+[2]Main!$B$3)^(Main!$B$7-2020)</f>
        <v>6.5409818169454264</v>
      </c>
      <c r="E20" s="1">
        <f>'[1]CostFlex, Summer'!E20*(1+[2]Main!$B$3)^(Main!$B$7-2020)</f>
        <v>6.7951077996983749</v>
      </c>
      <c r="F20" s="1">
        <f>'[1]CostFlex, Summer'!F20*(1+[2]Main!$B$3)^(Main!$B$7-2020)</f>
        <v>7.5022409690978797</v>
      </c>
      <c r="G20" s="1">
        <f>'[1]CostFlex, Summer'!G20*(1+[2]Main!$B$3)^(Main!$B$7-2020)</f>
        <v>7.3475555882917378</v>
      </c>
      <c r="H20" s="1">
        <f>'[1]CostFlex, Summer'!H20*(1+[2]Main!$B$3)^(Main!$B$7-2020)</f>
        <v>11.048955771867275</v>
      </c>
      <c r="I20" s="1">
        <f>'[1]CostFlex, Summer'!I20*(1+[2]Main!$B$3)^(Main!$B$7-2020)</f>
        <v>11.258885931532753</v>
      </c>
      <c r="J20" s="1">
        <f>'[1]CostFlex, Summer'!J20*(1+[2]Main!$B$3)^(Main!$B$7-2020)</f>
        <v>10.78378083334246</v>
      </c>
      <c r="K20" s="1">
        <f>'[1]CostFlex, Summer'!K20*(1+[2]Main!$B$3)^(Main!$B$7-2020)</f>
        <v>8.8944093963531579</v>
      </c>
      <c r="L20" s="1">
        <f>'[1]CostFlex, Summer'!L20*(1+[2]Main!$B$3)^(Main!$B$7-2020)</f>
        <v>9.5683956984370599</v>
      </c>
      <c r="M20" s="1">
        <f>'[1]CostFlex, Summer'!M20*(1+[2]Main!$B$3)^(Main!$B$7-2020)</f>
        <v>11.048955771867275</v>
      </c>
      <c r="N20" s="1">
        <f>'[1]CostFlex, Summer'!N20*(1+[2]Main!$B$3)^(Main!$B$7-2020)</f>
        <v>8.618185502056475</v>
      </c>
      <c r="O20" s="1">
        <f>'[1]CostFlex, Summer'!O20*(1+[2]Main!$B$3)^(Main!$B$7-2020)</f>
        <v>6.4304922592267539</v>
      </c>
      <c r="P20" s="1">
        <f>'[1]CostFlex, Summer'!P20*(1+[2]Main!$B$3)^(Main!$B$7-2020)</f>
        <v>7.2481149863449321</v>
      </c>
      <c r="Q20" s="1">
        <f>'[1]CostFlex, Summer'!Q20*(1+[2]Main!$B$3)^(Main!$B$7-2020)</f>
        <v>8.8833604405812885</v>
      </c>
      <c r="R20" s="1">
        <f>'[1]CostFlex, Summer'!R20*(1+[2]Main!$B$3)^(Main!$B$7-2020)</f>
        <v>8.4303532539347312</v>
      </c>
      <c r="S20" s="1">
        <f>'[1]CostFlex, Summer'!S20*(1+[2]Main!$B$3)^(Main!$B$7-2020)</f>
        <v>9.3032207599122447</v>
      </c>
      <c r="T20" s="1">
        <f>'[1]CostFlex, Summer'!T20*(1+[2]Main!$B$3)^(Main!$B$7-2020)</f>
        <v>5.14881338969015</v>
      </c>
      <c r="U20" s="1">
        <f>'[1]CostFlex, Summer'!U20*(1+[2]Main!$B$3)^(Main!$B$7-2020)</f>
        <v>4.7731488934466633</v>
      </c>
      <c r="V20" s="1">
        <f>'[1]CostFlex, Summer'!V20*(1+[2]Main!$B$3)^(Main!$B$7-2020)</f>
        <v>3.1047565718947041</v>
      </c>
      <c r="W20" s="1">
        <f>'[1]CostFlex, Summer'!W20*(1+[2]Main!$B$3)^(Main!$B$7-2020)</f>
        <v>3.1047565718947041</v>
      </c>
      <c r="X20" s="1">
        <f>'[1]CostFlex, Summer'!X20*(1+[2]Main!$B$3)^(Main!$B$7-2020)</f>
        <v>3.6793022720318027</v>
      </c>
      <c r="Y20" s="1">
        <f>'[1]CostFlex, Summer'!Y20*(1+[2]Main!$B$3)^(Main!$B$7-2020)</f>
        <v>9.9109133273649466</v>
      </c>
    </row>
    <row r="21" spans="1:25" x14ac:dyDescent="0.25">
      <c r="A21">
        <v>42</v>
      </c>
      <c r="B21" s="1">
        <f>'[1]CostFlex, Summer'!B21*(1+[2]Main!$B$3)^(Main!$B$7-2020)</f>
        <v>7.2039191632574626</v>
      </c>
      <c r="C21" s="1">
        <f>'[1]CostFlex, Summer'!C21*(1+[2]Main!$B$3)^(Main!$B$7-2020)</f>
        <v>11.667697295091843</v>
      </c>
      <c r="D21" s="1">
        <f>'[1]CostFlex, Summer'!D21*(1+[2]Main!$B$3)^(Main!$B$7-2020)</f>
        <v>6.5409818169454264</v>
      </c>
      <c r="E21" s="1">
        <f>'[1]CostFlex, Summer'!E21*(1+[2]Main!$B$3)^(Main!$B$7-2020)</f>
        <v>6.7951077996983749</v>
      </c>
      <c r="F21" s="1">
        <f>'[1]CostFlex, Summer'!F21*(1+[2]Main!$B$3)^(Main!$B$7-2020)</f>
        <v>7.5022409690978797</v>
      </c>
      <c r="G21" s="1">
        <f>'[1]CostFlex, Summer'!G21*(1+[2]Main!$B$3)^(Main!$B$7-2020)</f>
        <v>7.3475555882917378</v>
      </c>
      <c r="H21" s="1">
        <f>'[1]CostFlex, Summer'!H21*(1+[2]Main!$B$3)^(Main!$B$7-2020)</f>
        <v>11.048955771867275</v>
      </c>
      <c r="I21" s="1">
        <f>'[1]CostFlex, Summer'!I21*(1+[2]Main!$B$3)^(Main!$B$7-2020)</f>
        <v>11.258885931532753</v>
      </c>
      <c r="J21" s="1">
        <f>'[1]CostFlex, Summer'!J21*(1+[2]Main!$B$3)^(Main!$B$7-2020)</f>
        <v>10.78378083334246</v>
      </c>
      <c r="K21" s="1">
        <f>'[1]CostFlex, Summer'!K21*(1+[2]Main!$B$3)^(Main!$B$7-2020)</f>
        <v>8.8944093963531579</v>
      </c>
      <c r="L21" s="1">
        <f>'[1]CostFlex, Summer'!L21*(1+[2]Main!$B$3)^(Main!$B$7-2020)</f>
        <v>9.5683956984370599</v>
      </c>
      <c r="M21" s="1">
        <f>'[1]CostFlex, Summer'!M21*(1+[2]Main!$B$3)^(Main!$B$7-2020)</f>
        <v>11.048955771867275</v>
      </c>
      <c r="N21" s="1">
        <f>'[1]CostFlex, Summer'!N21*(1+[2]Main!$B$3)^(Main!$B$7-2020)</f>
        <v>8.618185502056475</v>
      </c>
      <c r="O21" s="1">
        <f>'[1]CostFlex, Summer'!O21*(1+[2]Main!$B$3)^(Main!$B$7-2020)</f>
        <v>6.4304922592267539</v>
      </c>
      <c r="P21" s="1">
        <f>'[1]CostFlex, Summer'!P21*(1+[2]Main!$B$3)^(Main!$B$7-2020)</f>
        <v>7.2481149863449321</v>
      </c>
      <c r="Q21" s="1">
        <f>'[1]CostFlex, Summer'!Q21*(1+[2]Main!$B$3)^(Main!$B$7-2020)</f>
        <v>8.8833604405812885</v>
      </c>
      <c r="R21" s="1">
        <f>'[1]CostFlex, Summer'!R21*(1+[2]Main!$B$3)^(Main!$B$7-2020)</f>
        <v>8.4303532539347312</v>
      </c>
      <c r="S21" s="1">
        <f>'[1]CostFlex, Summer'!S21*(1+[2]Main!$B$3)^(Main!$B$7-2020)</f>
        <v>9.3032207599122447</v>
      </c>
      <c r="T21" s="1">
        <f>'[1]CostFlex, Summer'!T21*(1+[2]Main!$B$3)^(Main!$B$7-2020)</f>
        <v>5.14881338969015</v>
      </c>
      <c r="U21" s="1">
        <f>'[1]CostFlex, Summer'!U21*(1+[2]Main!$B$3)^(Main!$B$7-2020)</f>
        <v>4.7731488934466633</v>
      </c>
      <c r="V21" s="1">
        <f>'[1]CostFlex, Summer'!V21*(1+[2]Main!$B$3)^(Main!$B$7-2020)</f>
        <v>3.1047565718947041</v>
      </c>
      <c r="W21" s="1">
        <f>'[1]CostFlex, Summer'!W21*(1+[2]Main!$B$3)^(Main!$B$7-2020)</f>
        <v>3.1047565718947041</v>
      </c>
      <c r="X21" s="1">
        <f>'[1]CostFlex, Summer'!X21*(1+[2]Main!$B$3)^(Main!$B$7-2020)</f>
        <v>3.6793022720318027</v>
      </c>
      <c r="Y21" s="1">
        <f>'[1]CostFlex, Summer'!Y21*(1+[2]Main!$B$3)^(Main!$B$7-2020)</f>
        <v>9.9109133273649466</v>
      </c>
    </row>
    <row r="22" spans="1:25" x14ac:dyDescent="0.25">
      <c r="A22">
        <v>55</v>
      </c>
      <c r="B22" s="1">
        <f>'[1]CostFlex, Summer'!B22*(1+[2]Main!$B$3)^(Main!$B$7-2020)</f>
        <v>7.2039191632574626</v>
      </c>
      <c r="C22" s="1">
        <f>'[1]CostFlex, Summer'!C22*(1+[2]Main!$B$3)^(Main!$B$7-2020)</f>
        <v>11.667697295091843</v>
      </c>
      <c r="D22" s="1">
        <f>'[1]CostFlex, Summer'!D22*(1+[2]Main!$B$3)^(Main!$B$7-2020)</f>
        <v>6.5409818169454264</v>
      </c>
      <c r="E22" s="1">
        <f>'[1]CostFlex, Summer'!E22*(1+[2]Main!$B$3)^(Main!$B$7-2020)</f>
        <v>6.7951077996983749</v>
      </c>
      <c r="F22" s="1">
        <f>'[1]CostFlex, Summer'!F22*(1+[2]Main!$B$3)^(Main!$B$7-2020)</f>
        <v>7.5022409690978797</v>
      </c>
      <c r="G22" s="1">
        <f>'[1]CostFlex, Summer'!G22*(1+[2]Main!$B$3)^(Main!$B$7-2020)</f>
        <v>7.3475555882917378</v>
      </c>
      <c r="H22" s="1">
        <f>'[1]CostFlex, Summer'!H22*(1+[2]Main!$B$3)^(Main!$B$7-2020)</f>
        <v>11.048955771867275</v>
      </c>
      <c r="I22" s="1">
        <f>'[1]CostFlex, Summer'!I22*(1+[2]Main!$B$3)^(Main!$B$7-2020)</f>
        <v>11.258885931532753</v>
      </c>
      <c r="J22" s="1">
        <f>'[1]CostFlex, Summer'!J22*(1+[2]Main!$B$3)^(Main!$B$7-2020)</f>
        <v>10.78378083334246</v>
      </c>
      <c r="K22" s="1">
        <f>'[1]CostFlex, Summer'!K22*(1+[2]Main!$B$3)^(Main!$B$7-2020)</f>
        <v>8.8944093963531579</v>
      </c>
      <c r="L22" s="1">
        <f>'[1]CostFlex, Summer'!L22*(1+[2]Main!$B$3)^(Main!$B$7-2020)</f>
        <v>9.5683956984370599</v>
      </c>
      <c r="M22" s="1">
        <f>'[1]CostFlex, Summer'!M22*(1+[2]Main!$B$3)^(Main!$B$7-2020)</f>
        <v>11.048955771867275</v>
      </c>
      <c r="N22" s="1">
        <f>'[1]CostFlex, Summer'!N22*(1+[2]Main!$B$3)^(Main!$B$7-2020)</f>
        <v>8.618185502056475</v>
      </c>
      <c r="O22" s="1">
        <f>'[1]CostFlex, Summer'!O22*(1+[2]Main!$B$3)^(Main!$B$7-2020)</f>
        <v>6.4304922592267539</v>
      </c>
      <c r="P22" s="1">
        <f>'[1]CostFlex, Summer'!P22*(1+[2]Main!$B$3)^(Main!$B$7-2020)</f>
        <v>7.2481149863449321</v>
      </c>
      <c r="Q22" s="1">
        <f>'[1]CostFlex, Summer'!Q22*(1+[2]Main!$B$3)^(Main!$B$7-2020)</f>
        <v>8.8833604405812885</v>
      </c>
      <c r="R22" s="1">
        <f>'[1]CostFlex, Summer'!R22*(1+[2]Main!$B$3)^(Main!$B$7-2020)</f>
        <v>8.4303532539347312</v>
      </c>
      <c r="S22" s="1">
        <f>'[1]CostFlex, Summer'!S22*(1+[2]Main!$B$3)^(Main!$B$7-2020)</f>
        <v>9.3032207599122447</v>
      </c>
      <c r="T22" s="1">
        <f>'[1]CostFlex, Summer'!T22*(1+[2]Main!$B$3)^(Main!$B$7-2020)</f>
        <v>5.14881338969015</v>
      </c>
      <c r="U22" s="1">
        <f>'[1]CostFlex, Summer'!U22*(1+[2]Main!$B$3)^(Main!$B$7-2020)</f>
        <v>4.7731488934466633</v>
      </c>
      <c r="V22" s="1">
        <f>'[1]CostFlex, Summer'!V22*(1+[2]Main!$B$3)^(Main!$B$7-2020)</f>
        <v>3.1047565718947041</v>
      </c>
      <c r="W22" s="1">
        <f>'[1]CostFlex, Summer'!W22*(1+[2]Main!$B$3)^(Main!$B$7-2020)</f>
        <v>3.1047565718947041</v>
      </c>
      <c r="X22" s="1">
        <f>'[1]CostFlex, Summer'!X22*(1+[2]Main!$B$3)^(Main!$B$7-2020)</f>
        <v>3.6793022720318027</v>
      </c>
      <c r="Y22" s="1">
        <f>'[1]CostFlex, Summer'!Y22*(1+[2]Main!$B$3)^(Main!$B$7-2020)</f>
        <v>9.9109133273649466</v>
      </c>
    </row>
    <row r="23" spans="1:25" x14ac:dyDescent="0.25">
      <c r="A23">
        <v>68</v>
      </c>
      <c r="B23" s="1">
        <f>'[1]CostFlex, Summer'!B23*(1+[2]Main!$B$3)^(Main!$B$7-2020)</f>
        <v>7.2039191632574626</v>
      </c>
      <c r="C23" s="1">
        <f>'[1]CostFlex, Summer'!C23*(1+[2]Main!$B$3)^(Main!$B$7-2020)</f>
        <v>11.667697295091843</v>
      </c>
      <c r="D23" s="1">
        <f>'[1]CostFlex, Summer'!D23*(1+[2]Main!$B$3)^(Main!$B$7-2020)</f>
        <v>6.5409818169454264</v>
      </c>
      <c r="E23" s="1">
        <f>'[1]CostFlex, Summer'!E23*(1+[2]Main!$B$3)^(Main!$B$7-2020)</f>
        <v>6.7951077996983749</v>
      </c>
      <c r="F23" s="1">
        <f>'[1]CostFlex, Summer'!F23*(1+[2]Main!$B$3)^(Main!$B$7-2020)</f>
        <v>7.5022409690978797</v>
      </c>
      <c r="G23" s="1">
        <f>'[1]CostFlex, Summer'!G23*(1+[2]Main!$B$3)^(Main!$B$7-2020)</f>
        <v>7.3475555882917378</v>
      </c>
      <c r="H23" s="1">
        <f>'[1]CostFlex, Summer'!H23*(1+[2]Main!$B$3)^(Main!$B$7-2020)</f>
        <v>11.048955771867275</v>
      </c>
      <c r="I23" s="1">
        <f>'[1]CostFlex, Summer'!I23*(1+[2]Main!$B$3)^(Main!$B$7-2020)</f>
        <v>11.258885931532753</v>
      </c>
      <c r="J23" s="1">
        <f>'[1]CostFlex, Summer'!J23*(1+[2]Main!$B$3)^(Main!$B$7-2020)</f>
        <v>10.78378083334246</v>
      </c>
      <c r="K23" s="1">
        <f>'[1]CostFlex, Summer'!K23*(1+[2]Main!$B$3)^(Main!$B$7-2020)</f>
        <v>8.8944093963531579</v>
      </c>
      <c r="L23" s="1">
        <f>'[1]CostFlex, Summer'!L23*(1+[2]Main!$B$3)^(Main!$B$7-2020)</f>
        <v>9.5683956984370599</v>
      </c>
      <c r="M23" s="1">
        <f>'[1]CostFlex, Summer'!M23*(1+[2]Main!$B$3)^(Main!$B$7-2020)</f>
        <v>11.048955771867275</v>
      </c>
      <c r="N23" s="1">
        <f>'[1]CostFlex, Summer'!N23*(1+[2]Main!$B$3)^(Main!$B$7-2020)</f>
        <v>8.618185502056475</v>
      </c>
      <c r="O23" s="1">
        <f>'[1]CostFlex, Summer'!O23*(1+[2]Main!$B$3)^(Main!$B$7-2020)</f>
        <v>6.4304922592267539</v>
      </c>
      <c r="P23" s="1">
        <f>'[1]CostFlex, Summer'!P23*(1+[2]Main!$B$3)^(Main!$B$7-2020)</f>
        <v>7.2481149863449321</v>
      </c>
      <c r="Q23" s="1">
        <f>'[1]CostFlex, Summer'!Q23*(1+[2]Main!$B$3)^(Main!$B$7-2020)</f>
        <v>8.8833604405812885</v>
      </c>
      <c r="R23" s="1">
        <f>'[1]CostFlex, Summer'!R23*(1+[2]Main!$B$3)^(Main!$B$7-2020)</f>
        <v>8.4303532539347312</v>
      </c>
      <c r="S23" s="1">
        <f>'[1]CostFlex, Summer'!S23*(1+[2]Main!$B$3)^(Main!$B$7-2020)</f>
        <v>9.3032207599122447</v>
      </c>
      <c r="T23" s="1">
        <f>'[1]CostFlex, Summer'!T23*(1+[2]Main!$B$3)^(Main!$B$7-2020)</f>
        <v>5.14881338969015</v>
      </c>
      <c r="U23" s="1">
        <f>'[1]CostFlex, Summer'!U23*(1+[2]Main!$B$3)^(Main!$B$7-2020)</f>
        <v>4.7731488934466633</v>
      </c>
      <c r="V23" s="1">
        <f>'[1]CostFlex, Summer'!V23*(1+[2]Main!$B$3)^(Main!$B$7-2020)</f>
        <v>3.1047565718947041</v>
      </c>
      <c r="W23" s="1">
        <f>'[1]CostFlex, Summer'!W23*(1+[2]Main!$B$3)^(Main!$B$7-2020)</f>
        <v>3.1047565718947041</v>
      </c>
      <c r="X23" s="1">
        <f>'[1]CostFlex, Summer'!X23*(1+[2]Main!$B$3)^(Main!$B$7-2020)</f>
        <v>3.6793022720318027</v>
      </c>
      <c r="Y23" s="1">
        <f>'[1]CostFlex, Summer'!Y23*(1+[2]Main!$B$3)^(Main!$B$7-2020)</f>
        <v>9.9109133273649466</v>
      </c>
    </row>
    <row r="24" spans="1:25" x14ac:dyDescent="0.25">
      <c r="A24">
        <v>72</v>
      </c>
      <c r="B24" s="1">
        <f>'[1]CostFlex, Summer'!B24*(1+[2]Main!$B$3)^(Main!$B$7-2020)</f>
        <v>7.2039191632574626</v>
      </c>
      <c r="C24" s="1">
        <f>'[1]CostFlex, Summer'!C24*(1+[2]Main!$B$3)^(Main!$B$7-2020)</f>
        <v>11.667697295091843</v>
      </c>
      <c r="D24" s="1">
        <f>'[1]CostFlex, Summer'!D24*(1+[2]Main!$B$3)^(Main!$B$7-2020)</f>
        <v>6.5409818169454264</v>
      </c>
      <c r="E24" s="1">
        <f>'[1]CostFlex, Summer'!E24*(1+[2]Main!$B$3)^(Main!$B$7-2020)</f>
        <v>6.7951077996983749</v>
      </c>
      <c r="F24" s="1">
        <f>'[1]CostFlex, Summer'!F24*(1+[2]Main!$B$3)^(Main!$B$7-2020)</f>
        <v>7.5022409690978797</v>
      </c>
      <c r="G24" s="1">
        <f>'[1]CostFlex, Summer'!G24*(1+[2]Main!$B$3)^(Main!$B$7-2020)</f>
        <v>7.3475555882917378</v>
      </c>
      <c r="H24" s="1">
        <f>'[1]CostFlex, Summer'!H24*(1+[2]Main!$B$3)^(Main!$B$7-2020)</f>
        <v>11.048955771867275</v>
      </c>
      <c r="I24" s="1">
        <f>'[1]CostFlex, Summer'!I24*(1+[2]Main!$B$3)^(Main!$B$7-2020)</f>
        <v>11.258885931532753</v>
      </c>
      <c r="J24" s="1">
        <f>'[1]CostFlex, Summer'!J24*(1+[2]Main!$B$3)^(Main!$B$7-2020)</f>
        <v>10.78378083334246</v>
      </c>
      <c r="K24" s="1">
        <f>'[1]CostFlex, Summer'!K24*(1+[2]Main!$B$3)^(Main!$B$7-2020)</f>
        <v>8.8944093963531579</v>
      </c>
      <c r="L24" s="1">
        <f>'[1]CostFlex, Summer'!L24*(1+[2]Main!$B$3)^(Main!$B$7-2020)</f>
        <v>9.5683956984370599</v>
      </c>
      <c r="M24" s="1">
        <f>'[1]CostFlex, Summer'!M24*(1+[2]Main!$B$3)^(Main!$B$7-2020)</f>
        <v>11.048955771867275</v>
      </c>
      <c r="N24" s="1">
        <f>'[1]CostFlex, Summer'!N24*(1+[2]Main!$B$3)^(Main!$B$7-2020)</f>
        <v>8.618185502056475</v>
      </c>
      <c r="O24" s="1">
        <f>'[1]CostFlex, Summer'!O24*(1+[2]Main!$B$3)^(Main!$B$7-2020)</f>
        <v>6.4304922592267539</v>
      </c>
      <c r="P24" s="1">
        <f>'[1]CostFlex, Summer'!P24*(1+[2]Main!$B$3)^(Main!$B$7-2020)</f>
        <v>7.2481149863449321</v>
      </c>
      <c r="Q24" s="1">
        <f>'[1]CostFlex, Summer'!Q24*(1+[2]Main!$B$3)^(Main!$B$7-2020)</f>
        <v>8.8833604405812885</v>
      </c>
      <c r="R24" s="1">
        <f>'[1]CostFlex, Summer'!R24*(1+[2]Main!$B$3)^(Main!$B$7-2020)</f>
        <v>8.4303532539347312</v>
      </c>
      <c r="S24" s="1">
        <f>'[1]CostFlex, Summer'!S24*(1+[2]Main!$B$3)^(Main!$B$7-2020)</f>
        <v>9.3032207599122447</v>
      </c>
      <c r="T24" s="1">
        <f>'[1]CostFlex, Summer'!T24*(1+[2]Main!$B$3)^(Main!$B$7-2020)</f>
        <v>5.14881338969015</v>
      </c>
      <c r="U24" s="1">
        <f>'[1]CostFlex, Summer'!U24*(1+[2]Main!$B$3)^(Main!$B$7-2020)</f>
        <v>4.7731488934466633</v>
      </c>
      <c r="V24" s="1">
        <f>'[1]CostFlex, Summer'!V24*(1+[2]Main!$B$3)^(Main!$B$7-2020)</f>
        <v>3.1047565718947041</v>
      </c>
      <c r="W24" s="1">
        <f>'[1]CostFlex, Summer'!W24*(1+[2]Main!$B$3)^(Main!$B$7-2020)</f>
        <v>3.1047565718947041</v>
      </c>
      <c r="X24" s="1">
        <f>'[1]CostFlex, Summer'!X24*(1+[2]Main!$B$3)^(Main!$B$7-2020)</f>
        <v>3.6793022720318027</v>
      </c>
      <c r="Y24" s="1">
        <f>'[1]CostFlex, Summer'!Y24*(1+[2]Main!$B$3)^(Main!$B$7-2020)</f>
        <v>9.9109133273649466</v>
      </c>
    </row>
    <row r="25" spans="1:25" x14ac:dyDescent="0.25">
      <c r="A25">
        <v>103</v>
      </c>
      <c r="B25" s="1">
        <f>'[1]CostFlex, Summer'!B25*(1+[2]Main!$B$3)^(Main!$B$7-2020)</f>
        <v>7.2039191632574626</v>
      </c>
      <c r="C25" s="1">
        <f>'[1]CostFlex, Summer'!C25*(1+[2]Main!$B$3)^(Main!$B$7-2020)</f>
        <v>11.667697295091843</v>
      </c>
      <c r="D25" s="1">
        <f>'[1]CostFlex, Summer'!D25*(1+[2]Main!$B$3)^(Main!$B$7-2020)</f>
        <v>6.5409818169454264</v>
      </c>
      <c r="E25" s="1">
        <f>'[1]CostFlex, Summer'!E25*(1+[2]Main!$B$3)^(Main!$B$7-2020)</f>
        <v>6.7951077996983749</v>
      </c>
      <c r="F25" s="1">
        <f>'[1]CostFlex, Summer'!F25*(1+[2]Main!$B$3)^(Main!$B$7-2020)</f>
        <v>7.5022409690978797</v>
      </c>
      <c r="G25" s="1">
        <f>'[1]CostFlex, Summer'!G25*(1+[2]Main!$B$3)^(Main!$B$7-2020)</f>
        <v>7.3475555882917378</v>
      </c>
      <c r="H25" s="1">
        <f>'[1]CostFlex, Summer'!H25*(1+[2]Main!$B$3)^(Main!$B$7-2020)</f>
        <v>11.048955771867275</v>
      </c>
      <c r="I25" s="1">
        <f>'[1]CostFlex, Summer'!I25*(1+[2]Main!$B$3)^(Main!$B$7-2020)</f>
        <v>11.258885931532753</v>
      </c>
      <c r="J25" s="1">
        <f>'[1]CostFlex, Summer'!J25*(1+[2]Main!$B$3)^(Main!$B$7-2020)</f>
        <v>10.78378083334246</v>
      </c>
      <c r="K25" s="1">
        <f>'[1]CostFlex, Summer'!K25*(1+[2]Main!$B$3)^(Main!$B$7-2020)</f>
        <v>8.8944093963531579</v>
      </c>
      <c r="L25" s="1">
        <f>'[1]CostFlex, Summer'!L25*(1+[2]Main!$B$3)^(Main!$B$7-2020)</f>
        <v>9.5683956984370599</v>
      </c>
      <c r="M25" s="1">
        <f>'[1]CostFlex, Summer'!M25*(1+[2]Main!$B$3)^(Main!$B$7-2020)</f>
        <v>11.048955771867275</v>
      </c>
      <c r="N25" s="1">
        <f>'[1]CostFlex, Summer'!N25*(1+[2]Main!$B$3)^(Main!$B$7-2020)</f>
        <v>8.618185502056475</v>
      </c>
      <c r="O25" s="1">
        <f>'[1]CostFlex, Summer'!O25*(1+[2]Main!$B$3)^(Main!$B$7-2020)</f>
        <v>6.4304922592267539</v>
      </c>
      <c r="P25" s="1">
        <f>'[1]CostFlex, Summer'!P25*(1+[2]Main!$B$3)^(Main!$B$7-2020)</f>
        <v>7.2481149863449321</v>
      </c>
      <c r="Q25" s="1">
        <f>'[1]CostFlex, Summer'!Q25*(1+[2]Main!$B$3)^(Main!$B$7-2020)</f>
        <v>8.8833604405812885</v>
      </c>
      <c r="R25" s="1">
        <f>'[1]CostFlex, Summer'!R25*(1+[2]Main!$B$3)^(Main!$B$7-2020)</f>
        <v>8.4303532539347312</v>
      </c>
      <c r="S25" s="1">
        <f>'[1]CostFlex, Summer'!S25*(1+[2]Main!$B$3)^(Main!$B$7-2020)</f>
        <v>9.3032207599122447</v>
      </c>
      <c r="T25" s="1">
        <f>'[1]CostFlex, Summer'!T25*(1+[2]Main!$B$3)^(Main!$B$7-2020)</f>
        <v>5.14881338969015</v>
      </c>
      <c r="U25" s="1">
        <f>'[1]CostFlex, Summer'!U25*(1+[2]Main!$B$3)^(Main!$B$7-2020)</f>
        <v>4.7731488934466633</v>
      </c>
      <c r="V25" s="1">
        <f>'[1]CostFlex, Summer'!V25*(1+[2]Main!$B$3)^(Main!$B$7-2020)</f>
        <v>3.1047565718947041</v>
      </c>
      <c r="W25" s="1">
        <f>'[1]CostFlex, Summer'!W25*(1+[2]Main!$B$3)^(Main!$B$7-2020)</f>
        <v>3.1047565718947041</v>
      </c>
      <c r="X25" s="1">
        <f>'[1]CostFlex, Summer'!X25*(1+[2]Main!$B$3)^(Main!$B$7-2020)</f>
        <v>3.6793022720318027</v>
      </c>
      <c r="Y25" s="1">
        <f>'[1]CostFlex, Summer'!Y25*(1+[2]Main!$B$3)^(Main!$B$7-2020)</f>
        <v>9.9109133273649466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2.9923698047696408</v>
      </c>
      <c r="C2" s="1">
        <f>'[1]Pc, Winter, S1'!C2*Main!$B$8+'EV Scenarios'!C$2*'Node ratio'!$B2</f>
        <v>1.3477641988575426</v>
      </c>
      <c r="D2" s="1">
        <f>'[1]Pc, Winter, S1'!D2*Main!$B$8+'EV Scenarios'!D$2*'Node ratio'!$B2</f>
        <v>2.7636190270558805</v>
      </c>
      <c r="E2" s="1">
        <f>'[1]Pc, Winter, S1'!E2*Main!$B$8+'EV Scenarios'!E$2*'Node ratio'!$B2</f>
        <v>1.0876899182152959</v>
      </c>
      <c r="F2" s="1">
        <f>'[1]Pc, Winter, S1'!F2*Main!$B$8+'EV Scenarios'!F$2*'Node ratio'!$B2</f>
        <v>1.0354408502950165</v>
      </c>
      <c r="G2" s="1">
        <f>'[1]Pc, Winter, S1'!G2*Main!$B$8+'EV Scenarios'!G$2*'Node ratio'!$B2</f>
        <v>2.1422862954013744</v>
      </c>
      <c r="H2" s="1">
        <f>'[1]Pc, Winter, S1'!H2*Main!$B$8+'EV Scenarios'!H$2*'Node ratio'!$B2</f>
        <v>2.1255369797312329</v>
      </c>
      <c r="I2" s="1">
        <f>'[1]Pc, Winter, S1'!I2*Main!$B$8+'EV Scenarios'!I$2*'Node ratio'!$B2</f>
        <v>3.1415174756762831</v>
      </c>
      <c r="J2" s="1">
        <f>'[1]Pc, Winter, S1'!J2*Main!$B$8+'EV Scenarios'!J$2*'Node ratio'!$B2</f>
        <v>1.1300191968920243</v>
      </c>
      <c r="K2" s="1">
        <f>'[1]Pc, Winter, S1'!K2*Main!$B$8+'EV Scenarios'!K$2*'Node ratio'!$B2</f>
        <v>3.1833043628734035</v>
      </c>
      <c r="L2" s="1">
        <f>'[1]Pc, Winter, S1'!L2*Main!$B$8+'EV Scenarios'!L$2*'Node ratio'!$B2</f>
        <v>0.69935986124415317</v>
      </c>
      <c r="M2" s="1">
        <f>'[1]Pc, Winter, S1'!M2*Main!$B$8+'EV Scenarios'!M$2*'Node ratio'!$B2</f>
        <v>2.1471624191419321</v>
      </c>
      <c r="N2" s="1">
        <f>'[1]Pc, Winter, S1'!N2*Main!$B$8+'EV Scenarios'!N$2*'Node ratio'!$B2</f>
        <v>0.95177521837518053</v>
      </c>
      <c r="O2" s="1">
        <f>'[1]Pc, Winter, S1'!O2*Main!$B$8+'EV Scenarios'!O$2*'Node ratio'!$B2</f>
        <v>2.2091106497273558</v>
      </c>
      <c r="P2" s="1">
        <f>'[1]Pc, Winter, S1'!P2*Main!$B$8+'EV Scenarios'!P$2*'Node ratio'!$B2</f>
        <v>4.370346078706377</v>
      </c>
      <c r="Q2" s="1">
        <f>'[1]Pc, Winter, S1'!Q2*Main!$B$8+'EV Scenarios'!Q$2*'Node ratio'!$B2</f>
        <v>1.2596355196793287</v>
      </c>
      <c r="R2" s="1">
        <f>'[1]Pc, Winter, S1'!R2*Main!$B$8+'EV Scenarios'!R$2*'Node ratio'!$B2</f>
        <v>0.30516534036174386</v>
      </c>
      <c r="S2" s="1">
        <f>'[1]Pc, Winter, S1'!S2*Main!$B$8+'EV Scenarios'!S$2*'Node ratio'!$B2</f>
        <v>4.4809042250408071</v>
      </c>
      <c r="T2" s="1">
        <f>'[1]Pc, Winter, S1'!T2*Main!$B$8+'EV Scenarios'!T$2*'Node ratio'!$B2</f>
        <v>4.0347229007149856</v>
      </c>
      <c r="U2" s="1">
        <f>'[1]Pc, Winter, S1'!U2*Main!$B$8+'EV Scenarios'!U$2*'Node ratio'!$B2</f>
        <v>0.82699224879900246</v>
      </c>
      <c r="V2" s="1">
        <f>'[1]Pc, Winter, S1'!V2*Main!$B$8+'EV Scenarios'!V$2*'Node ratio'!$B2</f>
        <v>3.5860382432931064</v>
      </c>
      <c r="W2" s="1">
        <f>'[1]Pc, Winter, S1'!W2*Main!$B$8+'EV Scenarios'!W$2*'Node ratio'!$B2</f>
        <v>2.7295118541959433</v>
      </c>
      <c r="X2" s="1">
        <f>'[1]Pc, Winter, S1'!X2*Main!$B$8+'EV Scenarios'!X$2*'Node ratio'!$B2</f>
        <v>2.0964353037486116</v>
      </c>
      <c r="Y2" s="1">
        <f>'[1]Pc, Winter, S1'!Y2*Main!$B$8+'EV Scenarios'!Y$2*'Node ratio'!$B2</f>
        <v>0.82920951124262243</v>
      </c>
      <c r="Z2" s="1"/>
    </row>
    <row r="3" spans="1:26" x14ac:dyDescent="0.25">
      <c r="A3">
        <v>2</v>
      </c>
      <c r="B3" s="1">
        <f>'[1]Pc, Winter, S1'!B3*Main!$B$8+'EV Scenarios'!B$2*'Node ratio'!$B3</f>
        <v>25.793890881112752</v>
      </c>
      <c r="C3" s="1">
        <f>'[1]Pc, Winter, S1'!C3*Main!$B$8+'EV Scenarios'!C$2*'Node ratio'!$B3</f>
        <v>24.115785166243228</v>
      </c>
      <c r="D3" s="1">
        <f>'[1]Pc, Winter, S1'!D3*Main!$B$8+'EV Scenarios'!D$2*'Node ratio'!$B3</f>
        <v>22.726197302052647</v>
      </c>
      <c r="E3" s="1">
        <f>'[1]Pc, Winter, S1'!E3*Main!$B$8+'EV Scenarios'!E$2*'Node ratio'!$B3</f>
        <v>22.462053583776914</v>
      </c>
      <c r="F3" s="1">
        <f>'[1]Pc, Winter, S1'!F3*Main!$B$8+'EV Scenarios'!F$2*'Node ratio'!$B3</f>
        <v>22.648283765736554</v>
      </c>
      <c r="G3" s="1">
        <f>'[1]Pc, Winter, S1'!G3*Main!$B$8+'EV Scenarios'!G$2*'Node ratio'!$B3</f>
        <v>24.742736034786052</v>
      </c>
      <c r="H3" s="1">
        <f>'[1]Pc, Winter, S1'!H3*Main!$B$8+'EV Scenarios'!H$2*'Node ratio'!$B3</f>
        <v>29.325957186953737</v>
      </c>
      <c r="I3" s="1">
        <f>'[1]Pc, Winter, S1'!I3*Main!$B$8+'EV Scenarios'!I$2*'Node ratio'!$B3</f>
        <v>33.97107512387808</v>
      </c>
      <c r="J3" s="1">
        <f>'[1]Pc, Winter, S1'!J3*Main!$B$8+'EV Scenarios'!J$2*'Node ratio'!$B3</f>
        <v>36.949857785406607</v>
      </c>
      <c r="K3" s="1">
        <f>'[1]Pc, Winter, S1'!K3*Main!$B$8+'EV Scenarios'!K$2*'Node ratio'!$B3</f>
        <v>37.495978539762923</v>
      </c>
      <c r="L3" s="1">
        <f>'[1]Pc, Winter, S1'!L3*Main!$B$8+'EV Scenarios'!L$2*'Node ratio'!$B3</f>
        <v>36.430162965324961</v>
      </c>
      <c r="M3" s="1">
        <f>'[1]Pc, Winter, S1'!M3*Main!$B$8+'EV Scenarios'!M$2*'Node ratio'!$B3</f>
        <v>36.587198560190117</v>
      </c>
      <c r="N3" s="1">
        <f>'[1]Pc, Winter, S1'!N3*Main!$B$8+'EV Scenarios'!N$2*'Node ratio'!$B3</f>
        <v>36.592884922564672</v>
      </c>
      <c r="O3" s="1">
        <f>'[1]Pc, Winter, S1'!O3*Main!$B$8+'EV Scenarios'!O$2*'Node ratio'!$B3</f>
        <v>36.042873039345217</v>
      </c>
      <c r="P3" s="1">
        <f>'[1]Pc, Winter, S1'!P3*Main!$B$8+'EV Scenarios'!P$2*'Node ratio'!$B3</f>
        <v>34.008000717520851</v>
      </c>
      <c r="Q3" s="1">
        <f>'[1]Pc, Winter, S1'!Q3*Main!$B$8+'EV Scenarios'!Q$2*'Node ratio'!$B3</f>
        <v>33.047191498732701</v>
      </c>
      <c r="R3" s="1">
        <f>'[1]Pc, Winter, S1'!R3*Main!$B$8+'EV Scenarios'!R$2*'Node ratio'!$B3</f>
        <v>34.453298705769157</v>
      </c>
      <c r="S3" s="1">
        <f>'[1]Pc, Winter, S1'!S3*Main!$B$8+'EV Scenarios'!S$2*'Node ratio'!$B3</f>
        <v>38.139044916884259</v>
      </c>
      <c r="T3" s="1">
        <f>'[1]Pc, Winter, S1'!T3*Main!$B$8+'EV Scenarios'!T$2*'Node ratio'!$B3</f>
        <v>37.949209841882123</v>
      </c>
      <c r="U3" s="1">
        <f>'[1]Pc, Winter, S1'!U3*Main!$B$8+'EV Scenarios'!U$2*'Node ratio'!$B3</f>
        <v>37.235057918661084</v>
      </c>
      <c r="V3" s="1">
        <f>'[1]Pc, Winter, S1'!V3*Main!$B$8+'EV Scenarios'!V$2*'Node ratio'!$B3</f>
        <v>36.620770364160187</v>
      </c>
      <c r="W3" s="1">
        <f>'[1]Pc, Winter, S1'!W3*Main!$B$8+'EV Scenarios'!W$2*'Node ratio'!$B3</f>
        <v>34.33451941638728</v>
      </c>
      <c r="X3" s="1">
        <f>'[1]Pc, Winter, S1'!X3*Main!$B$8+'EV Scenarios'!X$2*'Node ratio'!$B3</f>
        <v>31.328618663632632</v>
      </c>
      <c r="Y3" s="1">
        <f>'[1]Pc, Winter, S1'!Y3*Main!$B$8+'EV Scenarios'!Y$2*'Node ratio'!$B3</f>
        <v>28.676248258424007</v>
      </c>
      <c r="Z3" s="1"/>
    </row>
    <row r="4" spans="1:26" x14ac:dyDescent="0.25">
      <c r="A4">
        <v>3</v>
      </c>
      <c r="B4" s="1">
        <f>'[1]Pc, Winter, S1'!B4*Main!$B$8+'EV Scenarios'!B$2*'Node ratio'!$B4</f>
        <v>27.676918039197734</v>
      </c>
      <c r="C4" s="1">
        <f>'[1]Pc, Winter, S1'!C4*Main!$B$8+'EV Scenarios'!C$2*'Node ratio'!$B4</f>
        <v>25.788224779163841</v>
      </c>
      <c r="D4" s="1">
        <f>'[1]Pc, Winter, S1'!D4*Main!$B$8+'EV Scenarios'!D$2*'Node ratio'!$B4</f>
        <v>23.279902745952825</v>
      </c>
      <c r="E4" s="1">
        <f>'[1]Pc, Winter, S1'!E4*Main!$B$8+'EV Scenarios'!E$2*'Node ratio'!$B4</f>
        <v>24.788418536130049</v>
      </c>
      <c r="F4" s="1">
        <f>'[1]Pc, Winter, S1'!F4*Main!$B$8+'EV Scenarios'!F$2*'Node ratio'!$B4</f>
        <v>24.631927684430106</v>
      </c>
      <c r="G4" s="1">
        <f>'[1]Pc, Winter, S1'!G4*Main!$B$8+'EV Scenarios'!G$2*'Node ratio'!$B4</f>
        <v>25.591935400170765</v>
      </c>
      <c r="H4" s="1">
        <f>'[1]Pc, Winter, S1'!H4*Main!$B$8+'EV Scenarios'!H$2*'Node ratio'!$B4</f>
        <v>37.448106992542236</v>
      </c>
      <c r="I4" s="1">
        <f>'[1]Pc, Winter, S1'!I4*Main!$B$8+'EV Scenarios'!I$2*'Node ratio'!$B4</f>
        <v>40.371485395190945</v>
      </c>
      <c r="J4" s="1">
        <f>'[1]Pc, Winter, S1'!J4*Main!$B$8+'EV Scenarios'!J$2*'Node ratio'!$B4</f>
        <v>44.21978668857173</v>
      </c>
      <c r="K4" s="1">
        <f>'[1]Pc, Winter, S1'!K4*Main!$B$8+'EV Scenarios'!K$2*'Node ratio'!$B4</f>
        <v>44.341077326213146</v>
      </c>
      <c r="L4" s="1">
        <f>'[1]Pc, Winter, S1'!L4*Main!$B$8+'EV Scenarios'!L$2*'Node ratio'!$B4</f>
        <v>41.836463612132462</v>
      </c>
      <c r="M4" s="1">
        <f>'[1]Pc, Winter, S1'!M4*Main!$B$8+'EV Scenarios'!M$2*'Node ratio'!$B4</f>
        <v>45.710676316987133</v>
      </c>
      <c r="N4" s="1">
        <f>'[1]Pc, Winter, S1'!N4*Main!$B$8+'EV Scenarios'!N$2*'Node ratio'!$B4</f>
        <v>43.164949450491513</v>
      </c>
      <c r="O4" s="1">
        <f>'[1]Pc, Winter, S1'!O4*Main!$B$8+'EV Scenarios'!O$2*'Node ratio'!$B4</f>
        <v>40.476388099190267</v>
      </c>
      <c r="P4" s="1">
        <f>'[1]Pc, Winter, S1'!P4*Main!$B$8+'EV Scenarios'!P$2*'Node ratio'!$B4</f>
        <v>39.258914316978846</v>
      </c>
      <c r="Q4" s="1">
        <f>'[1]Pc, Winter, S1'!Q4*Main!$B$8+'EV Scenarios'!Q$2*'Node ratio'!$B4</f>
        <v>36.712803982989684</v>
      </c>
      <c r="R4" s="1">
        <f>'[1]Pc, Winter, S1'!R4*Main!$B$8+'EV Scenarios'!R$2*'Node ratio'!$B4</f>
        <v>36.79199634079982</v>
      </c>
      <c r="S4" s="1">
        <f>'[1]Pc, Winter, S1'!S4*Main!$B$8+'EV Scenarios'!S$2*'Node ratio'!$B4</f>
        <v>38.913732004881666</v>
      </c>
      <c r="T4" s="1">
        <f>'[1]Pc, Winter, S1'!T4*Main!$B$8+'EV Scenarios'!T$2*'Node ratio'!$B4</f>
        <v>38.855132069160639</v>
      </c>
      <c r="U4" s="1">
        <f>'[1]Pc, Winter, S1'!U4*Main!$B$8+'EV Scenarios'!U$2*'Node ratio'!$B4</f>
        <v>39.506233054626172</v>
      </c>
      <c r="V4" s="1">
        <f>'[1]Pc, Winter, S1'!V4*Main!$B$8+'EV Scenarios'!V$2*'Node ratio'!$B4</f>
        <v>38.472618607355464</v>
      </c>
      <c r="W4" s="1">
        <f>'[1]Pc, Winter, S1'!W4*Main!$B$8+'EV Scenarios'!W$2*'Node ratio'!$B4</f>
        <v>34.792791948987222</v>
      </c>
      <c r="X4" s="1">
        <f>'[1]Pc, Winter, S1'!X4*Main!$B$8+'EV Scenarios'!X$2*'Node ratio'!$B4</f>
        <v>30.869030124501304</v>
      </c>
      <c r="Y4" s="1">
        <f>'[1]Pc, Winter, S1'!Y4*Main!$B$8+'EV Scenarios'!Y$2*'Node ratio'!$B4</f>
        <v>30.041576959636863</v>
      </c>
      <c r="Z4" s="1"/>
    </row>
    <row r="5" spans="1:26" x14ac:dyDescent="0.25">
      <c r="A5">
        <v>4</v>
      </c>
      <c r="B5" s="1">
        <f>'[1]Pc, Winter, S1'!B5*Main!$B$8+'EV Scenarios'!B$2*'Node ratio'!$B5</f>
        <v>85.942460756980253</v>
      </c>
      <c r="C5" s="1">
        <f>'[1]Pc, Winter, S1'!C5*Main!$B$8+'EV Scenarios'!C$2*'Node ratio'!$B5</f>
        <v>76.089110627223292</v>
      </c>
      <c r="D5" s="1">
        <f>'[1]Pc, Winter, S1'!D5*Main!$B$8+'EV Scenarios'!D$2*'Node ratio'!$B5</f>
        <v>71.276299317045002</v>
      </c>
      <c r="E5" s="1">
        <f>'[1]Pc, Winter, S1'!E5*Main!$B$8+'EV Scenarios'!E$2*'Node ratio'!$B5</f>
        <v>70.127444268740589</v>
      </c>
      <c r="F5" s="1">
        <f>'[1]Pc, Winter, S1'!F5*Main!$B$8+'EV Scenarios'!F$2*'Node ratio'!$B5</f>
        <v>72.986496391909597</v>
      </c>
      <c r="G5" s="1">
        <f>'[1]Pc, Winter, S1'!G5*Main!$B$8+'EV Scenarios'!G$2*'Node ratio'!$B5</f>
        <v>78.404200167186744</v>
      </c>
      <c r="H5" s="1">
        <f>'[1]Pc, Winter, S1'!H5*Main!$B$8+'EV Scenarios'!H$2*'Node ratio'!$B5</f>
        <v>93.931166853726481</v>
      </c>
      <c r="I5" s="1">
        <f>'[1]Pc, Winter, S1'!I5*Main!$B$8+'EV Scenarios'!I$2*'Node ratio'!$B5</f>
        <v>101.19249863583489</v>
      </c>
      <c r="J5" s="1">
        <f>'[1]Pc, Winter, S1'!J5*Main!$B$8+'EV Scenarios'!J$2*'Node ratio'!$B5</f>
        <v>107.01825012310771</v>
      </c>
      <c r="K5" s="1">
        <f>'[1]Pc, Winter, S1'!K5*Main!$B$8+'EV Scenarios'!K$2*'Node ratio'!$B5</f>
        <v>110.9091625404854</v>
      </c>
      <c r="L5" s="1">
        <f>'[1]Pc, Winter, S1'!L5*Main!$B$8+'EV Scenarios'!L$2*'Node ratio'!$B5</f>
        <v>111.71393190092748</v>
      </c>
      <c r="M5" s="1">
        <f>'[1]Pc, Winter, S1'!M5*Main!$B$8+'EV Scenarios'!M$2*'Node ratio'!$B5</f>
        <v>110.46644544384296</v>
      </c>
      <c r="N5" s="1">
        <f>'[1]Pc, Winter, S1'!N5*Main!$B$8+'EV Scenarios'!N$2*'Node ratio'!$B5</f>
        <v>109.95605549897876</v>
      </c>
      <c r="O5" s="1">
        <f>'[1]Pc, Winter, S1'!O5*Main!$B$8+'EV Scenarios'!O$2*'Node ratio'!$B5</f>
        <v>107.8420039261528</v>
      </c>
      <c r="P5" s="1">
        <f>'[1]Pc, Winter, S1'!P5*Main!$B$8+'EV Scenarios'!P$2*'Node ratio'!$B5</f>
        <v>104.44252612805525</v>
      </c>
      <c r="Q5" s="1">
        <f>'[1]Pc, Winter, S1'!Q5*Main!$B$8+'EV Scenarios'!Q$2*'Node ratio'!$B5</f>
        <v>102.58264968229794</v>
      </c>
      <c r="R5" s="1">
        <f>'[1]Pc, Winter, S1'!R5*Main!$B$8+'EV Scenarios'!R$2*'Node ratio'!$B5</f>
        <v>106.36523862546879</v>
      </c>
      <c r="S5" s="1">
        <f>'[1]Pc, Winter, S1'!S5*Main!$B$8+'EV Scenarios'!S$2*'Node ratio'!$B5</f>
        <v>120.22423926119939</v>
      </c>
      <c r="T5" s="1">
        <f>'[1]Pc, Winter, S1'!T5*Main!$B$8+'EV Scenarios'!T$2*'Node ratio'!$B5</f>
        <v>122.39259338257193</v>
      </c>
      <c r="U5" s="1">
        <f>'[1]Pc, Winter, S1'!U5*Main!$B$8+'EV Scenarios'!U$2*'Node ratio'!$B5</f>
        <v>123.31652065140671</v>
      </c>
      <c r="V5" s="1">
        <f>'[1]Pc, Winter, S1'!V5*Main!$B$8+'EV Scenarios'!V$2*'Node ratio'!$B5</f>
        <v>119.7470524465085</v>
      </c>
      <c r="W5" s="1">
        <f>'[1]Pc, Winter, S1'!W5*Main!$B$8+'EV Scenarios'!W$2*'Node ratio'!$B5</f>
        <v>114.28553596856031</v>
      </c>
      <c r="X5" s="1">
        <f>'[1]Pc, Winter, S1'!X5*Main!$B$8+'EV Scenarios'!X$2*'Node ratio'!$B5</f>
        <v>108.22771955406628</v>
      </c>
      <c r="Y5" s="1">
        <f>'[1]Pc, Winter, S1'!Y5*Main!$B$8+'EV Scenarios'!Y$2*'Node ratio'!$B5</f>
        <v>96.579991638405119</v>
      </c>
      <c r="Z5" s="1"/>
    </row>
    <row r="6" spans="1:26" x14ac:dyDescent="0.25">
      <c r="A6">
        <v>5</v>
      </c>
      <c r="B6" s="1">
        <f>'[1]Pc, Winter, S1'!B6*Main!$B$8+'EV Scenarios'!B$2*'Node ratio'!$B6</f>
        <v>-6.3825459852509034</v>
      </c>
      <c r="C6" s="1">
        <f>'[1]Pc, Winter, S1'!C6*Main!$B$8+'EV Scenarios'!C$2*'Node ratio'!$B6</f>
        <v>-8.1020237049085875</v>
      </c>
      <c r="D6" s="1">
        <f>'[1]Pc, Winter, S1'!D6*Main!$B$8+'EV Scenarios'!D$2*'Node ratio'!$B6</f>
        <v>-9.1047130219924952</v>
      </c>
      <c r="E6" s="1">
        <f>'[1]Pc, Winter, S1'!E6*Main!$B$8+'EV Scenarios'!E$2*'Node ratio'!$B6</f>
        <v>-9.0295133278757813</v>
      </c>
      <c r="F6" s="1">
        <f>'[1]Pc, Winter, S1'!F6*Main!$B$8+'EV Scenarios'!F$2*'Node ratio'!$B6</f>
        <v>-8.6920362381414069</v>
      </c>
      <c r="G6" s="1">
        <f>'[1]Pc, Winter, S1'!G6*Main!$B$8+'EV Scenarios'!G$2*'Node ratio'!$B6</f>
        <v>18.898406130026654</v>
      </c>
      <c r="H6" s="1">
        <f>'[1]Pc, Winter, S1'!H6*Main!$B$8+'EV Scenarios'!H$2*'Node ratio'!$B6</f>
        <v>23.095680351337883</v>
      </c>
      <c r="I6" s="1">
        <f>'[1]Pc, Winter, S1'!I6*Main!$B$8+'EV Scenarios'!I$2*'Node ratio'!$B6</f>
        <v>27.459492318814647</v>
      </c>
      <c r="J6" s="1">
        <f>'[1]Pc, Winter, S1'!J6*Main!$B$8+'EV Scenarios'!J$2*'Node ratio'!$B6</f>
        <v>18.055827481453065</v>
      </c>
      <c r="K6" s="1">
        <f>'[1]Pc, Winter, S1'!K6*Main!$B$8+'EV Scenarios'!K$2*'Node ratio'!$B6</f>
        <v>5.9138733674693658</v>
      </c>
      <c r="L6" s="1">
        <f>'[1]Pc, Winter, S1'!L6*Main!$B$8+'EV Scenarios'!L$2*'Node ratio'!$B6</f>
        <v>3.7949880309397064</v>
      </c>
      <c r="M6" s="1">
        <f>'[1]Pc, Winter, S1'!M6*Main!$B$8+'EV Scenarios'!M$2*'Node ratio'!$B6</f>
        <v>3.6591021089268936</v>
      </c>
      <c r="N6" s="1">
        <f>'[1]Pc, Winter, S1'!N6*Main!$B$8+'EV Scenarios'!N$2*'Node ratio'!$B6</f>
        <v>3.9523233078923452</v>
      </c>
      <c r="O6" s="1">
        <f>'[1]Pc, Winter, S1'!O6*Main!$B$8+'EV Scenarios'!O$2*'Node ratio'!$B6</f>
        <v>2.275927007267192</v>
      </c>
      <c r="P6" s="1">
        <f>'[1]Pc, Winter, S1'!P6*Main!$B$8+'EV Scenarios'!P$2*'Node ratio'!$B6</f>
        <v>1.5433748337110267</v>
      </c>
      <c r="Q6" s="1">
        <f>'[1]Pc, Winter, S1'!Q6*Main!$B$8+'EV Scenarios'!Q$2*'Node ratio'!$B6</f>
        <v>0.1924298551442308</v>
      </c>
      <c r="R6" s="1">
        <f>'[1]Pc, Winter, S1'!R6*Main!$B$8+'EV Scenarios'!R$2*'Node ratio'!$B6</f>
        <v>0.15348389528658979</v>
      </c>
      <c r="S6" s="1">
        <f>'[1]Pc, Winter, S1'!S6*Main!$B$8+'EV Scenarios'!S$2*'Node ratio'!$B6</f>
        <v>4.0958132918526511</v>
      </c>
      <c r="T6" s="1">
        <f>'[1]Pc, Winter, S1'!T6*Main!$B$8+'EV Scenarios'!T$2*'Node ratio'!$B6</f>
        <v>3.7792336790971031</v>
      </c>
      <c r="U6" s="1">
        <f>'[1]Pc, Winter, S1'!U6*Main!$B$8+'EV Scenarios'!U$2*'Node ratio'!$B6</f>
        <v>4.0918762723561128</v>
      </c>
      <c r="V6" s="1">
        <f>'[1]Pc, Winter, S1'!V6*Main!$B$8+'EV Scenarios'!V$2*'Node ratio'!$B6</f>
        <v>4.0981104978761369</v>
      </c>
      <c r="W6" s="1">
        <f>'[1]Pc, Winter, S1'!W6*Main!$B$8+'EV Scenarios'!W$2*'Node ratio'!$B6</f>
        <v>4.0040080104979934</v>
      </c>
      <c r="X6" s="1">
        <f>'[1]Pc, Winter, S1'!X6*Main!$B$8+'EV Scenarios'!X$2*'Node ratio'!$B6</f>
        <v>3.2732650813252477</v>
      </c>
      <c r="Y6" s="1">
        <f>'[1]Pc, Winter, S1'!Y6*Main!$B$8+'EV Scenarios'!Y$2*'Node ratio'!$B6</f>
        <v>-1.9731572271254263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33.005332949645606</v>
      </c>
      <c r="C8" s="1">
        <f>'[1]Pc, Winter, S1'!C8*Main!$B$8+'EV Scenarios'!C$2*'Node ratio'!$B8</f>
        <v>35.111902492277032</v>
      </c>
      <c r="D8" s="1">
        <f>'[1]Pc, Winter, S1'!D8*Main!$B$8+'EV Scenarios'!D$2*'Node ratio'!$B8</f>
        <v>36.870725894787363</v>
      </c>
      <c r="E8" s="1">
        <f>'[1]Pc, Winter, S1'!E8*Main!$B$8+'EV Scenarios'!E$2*'Node ratio'!$B8</f>
        <v>41.576311134509751</v>
      </c>
      <c r="F8" s="1">
        <f>'[1]Pc, Winter, S1'!F8*Main!$B$8+'EV Scenarios'!F$2*'Node ratio'!$B8</f>
        <v>44.045931644890736</v>
      </c>
      <c r="G8" s="1">
        <f>'[1]Pc, Winter, S1'!G8*Main!$B$8+'EV Scenarios'!G$2*'Node ratio'!$B8</f>
        <v>27.049175744196699</v>
      </c>
      <c r="H8" s="1">
        <f>'[1]Pc, Winter, S1'!H8*Main!$B$8+'EV Scenarios'!H$2*'Node ratio'!$B8</f>
        <v>8.6985383797253419</v>
      </c>
      <c r="I8" s="1">
        <f>'[1]Pc, Winter, S1'!I8*Main!$B$8+'EV Scenarios'!I$2*'Node ratio'!$B8</f>
        <v>-25.981338059243949</v>
      </c>
      <c r="J8" s="1">
        <f>'[1]Pc, Winter, S1'!J8*Main!$B$8+'EV Scenarios'!J$2*'Node ratio'!$B8</f>
        <v>-44.325118494049036</v>
      </c>
      <c r="K8" s="1">
        <f>'[1]Pc, Winter, S1'!K8*Main!$B$8+'EV Scenarios'!K$2*'Node ratio'!$B8</f>
        <v>-32.185477383786186</v>
      </c>
      <c r="L8" s="1">
        <f>'[1]Pc, Winter, S1'!L8*Main!$B$8+'EV Scenarios'!L$2*'Node ratio'!$B8</f>
        <v>-15.160514481615474</v>
      </c>
      <c r="M8" s="1">
        <f>'[1]Pc, Winter, S1'!M8*Main!$B$8+'EV Scenarios'!M$2*'Node ratio'!$B8</f>
        <v>-11.490693254282341</v>
      </c>
      <c r="N8" s="1">
        <f>'[1]Pc, Winter, S1'!N8*Main!$B$8+'EV Scenarios'!N$2*'Node ratio'!$B8</f>
        <v>-24.946985770835791</v>
      </c>
      <c r="O8" s="1">
        <f>'[1]Pc, Winter, S1'!O8*Main!$B$8+'EV Scenarios'!O$2*'Node ratio'!$B8</f>
        <v>-10.165524229946842</v>
      </c>
      <c r="P8" s="1">
        <f>'[1]Pc, Winter, S1'!P8*Main!$B$8+'EV Scenarios'!P$2*'Node ratio'!$B8</f>
        <v>-11.694456435646783</v>
      </c>
      <c r="Q8" s="1">
        <f>'[1]Pc, Winter, S1'!Q8*Main!$B$8+'EV Scenarios'!Q$2*'Node ratio'!$B8</f>
        <v>-14.259551024837569</v>
      </c>
      <c r="R8" s="1">
        <f>'[1]Pc, Winter, S1'!R8*Main!$B$8+'EV Scenarios'!R$2*'Node ratio'!$B8</f>
        <v>-19.236674428381576</v>
      </c>
      <c r="S8" s="1">
        <f>'[1]Pc, Winter, S1'!S8*Main!$B$8+'EV Scenarios'!S$2*'Node ratio'!$B8</f>
        <v>-28.620357451934439</v>
      </c>
      <c r="T8" s="1">
        <f>'[1]Pc, Winter, S1'!T8*Main!$B$8+'EV Scenarios'!T$2*'Node ratio'!$B8</f>
        <v>-30.314495720894868</v>
      </c>
      <c r="U8" s="1">
        <f>'[1]Pc, Winter, S1'!U8*Main!$B$8+'EV Scenarios'!U$2*'Node ratio'!$B8</f>
        <v>-32.615140613570595</v>
      </c>
      <c r="V8" s="1">
        <f>'[1]Pc, Winter, S1'!V8*Main!$B$8+'EV Scenarios'!V$2*'Node ratio'!$B8</f>
        <v>-32.608786631866522</v>
      </c>
      <c r="W8" s="1">
        <f>'[1]Pc, Winter, S1'!W8*Main!$B$8+'EV Scenarios'!W$2*'Node ratio'!$B8</f>
        <v>-18.697646512669817</v>
      </c>
      <c r="X8" s="1">
        <f>'[1]Pc, Winter, S1'!X8*Main!$B$8+'EV Scenarios'!X$2*'Node ratio'!$B8</f>
        <v>6.6185400404311903</v>
      </c>
      <c r="Y8" s="1">
        <f>'[1]Pc, Winter, S1'!Y8*Main!$B$8+'EV Scenarios'!Y$2*'Node ratio'!$B8</f>
        <v>29.282561032811582</v>
      </c>
      <c r="Z8" s="1"/>
    </row>
    <row r="9" spans="1:26" x14ac:dyDescent="0.25">
      <c r="A9">
        <v>10</v>
      </c>
      <c r="B9" s="1">
        <f>'[1]Pc, Winter, S1'!B9*Main!$B$8+'EV Scenarios'!B$2*'Node ratio'!$B9</f>
        <v>38.832894286109273</v>
      </c>
      <c r="C9" s="1">
        <f>'[1]Pc, Winter, S1'!C9*Main!$B$8+'EV Scenarios'!C$2*'Node ratio'!$B9</f>
        <v>35.89808460219156</v>
      </c>
      <c r="D9" s="1">
        <f>'[1]Pc, Winter, S1'!D9*Main!$B$8+'EV Scenarios'!D$2*'Node ratio'!$B9</f>
        <v>34.028598412418717</v>
      </c>
      <c r="E9" s="1">
        <f>'[1]Pc, Winter, S1'!E9*Main!$B$8+'EV Scenarios'!E$2*'Node ratio'!$B9</f>
        <v>33.207491311294106</v>
      </c>
      <c r="F9" s="1">
        <f>'[1]Pc, Winter, S1'!F9*Main!$B$8+'EV Scenarios'!F$2*'Node ratio'!$B9</f>
        <v>32.676846575708865</v>
      </c>
      <c r="G9" s="1">
        <f>'[1]Pc, Winter, S1'!G9*Main!$B$8+'EV Scenarios'!G$2*'Node ratio'!$B9</f>
        <v>34.484227318517824</v>
      </c>
      <c r="H9" s="1">
        <f>'[1]Pc, Winter, S1'!H9*Main!$B$8+'EV Scenarios'!H$2*'Node ratio'!$B9</f>
        <v>42.551676331631171</v>
      </c>
      <c r="I9" s="1">
        <f>'[1]Pc, Winter, S1'!I9*Main!$B$8+'EV Scenarios'!I$2*'Node ratio'!$B9</f>
        <v>46.526034537833432</v>
      </c>
      <c r="J9" s="1">
        <f>'[1]Pc, Winter, S1'!J9*Main!$B$8+'EV Scenarios'!J$2*'Node ratio'!$B9</f>
        <v>55.417941964465598</v>
      </c>
      <c r="K9" s="1">
        <f>'[1]Pc, Winter, S1'!K9*Main!$B$8+'EV Scenarios'!K$2*'Node ratio'!$B9</f>
        <v>59.738483759328183</v>
      </c>
      <c r="L9" s="1">
        <f>'[1]Pc, Winter, S1'!L9*Main!$B$8+'EV Scenarios'!L$2*'Node ratio'!$B9</f>
        <v>59.66650922407657</v>
      </c>
      <c r="M9" s="1">
        <f>'[1]Pc, Winter, S1'!M9*Main!$B$8+'EV Scenarios'!M$2*'Node ratio'!$B9</f>
        <v>60.697813447664522</v>
      </c>
      <c r="N9" s="1">
        <f>'[1]Pc, Winter, S1'!N9*Main!$B$8+'EV Scenarios'!N$2*'Node ratio'!$B9</f>
        <v>58.75297104157432</v>
      </c>
      <c r="O9" s="1">
        <f>'[1]Pc, Winter, S1'!O9*Main!$B$8+'EV Scenarios'!O$2*'Node ratio'!$B9</f>
        <v>57.647515922102755</v>
      </c>
      <c r="P9" s="1">
        <f>'[1]Pc, Winter, S1'!P9*Main!$B$8+'EV Scenarios'!P$2*'Node ratio'!$B9</f>
        <v>57.05516865529038</v>
      </c>
      <c r="Q9" s="1">
        <f>'[1]Pc, Winter, S1'!Q9*Main!$B$8+'EV Scenarios'!Q$2*'Node ratio'!$B9</f>
        <v>54.999214654221049</v>
      </c>
      <c r="R9" s="1">
        <f>'[1]Pc, Winter, S1'!R9*Main!$B$8+'EV Scenarios'!R$2*'Node ratio'!$B9</f>
        <v>55.2732222417184</v>
      </c>
      <c r="S9" s="1">
        <f>'[1]Pc, Winter, S1'!S9*Main!$B$8+'EV Scenarios'!S$2*'Node ratio'!$B9</f>
        <v>61.713422299142465</v>
      </c>
      <c r="T9" s="1">
        <f>'[1]Pc, Winter, S1'!T9*Main!$B$8+'EV Scenarios'!T$2*'Node ratio'!$B9</f>
        <v>53.545021311903746</v>
      </c>
      <c r="U9" s="1">
        <f>'[1]Pc, Winter, S1'!U9*Main!$B$8+'EV Scenarios'!U$2*'Node ratio'!$B9</f>
        <v>53.285491215043088</v>
      </c>
      <c r="V9" s="1">
        <f>'[1]Pc, Winter, S1'!V9*Main!$B$8+'EV Scenarios'!V$2*'Node ratio'!$B9</f>
        <v>53.471548778308161</v>
      </c>
      <c r="W9" s="1">
        <f>'[1]Pc, Winter, S1'!W9*Main!$B$8+'EV Scenarios'!W$2*'Node ratio'!$B9</f>
        <v>50.916364869073881</v>
      </c>
      <c r="X9" s="1">
        <f>'[1]Pc, Winter, S1'!X9*Main!$B$8+'EV Scenarios'!X$2*'Node ratio'!$B9</f>
        <v>46.167356018552013</v>
      </c>
      <c r="Y9" s="1">
        <f>'[1]Pc, Winter, S1'!Y9*Main!$B$8+'EV Scenarios'!Y$2*'Node ratio'!$B9</f>
        <v>41.302452603104541</v>
      </c>
      <c r="Z9" s="1"/>
    </row>
    <row r="10" spans="1:26" x14ac:dyDescent="0.25">
      <c r="A10">
        <v>12</v>
      </c>
      <c r="B10" s="1">
        <f>'[1]Pc, Winter, S1'!B10*Main!$B$8+'EV Scenarios'!B$2*'Node ratio'!$B10</f>
        <v>240.5566085468804</v>
      </c>
      <c r="C10" s="1">
        <f>'[1]Pc, Winter, S1'!C10*Main!$B$8+'EV Scenarios'!C$2*'Node ratio'!$B10</f>
        <v>212.33624121732848</v>
      </c>
      <c r="D10" s="1">
        <f>'[1]Pc, Winter, S1'!D10*Main!$B$8+'EV Scenarios'!D$2*'Node ratio'!$B10</f>
        <v>200.25449381701702</v>
      </c>
      <c r="E10" s="1">
        <f>'[1]Pc, Winter, S1'!E10*Main!$B$8+'EV Scenarios'!E$2*'Node ratio'!$B10</f>
        <v>194.7265652506411</v>
      </c>
      <c r="F10" s="1">
        <f>'[1]Pc, Winter, S1'!F10*Main!$B$8+'EV Scenarios'!F$2*'Node ratio'!$B10</f>
        <v>190.86375225756976</v>
      </c>
      <c r="G10" s="1">
        <f>'[1]Pc, Winter, S1'!G10*Main!$B$8+'EV Scenarios'!G$2*'Node ratio'!$B10</f>
        <v>214.82198736494934</v>
      </c>
      <c r="H10" s="1">
        <f>'[1]Pc, Winter, S1'!H10*Main!$B$8+'EV Scenarios'!H$2*'Node ratio'!$B10</f>
        <v>291.04340989443739</v>
      </c>
      <c r="I10" s="1">
        <f>'[1]Pc, Winter, S1'!I10*Main!$B$8+'EV Scenarios'!I$2*'Node ratio'!$B10</f>
        <v>337.70190755853014</v>
      </c>
      <c r="J10" s="1">
        <f>'[1]Pc, Winter, S1'!J10*Main!$B$8+'EV Scenarios'!J$2*'Node ratio'!$B10</f>
        <v>364.53641961705421</v>
      </c>
      <c r="K10" s="1">
        <f>'[1]Pc, Winter, S1'!K10*Main!$B$8+'EV Scenarios'!K$2*'Node ratio'!$B10</f>
        <v>361.46044215872911</v>
      </c>
      <c r="L10" s="1">
        <f>'[1]Pc, Winter, S1'!L10*Main!$B$8+'EV Scenarios'!L$2*'Node ratio'!$B10</f>
        <v>380.39532108885589</v>
      </c>
      <c r="M10" s="1">
        <f>'[1]Pc, Winter, S1'!M10*Main!$B$8+'EV Scenarios'!M$2*'Node ratio'!$B10</f>
        <v>389.58226967561762</v>
      </c>
      <c r="N10" s="1">
        <f>'[1]Pc, Winter, S1'!N10*Main!$B$8+'EV Scenarios'!N$2*'Node ratio'!$B10</f>
        <v>373.2992112876762</v>
      </c>
      <c r="O10" s="1">
        <f>'[1]Pc, Winter, S1'!O10*Main!$B$8+'EV Scenarios'!O$2*'Node ratio'!$B10</f>
        <v>367.84629813315621</v>
      </c>
      <c r="P10" s="1">
        <f>'[1]Pc, Winter, S1'!P10*Main!$B$8+'EV Scenarios'!P$2*'Node ratio'!$B10</f>
        <v>343.83595022116458</v>
      </c>
      <c r="Q10" s="1">
        <f>'[1]Pc, Winter, S1'!Q10*Main!$B$8+'EV Scenarios'!Q$2*'Node ratio'!$B10</f>
        <v>331.876182228093</v>
      </c>
      <c r="R10" s="1">
        <f>'[1]Pc, Winter, S1'!R10*Main!$B$8+'EV Scenarios'!R$2*'Node ratio'!$B10</f>
        <v>344.36362134690194</v>
      </c>
      <c r="S10" s="1">
        <f>'[1]Pc, Winter, S1'!S10*Main!$B$8+'EV Scenarios'!S$2*'Node ratio'!$B10</f>
        <v>403.63191797409411</v>
      </c>
      <c r="T10" s="1">
        <f>'[1]Pc, Winter, S1'!T10*Main!$B$8+'EV Scenarios'!T$2*'Node ratio'!$B10</f>
        <v>401.52897804109784</v>
      </c>
      <c r="U10" s="1">
        <f>'[1]Pc, Winter, S1'!U10*Main!$B$8+'EV Scenarios'!U$2*'Node ratio'!$B10</f>
        <v>401.93606559825719</v>
      </c>
      <c r="V10" s="1">
        <f>'[1]Pc, Winter, S1'!V10*Main!$B$8+'EV Scenarios'!V$2*'Node ratio'!$B10</f>
        <v>400.48139773066521</v>
      </c>
      <c r="W10" s="1">
        <f>'[1]Pc, Winter, S1'!W10*Main!$B$8+'EV Scenarios'!W$2*'Node ratio'!$B10</f>
        <v>377.64055028222145</v>
      </c>
      <c r="X10" s="1">
        <f>'[1]Pc, Winter, S1'!X10*Main!$B$8+'EV Scenarios'!X$2*'Node ratio'!$B10</f>
        <v>341.28691454725259</v>
      </c>
      <c r="Y10" s="1">
        <f>'[1]Pc, Winter, S1'!Y10*Main!$B$8+'EV Scenarios'!Y$2*'Node ratio'!$B10</f>
        <v>294.81624881415365</v>
      </c>
      <c r="Z10" s="1"/>
    </row>
    <row r="11" spans="1:26" x14ac:dyDescent="0.25">
      <c r="A11">
        <v>15</v>
      </c>
      <c r="B11" s="1">
        <f>'[1]Pc, Winter, S1'!B11*Main!$B$8+'EV Scenarios'!B$2*'Node ratio'!$B11</f>
        <v>5.1927885787447057</v>
      </c>
      <c r="C11" s="1">
        <f>'[1]Pc, Winter, S1'!C11*Main!$B$8+'EV Scenarios'!C$2*'Node ratio'!$B11</f>
        <v>5.0726290534264695</v>
      </c>
      <c r="D11" s="1">
        <f>'[1]Pc, Winter, S1'!D11*Main!$B$8+'EV Scenarios'!D$2*'Node ratio'!$B11</f>
        <v>4.8250067157222229</v>
      </c>
      <c r="E11" s="1">
        <f>'[1]Pc, Winter, S1'!E11*Main!$B$8+'EV Scenarios'!E$2*'Node ratio'!$B11</f>
        <v>4.8585354720258671</v>
      </c>
      <c r="F11" s="1">
        <f>'[1]Pc, Winter, S1'!F11*Main!$B$8+'EV Scenarios'!F$2*'Node ratio'!$B11</f>
        <v>4.8205311228895509</v>
      </c>
      <c r="G11" s="1">
        <f>'[1]Pc, Winter, S1'!G11*Main!$B$8+'EV Scenarios'!G$2*'Node ratio'!$B11</f>
        <v>5.1041671148842935</v>
      </c>
      <c r="H11" s="1">
        <f>'[1]Pc, Winter, S1'!H11*Main!$B$8+'EV Scenarios'!H$2*'Node ratio'!$B11</f>
        <v>6.4163672582082016</v>
      </c>
      <c r="I11" s="1">
        <f>'[1]Pc, Winter, S1'!I11*Main!$B$8+'EV Scenarios'!I$2*'Node ratio'!$B11</f>
        <v>7.0330947018582144</v>
      </c>
      <c r="J11" s="1">
        <f>'[1]Pc, Winter, S1'!J11*Main!$B$8+'EV Scenarios'!J$2*'Node ratio'!$B11</f>
        <v>7.5419315181782665</v>
      </c>
      <c r="K11" s="1">
        <f>'[1]Pc, Winter, S1'!K11*Main!$B$8+'EV Scenarios'!K$2*'Node ratio'!$B11</f>
        <v>7.8742984504012785</v>
      </c>
      <c r="L11" s="1">
        <f>'[1]Pc, Winter, S1'!L11*Main!$B$8+'EV Scenarios'!L$2*'Node ratio'!$B11</f>
        <v>7.3325774124002505</v>
      </c>
      <c r="M11" s="1">
        <f>'[1]Pc, Winter, S1'!M11*Main!$B$8+'EV Scenarios'!M$2*'Node ratio'!$B11</f>
        <v>7.5652921031954179</v>
      </c>
      <c r="N11" s="1">
        <f>'[1]Pc, Winter, S1'!N11*Main!$B$8+'EV Scenarios'!N$2*'Node ratio'!$B11</f>
        <v>7.47322926720007</v>
      </c>
      <c r="O11" s="1">
        <f>'[1]Pc, Winter, S1'!O11*Main!$B$8+'EV Scenarios'!O$2*'Node ratio'!$B11</f>
        <v>7.2018744684987537</v>
      </c>
      <c r="P11" s="1">
        <f>'[1]Pc, Winter, S1'!P11*Main!$B$8+'EV Scenarios'!P$2*'Node ratio'!$B11</f>
        <v>6.8384438632123681</v>
      </c>
      <c r="Q11" s="1">
        <f>'[1]Pc, Winter, S1'!Q11*Main!$B$8+'EV Scenarios'!Q$2*'Node ratio'!$B11</f>
        <v>6.4134671355756758</v>
      </c>
      <c r="R11" s="1">
        <f>'[1]Pc, Winter, S1'!R11*Main!$B$8+'EV Scenarios'!R$2*'Node ratio'!$B11</f>
        <v>6.4568336516037137</v>
      </c>
      <c r="S11" s="1">
        <f>'[1]Pc, Winter, S1'!S11*Main!$B$8+'EV Scenarios'!S$2*'Node ratio'!$B11</f>
        <v>7.2871612763593818</v>
      </c>
      <c r="T11" s="1">
        <f>'[1]Pc, Winter, S1'!T11*Main!$B$8+'EV Scenarios'!T$2*'Node ratio'!$B11</f>
        <v>7.3088670031954646</v>
      </c>
      <c r="U11" s="1">
        <f>'[1]Pc, Winter, S1'!U11*Main!$B$8+'EV Scenarios'!U$2*'Node ratio'!$B11</f>
        <v>7.4861708945624921</v>
      </c>
      <c r="V11" s="1">
        <f>'[1]Pc, Winter, S1'!V11*Main!$B$8+'EV Scenarios'!V$2*'Node ratio'!$B11</f>
        <v>7.2590668064052855</v>
      </c>
      <c r="W11" s="1">
        <f>'[1]Pc, Winter, S1'!W11*Main!$B$8+'EV Scenarios'!W$2*'Node ratio'!$B11</f>
        <v>7.0409005078553628</v>
      </c>
      <c r="X11" s="1">
        <f>'[1]Pc, Winter, S1'!X11*Main!$B$8+'EV Scenarios'!X$2*'Node ratio'!$B11</f>
        <v>6.4299937293727698</v>
      </c>
      <c r="Y11" s="1">
        <f>'[1]Pc, Winter, S1'!Y11*Main!$B$8+'EV Scenarios'!Y$2*'Node ratio'!$B11</f>
        <v>5.7485242041487163</v>
      </c>
      <c r="Z11" s="1"/>
    </row>
    <row r="12" spans="1:26" x14ac:dyDescent="0.25">
      <c r="A12">
        <v>16</v>
      </c>
      <c r="B12" s="1">
        <f>'[1]Pc, Winter, S1'!B12*Main!$B$8+'EV Scenarios'!B$2*'Node ratio'!$B12</f>
        <v>37.376856160678138</v>
      </c>
      <c r="C12" s="1">
        <f>'[1]Pc, Winter, S1'!C12*Main!$B$8+'EV Scenarios'!C$2*'Node ratio'!$B12</f>
        <v>36.227155725077928</v>
      </c>
      <c r="D12" s="1">
        <f>'[1]Pc, Winter, S1'!D12*Main!$B$8+'EV Scenarios'!D$2*'Node ratio'!$B12</f>
        <v>35.590398729656471</v>
      </c>
      <c r="E12" s="1">
        <f>'[1]Pc, Winter, S1'!E12*Main!$B$8+'EV Scenarios'!E$2*'Node ratio'!$B12</f>
        <v>35.633952588444558</v>
      </c>
      <c r="F12" s="1">
        <f>'[1]Pc, Winter, S1'!F12*Main!$B$8+'EV Scenarios'!F$2*'Node ratio'!$B12</f>
        <v>37.20416095758506</v>
      </c>
      <c r="G12" s="1">
        <f>'[1]Pc, Winter, S1'!G12*Main!$B$8+'EV Scenarios'!G$2*'Node ratio'!$B12</f>
        <v>42.17860470729628</v>
      </c>
      <c r="H12" s="1">
        <f>'[1]Pc, Winter, S1'!H12*Main!$B$8+'EV Scenarios'!H$2*'Node ratio'!$B12</f>
        <v>56.242549026799082</v>
      </c>
      <c r="I12" s="1">
        <f>'[1]Pc, Winter, S1'!I12*Main!$B$8+'EV Scenarios'!I$2*'Node ratio'!$B12</f>
        <v>63.725302938594133</v>
      </c>
      <c r="J12" s="1">
        <f>'[1]Pc, Winter, S1'!J12*Main!$B$8+'EV Scenarios'!J$2*'Node ratio'!$B12</f>
        <v>65.83969472011475</v>
      </c>
      <c r="K12" s="1">
        <f>'[1]Pc, Winter, S1'!K12*Main!$B$8+'EV Scenarios'!K$2*'Node ratio'!$B12</f>
        <v>61.738903906927398</v>
      </c>
      <c r="L12" s="1">
        <f>'[1]Pc, Winter, S1'!L12*Main!$B$8+'EV Scenarios'!L$2*'Node ratio'!$B12</f>
        <v>62.277418235924159</v>
      </c>
      <c r="M12" s="1">
        <f>'[1]Pc, Winter, S1'!M12*Main!$B$8+'EV Scenarios'!M$2*'Node ratio'!$B12</f>
        <v>62.402621689001705</v>
      </c>
      <c r="N12" s="1">
        <f>'[1]Pc, Winter, S1'!N12*Main!$B$8+'EV Scenarios'!N$2*'Node ratio'!$B12</f>
        <v>58.777443635287206</v>
      </c>
      <c r="O12" s="1">
        <f>'[1]Pc, Winter, S1'!O12*Main!$B$8+'EV Scenarios'!O$2*'Node ratio'!$B12</f>
        <v>59.171230992554285</v>
      </c>
      <c r="P12" s="1">
        <f>'[1]Pc, Winter, S1'!P12*Main!$B$8+'EV Scenarios'!P$2*'Node ratio'!$B12</f>
        <v>55.396947081831058</v>
      </c>
      <c r="Q12" s="1">
        <f>'[1]Pc, Winter, S1'!Q12*Main!$B$8+'EV Scenarios'!Q$2*'Node ratio'!$B12</f>
        <v>54.605411147460437</v>
      </c>
      <c r="R12" s="1">
        <f>'[1]Pc, Winter, S1'!R12*Main!$B$8+'EV Scenarios'!R$2*'Node ratio'!$B12</f>
        <v>55.782246356181204</v>
      </c>
      <c r="S12" s="1">
        <f>'[1]Pc, Winter, S1'!S12*Main!$B$8+'EV Scenarios'!S$2*'Node ratio'!$B12</f>
        <v>58.843981947431168</v>
      </c>
      <c r="T12" s="1">
        <f>'[1]Pc, Winter, S1'!T12*Main!$B$8+'EV Scenarios'!T$2*'Node ratio'!$B12</f>
        <v>57.752133700188644</v>
      </c>
      <c r="U12" s="1">
        <f>'[1]Pc, Winter, S1'!U12*Main!$B$8+'EV Scenarios'!U$2*'Node ratio'!$B12</f>
        <v>56.648872576452426</v>
      </c>
      <c r="V12" s="1">
        <f>'[1]Pc, Winter, S1'!V12*Main!$B$8+'EV Scenarios'!V$2*'Node ratio'!$B12</f>
        <v>55.302695553382534</v>
      </c>
      <c r="W12" s="1">
        <f>'[1]Pc, Winter, S1'!W12*Main!$B$8+'EV Scenarios'!W$2*'Node ratio'!$B12</f>
        <v>49.468095324031452</v>
      </c>
      <c r="X12" s="1">
        <f>'[1]Pc, Winter, S1'!X12*Main!$B$8+'EV Scenarios'!X$2*'Node ratio'!$B12</f>
        <v>45.588288256403814</v>
      </c>
      <c r="Y12" s="1">
        <f>'[1]Pc, Winter, S1'!Y12*Main!$B$8+'EV Scenarios'!Y$2*'Node ratio'!$B12</f>
        <v>40.183378788416064</v>
      </c>
      <c r="Z12" s="1"/>
    </row>
    <row r="13" spans="1:26" x14ac:dyDescent="0.25">
      <c r="A13">
        <v>17</v>
      </c>
      <c r="B13" s="1">
        <f>'[1]Pc, Winter, S1'!B13*Main!$B$8+'EV Scenarios'!B$2*'Node ratio'!$B13</f>
        <v>9.4247778113375027</v>
      </c>
      <c r="C13" s="1">
        <f>'[1]Pc, Winter, S1'!C13*Main!$B$8+'EV Scenarios'!C$2*'Node ratio'!$B13</f>
        <v>9.1399556350223587</v>
      </c>
      <c r="D13" s="1">
        <f>'[1]Pc, Winter, S1'!D13*Main!$B$8+'EV Scenarios'!D$2*'Node ratio'!$B13</f>
        <v>8.0639567312570435</v>
      </c>
      <c r="E13" s="1">
        <f>'[1]Pc, Winter, S1'!E13*Main!$B$8+'EV Scenarios'!E$2*'Node ratio'!$B13</f>
        <v>8.4004513761353738</v>
      </c>
      <c r="F13" s="1">
        <f>'[1]Pc, Winter, S1'!F13*Main!$B$8+'EV Scenarios'!F$2*'Node ratio'!$B13</f>
        <v>8.603863095133736</v>
      </c>
      <c r="G13" s="1">
        <f>'[1]Pc, Winter, S1'!G13*Main!$B$8+'EV Scenarios'!G$2*'Node ratio'!$B13</f>
        <v>9.6827869324780185</v>
      </c>
      <c r="H13" s="1">
        <f>'[1]Pc, Winter, S1'!H13*Main!$B$8+'EV Scenarios'!H$2*'Node ratio'!$B13</f>
        <v>11.081634398352463</v>
      </c>
      <c r="I13" s="1">
        <f>'[1]Pc, Winter, S1'!I13*Main!$B$8+'EV Scenarios'!I$2*'Node ratio'!$B13</f>
        <v>12.831658858349094</v>
      </c>
      <c r="J13" s="1">
        <f>'[1]Pc, Winter, S1'!J13*Main!$B$8+'EV Scenarios'!J$2*'Node ratio'!$B13</f>
        <v>12.829135498551567</v>
      </c>
      <c r="K13" s="1">
        <f>'[1]Pc, Winter, S1'!K13*Main!$B$8+'EV Scenarios'!K$2*'Node ratio'!$B13</f>
        <v>13.302858003538791</v>
      </c>
      <c r="L13" s="1">
        <f>'[1]Pc, Winter, S1'!L13*Main!$B$8+'EV Scenarios'!L$2*'Node ratio'!$B13</f>
        <v>11.679748172338007</v>
      </c>
      <c r="M13" s="1">
        <f>'[1]Pc, Winter, S1'!M13*Main!$B$8+'EV Scenarios'!M$2*'Node ratio'!$B13</f>
        <v>12.193884824570848</v>
      </c>
      <c r="N13" s="1">
        <f>'[1]Pc, Winter, S1'!N13*Main!$B$8+'EV Scenarios'!N$2*'Node ratio'!$B13</f>
        <v>11.479249325732294</v>
      </c>
      <c r="O13" s="1">
        <f>'[1]Pc, Winter, S1'!O13*Main!$B$8+'EV Scenarios'!O$2*'Node ratio'!$B13</f>
        <v>10.986940035598936</v>
      </c>
      <c r="P13" s="1">
        <f>'[1]Pc, Winter, S1'!P13*Main!$B$8+'EV Scenarios'!P$2*'Node ratio'!$B13</f>
        <v>11.310561366362165</v>
      </c>
      <c r="Q13" s="1">
        <f>'[1]Pc, Winter, S1'!Q13*Main!$B$8+'EV Scenarios'!Q$2*'Node ratio'!$B13</f>
        <v>11.769151177502904</v>
      </c>
      <c r="R13" s="1">
        <f>'[1]Pc, Winter, S1'!R13*Main!$B$8+'EV Scenarios'!R$2*'Node ratio'!$B13</f>
        <v>13.12717120109831</v>
      </c>
      <c r="S13" s="1">
        <f>'[1]Pc, Winter, S1'!S13*Main!$B$8+'EV Scenarios'!S$2*'Node ratio'!$B13</f>
        <v>13.890356116723671</v>
      </c>
      <c r="T13" s="1">
        <f>'[1]Pc, Winter, S1'!T13*Main!$B$8+'EV Scenarios'!T$2*'Node ratio'!$B13</f>
        <v>13.179606056332171</v>
      </c>
      <c r="U13" s="1">
        <f>'[1]Pc, Winter, S1'!U13*Main!$B$8+'EV Scenarios'!U$2*'Node ratio'!$B13</f>
        <v>14.081152497583432</v>
      </c>
      <c r="V13" s="1">
        <f>'[1]Pc, Winter, S1'!V13*Main!$B$8+'EV Scenarios'!V$2*'Node ratio'!$B13</f>
        <v>14.09959692100959</v>
      </c>
      <c r="W13" s="1">
        <f>'[1]Pc, Winter, S1'!W13*Main!$B$8+'EV Scenarios'!W$2*'Node ratio'!$B13</f>
        <v>12.282776890713762</v>
      </c>
      <c r="X13" s="1">
        <f>'[1]Pc, Winter, S1'!X13*Main!$B$8+'EV Scenarios'!X$2*'Node ratio'!$B13</f>
        <v>10.923521615212332</v>
      </c>
      <c r="Y13" s="1">
        <f>'[1]Pc, Winter, S1'!Y13*Main!$B$8+'EV Scenarios'!Y$2*'Node ratio'!$B13</f>
        <v>10.791621461241261</v>
      </c>
      <c r="Z13" s="1"/>
    </row>
    <row r="14" spans="1:26" x14ac:dyDescent="0.25">
      <c r="A14">
        <v>18</v>
      </c>
      <c r="B14" s="1">
        <f>'[1]Pc, Winter, S1'!B14*Main!$B$8+'EV Scenarios'!B$2*'Node ratio'!$B14</f>
        <v>0.8633437496934776</v>
      </c>
      <c r="C14" s="1">
        <f>'[1]Pc, Winter, S1'!C14*Main!$B$8+'EV Scenarios'!C$2*'Node ratio'!$B14</f>
        <v>0.86046891520502766</v>
      </c>
      <c r="D14" s="1">
        <f>'[1]Pc, Winter, S1'!D14*Main!$B$8+'EV Scenarios'!D$2*'Node ratio'!$B14</f>
        <v>0.85058701338034137</v>
      </c>
      <c r="E14" s="1">
        <f>'[1]Pc, Winter, S1'!E14*Main!$B$8+'EV Scenarios'!E$2*'Node ratio'!$B14</f>
        <v>0.84531877548783274</v>
      </c>
      <c r="F14" s="1">
        <f>'[1]Pc, Winter, S1'!F14*Main!$B$8+'EV Scenarios'!F$2*'Node ratio'!$B14</f>
        <v>0.90959990969977556</v>
      </c>
      <c r="G14" s="1">
        <f>'[1]Pc, Winter, S1'!G14*Main!$B$8+'EV Scenarios'!G$2*'Node ratio'!$B14</f>
        <v>0.82192511700817061</v>
      </c>
      <c r="H14" s="1">
        <f>'[1]Pc, Winter, S1'!H14*Main!$B$8+'EV Scenarios'!H$2*'Node ratio'!$B14</f>
        <v>1.3104770433015189</v>
      </c>
      <c r="I14" s="1">
        <f>'[1]Pc, Winter, S1'!I14*Main!$B$8+'EV Scenarios'!I$2*'Node ratio'!$B14</f>
        <v>1.3277334823984344</v>
      </c>
      <c r="J14" s="1">
        <f>'[1]Pc, Winter, S1'!J14*Main!$B$8+'EV Scenarios'!J$2*'Node ratio'!$B14</f>
        <v>1.3272374340420074</v>
      </c>
      <c r="K14" s="1">
        <f>'[1]Pc, Winter, S1'!K14*Main!$B$8+'EV Scenarios'!K$2*'Node ratio'!$B14</f>
        <v>1.5681397982306282</v>
      </c>
      <c r="L14" s="1">
        <f>'[1]Pc, Winter, S1'!L14*Main!$B$8+'EV Scenarios'!L$2*'Node ratio'!$B14</f>
        <v>1.9564757149543559</v>
      </c>
      <c r="M14" s="1">
        <f>'[1]Pc, Winter, S1'!M14*Main!$B$8+'EV Scenarios'!M$2*'Node ratio'!$B14</f>
        <v>1.7753113770405702</v>
      </c>
      <c r="N14" s="1">
        <f>'[1]Pc, Winter, S1'!N14*Main!$B$8+'EV Scenarios'!N$2*'Node ratio'!$B14</f>
        <v>1.9860168479891271</v>
      </c>
      <c r="O14" s="1">
        <f>'[1]Pc, Winter, S1'!O14*Main!$B$8+'EV Scenarios'!O$2*'Node ratio'!$B14</f>
        <v>1.9948332385022527</v>
      </c>
      <c r="P14" s="1">
        <f>'[1]Pc, Winter, S1'!P14*Main!$B$8+'EV Scenarios'!P$2*'Node ratio'!$B14</f>
        <v>1.8678344158099116</v>
      </c>
      <c r="Q14" s="1">
        <f>'[1]Pc, Winter, S1'!Q14*Main!$B$8+'EV Scenarios'!Q$2*'Node ratio'!$B14</f>
        <v>1.8355951535197843</v>
      </c>
      <c r="R14" s="1">
        <f>'[1]Pc, Winter, S1'!R14*Main!$B$8+'EV Scenarios'!R$2*'Node ratio'!$B14</f>
        <v>1.9698808638568492</v>
      </c>
      <c r="S14" s="1">
        <f>'[1]Pc, Winter, S1'!S14*Main!$B$8+'EV Scenarios'!S$2*'Node ratio'!$B14</f>
        <v>2.0402509176218317</v>
      </c>
      <c r="T14" s="1">
        <f>'[1]Pc, Winter, S1'!T14*Main!$B$8+'EV Scenarios'!T$2*'Node ratio'!$B14</f>
        <v>2.0378000760707309</v>
      </c>
      <c r="U14" s="1">
        <f>'[1]Pc, Winter, S1'!U14*Main!$B$8+'EV Scenarios'!U$2*'Node ratio'!$B14</f>
        <v>2.0407906152880781</v>
      </c>
      <c r="V14" s="1">
        <f>'[1]Pc, Winter, S1'!V14*Main!$B$8+'EV Scenarios'!V$2*'Node ratio'!$B14</f>
        <v>2.0416800413130942</v>
      </c>
      <c r="W14" s="1">
        <f>'[1]Pc, Winter, S1'!W14*Main!$B$8+'EV Scenarios'!W$2*'Node ratio'!$B14</f>
        <v>1.3743425436754866</v>
      </c>
      <c r="X14" s="1">
        <f>'[1]Pc, Winter, S1'!X14*Main!$B$8+'EV Scenarios'!X$2*'Node ratio'!$B14</f>
        <v>1.1418205359416989</v>
      </c>
      <c r="Y14" s="1">
        <f>'[1]Pc, Winter, S1'!Y14*Main!$B$8+'EV Scenarios'!Y$2*'Node ratio'!$B14</f>
        <v>0.95042489666913399</v>
      </c>
      <c r="Z14" s="1"/>
    </row>
    <row r="15" spans="1:26" x14ac:dyDescent="0.25">
      <c r="A15">
        <v>20</v>
      </c>
      <c r="B15" s="1">
        <f>'[1]Pc, Winter, S1'!B15*Main!$B$8+'EV Scenarios'!B$2*'Node ratio'!$B15</f>
        <v>5.2417991047817205</v>
      </c>
      <c r="C15" s="1">
        <f>'[1]Pc, Winter, S1'!C15*Main!$B$8+'EV Scenarios'!C$2*'Node ratio'!$B15</f>
        <v>5.2323122839735419</v>
      </c>
      <c r="D15" s="1">
        <f>'[1]Pc, Winter, S1'!D15*Main!$B$8+'EV Scenarios'!D$2*'Node ratio'!$B15</f>
        <v>5.1997024651365065</v>
      </c>
      <c r="E15" s="1">
        <f>'[1]Pc, Winter, S1'!E15*Main!$B$8+'EV Scenarios'!E$2*'Node ratio'!$B15</f>
        <v>5.1106833304998585</v>
      </c>
      <c r="F15" s="1">
        <f>'[1]Pc, Winter, S1'!F15*Main!$B$8+'EV Scenarios'!F$2*'Node ratio'!$B15</f>
        <v>5.6733580487105533</v>
      </c>
      <c r="G15" s="1">
        <f>'[1]Pc, Winter, S1'!G15*Main!$B$8+'EV Scenarios'!G$2*'Node ratio'!$B15</f>
        <v>5.3188542267983934</v>
      </c>
      <c r="H15" s="1">
        <f>'[1]Pc, Winter, S1'!H15*Main!$B$8+'EV Scenarios'!H$2*'Node ratio'!$B15</f>
        <v>5.4053013221272703</v>
      </c>
      <c r="I15" s="1">
        <f>'[1]Pc, Winter, S1'!I15*Main!$B$8+'EV Scenarios'!I$2*'Node ratio'!$B15</f>
        <v>4.3700789613573345</v>
      </c>
      <c r="J15" s="1">
        <f>'[1]Pc, Winter, S1'!J15*Main!$B$8+'EV Scenarios'!J$2*'Node ratio'!$B15</f>
        <v>3.7452225827785584</v>
      </c>
      <c r="K15" s="1">
        <f>'[1]Pc, Winter, S1'!K15*Main!$B$8+'EV Scenarios'!K$2*'Node ratio'!$B15</f>
        <v>3.2931394752131045</v>
      </c>
      <c r="L15" s="1">
        <f>'[1]Pc, Winter, S1'!L15*Main!$B$8+'EV Scenarios'!L$2*'Node ratio'!$B15</f>
        <v>3.9424777470175214</v>
      </c>
      <c r="M15" s="1">
        <f>'[1]Pc, Winter, S1'!M15*Main!$B$8+'EV Scenarios'!M$2*'Node ratio'!$B15</f>
        <v>4.4537837744208097</v>
      </c>
      <c r="N15" s="1">
        <f>'[1]Pc, Winter, S1'!N15*Main!$B$8+'EV Scenarios'!N$2*'Node ratio'!$B15</f>
        <v>4.889012495806571</v>
      </c>
      <c r="O15" s="1">
        <f>'[1]Pc, Winter, S1'!O15*Main!$B$8+'EV Scenarios'!O$2*'Node ratio'!$B15</f>
        <v>5.3253293249197009</v>
      </c>
      <c r="P15" s="1">
        <f>'[1]Pc, Winter, S1'!P15*Main!$B$8+'EV Scenarios'!P$2*'Node ratio'!$B15</f>
        <v>5.1820176009589423</v>
      </c>
      <c r="Q15" s="1">
        <f>'[1]Pc, Winter, S1'!Q15*Main!$B$8+'EV Scenarios'!Q$2*'Node ratio'!$B15</f>
        <v>4.5378826511547343</v>
      </c>
      <c r="R15" s="1">
        <f>'[1]Pc, Winter, S1'!R15*Main!$B$8+'EV Scenarios'!R$2*'Node ratio'!$B15</f>
        <v>4.6172454379842351</v>
      </c>
      <c r="S15" s="1">
        <f>'[1]Pc, Winter, S1'!S15*Main!$B$8+'EV Scenarios'!S$2*'Node ratio'!$B15</f>
        <v>4.9738703635645054</v>
      </c>
      <c r="T15" s="1">
        <f>'[1]Pc, Winter, S1'!T15*Main!$B$8+'EV Scenarios'!T$2*'Node ratio'!$B15</f>
        <v>5.0374181332653984</v>
      </c>
      <c r="U15" s="1">
        <f>'[1]Pc, Winter, S1'!U15*Main!$B$8+'EV Scenarios'!U$2*'Node ratio'!$B15</f>
        <v>4.9040159074623251</v>
      </c>
      <c r="V15" s="1">
        <f>'[1]Pc, Winter, S1'!V15*Main!$B$8+'EV Scenarios'!V$2*'Node ratio'!$B15</f>
        <v>4.9929102602051909</v>
      </c>
      <c r="W15" s="1">
        <f>'[1]Pc, Winter, S1'!W15*Main!$B$8+'EV Scenarios'!W$2*'Node ratio'!$B15</f>
        <v>5.6782923677634694</v>
      </c>
      <c r="X15" s="1">
        <f>'[1]Pc, Winter, S1'!X15*Main!$B$8+'EV Scenarios'!X$2*'Node ratio'!$B15</f>
        <v>5.5813628062284222</v>
      </c>
      <c r="Y15" s="1">
        <f>'[1]Pc, Winter, S1'!Y15*Main!$B$8+'EV Scenarios'!Y$2*'Node ratio'!$B15</f>
        <v>5.0953097445228286</v>
      </c>
      <c r="Z15" s="1"/>
    </row>
    <row r="16" spans="1:26" x14ac:dyDescent="0.25">
      <c r="A16">
        <v>21</v>
      </c>
      <c r="B16" s="1">
        <f>'[1]Pc, Winter, S1'!B16*Main!$B$8+'EV Scenarios'!B$2*'Node ratio'!$B16</f>
        <v>8.5181119463078065</v>
      </c>
      <c r="C16" s="1">
        <f>'[1]Pc, Winter, S1'!C16*Main!$B$8+'EV Scenarios'!C$2*'Node ratio'!$B16</f>
        <v>7.9067600716505684</v>
      </c>
      <c r="D16" s="1">
        <f>'[1]Pc, Winter, S1'!D16*Main!$B$8+'EV Scenarios'!D$2*'Node ratio'!$B16</f>
        <v>7.3946209246533083</v>
      </c>
      <c r="E16" s="1">
        <f>'[1]Pc, Winter, S1'!E16*Main!$B$8+'EV Scenarios'!E$2*'Node ratio'!$B16</f>
        <v>7.300579785254917</v>
      </c>
      <c r="F16" s="1">
        <f>'[1]Pc, Winter, S1'!F16*Main!$B$8+'EV Scenarios'!F$2*'Node ratio'!$B16</f>
        <v>7.2814869959869446</v>
      </c>
      <c r="G16" s="1">
        <f>'[1]Pc, Winter, S1'!G16*Main!$B$8+'EV Scenarios'!G$2*'Node ratio'!$B16</f>
        <v>8.0892961516485009</v>
      </c>
      <c r="H16" s="1">
        <f>'[1]Pc, Winter, S1'!H16*Main!$B$8+'EV Scenarios'!H$2*'Node ratio'!$B16</f>
        <v>12.084304133156905</v>
      </c>
      <c r="I16" s="1">
        <f>'[1]Pc, Winter, S1'!I16*Main!$B$8+'EV Scenarios'!I$2*'Node ratio'!$B16</f>
        <v>14.270226105400649</v>
      </c>
      <c r="J16" s="1">
        <f>'[1]Pc, Winter, S1'!J16*Main!$B$8+'EV Scenarios'!J$2*'Node ratio'!$B16</f>
        <v>15.204500650758792</v>
      </c>
      <c r="K16" s="1">
        <f>'[1]Pc, Winter, S1'!K16*Main!$B$8+'EV Scenarios'!K$2*'Node ratio'!$B16</f>
        <v>15.303159741675199</v>
      </c>
      <c r="L16" s="1">
        <f>'[1]Pc, Winter, S1'!L16*Main!$B$8+'EV Scenarios'!L$2*'Node ratio'!$B16</f>
        <v>14.612469750514979</v>
      </c>
      <c r="M16" s="1">
        <f>'[1]Pc, Winter, S1'!M16*Main!$B$8+'EV Scenarios'!M$2*'Node ratio'!$B16</f>
        <v>15.245915420799045</v>
      </c>
      <c r="N16" s="1">
        <f>'[1]Pc, Winter, S1'!N16*Main!$B$8+'EV Scenarios'!N$2*'Node ratio'!$B16</f>
        <v>15.338409910984259</v>
      </c>
      <c r="O16" s="1">
        <f>'[1]Pc, Winter, S1'!O16*Main!$B$8+'EV Scenarios'!O$2*'Node ratio'!$B16</f>
        <v>15.125617971999233</v>
      </c>
      <c r="P16" s="1">
        <f>'[1]Pc, Winter, S1'!P16*Main!$B$8+'EV Scenarios'!P$2*'Node ratio'!$B16</f>
        <v>13.485090958551188</v>
      </c>
      <c r="Q16" s="1">
        <f>'[1]Pc, Winter, S1'!Q16*Main!$B$8+'EV Scenarios'!Q$2*'Node ratio'!$B16</f>
        <v>12.626923107390693</v>
      </c>
      <c r="R16" s="1">
        <f>'[1]Pc, Winter, S1'!R16*Main!$B$8+'EV Scenarios'!R$2*'Node ratio'!$B16</f>
        <v>13.362783315684208</v>
      </c>
      <c r="S16" s="1">
        <f>'[1]Pc, Winter, S1'!S16*Main!$B$8+'EV Scenarios'!S$2*'Node ratio'!$B16</f>
        <v>15.558048246852911</v>
      </c>
      <c r="T16" s="1">
        <f>'[1]Pc, Winter, S1'!T16*Main!$B$8+'EV Scenarios'!T$2*'Node ratio'!$B16</f>
        <v>14.814120152895359</v>
      </c>
      <c r="U16" s="1">
        <f>'[1]Pc, Winter, S1'!U16*Main!$B$8+'EV Scenarios'!U$2*'Node ratio'!$B16</f>
        <v>14.63846497764729</v>
      </c>
      <c r="V16" s="1">
        <f>'[1]Pc, Winter, S1'!V16*Main!$B$8+'EV Scenarios'!V$2*'Node ratio'!$B16</f>
        <v>14.287703525473093</v>
      </c>
      <c r="W16" s="1">
        <f>'[1]Pc, Winter, S1'!W16*Main!$B$8+'EV Scenarios'!W$2*'Node ratio'!$B16</f>
        <v>13.321976760625301</v>
      </c>
      <c r="X16" s="1">
        <f>'[1]Pc, Winter, S1'!X16*Main!$B$8+'EV Scenarios'!X$2*'Node ratio'!$B16</f>
        <v>11.537074351832581</v>
      </c>
      <c r="Y16" s="1">
        <f>'[1]Pc, Winter, S1'!Y16*Main!$B$8+'EV Scenarios'!Y$2*'Node ratio'!$B16</f>
        <v>10.12892239930434</v>
      </c>
      <c r="Z16" s="1"/>
    </row>
    <row r="17" spans="1:26" x14ac:dyDescent="0.25">
      <c r="A17">
        <v>26</v>
      </c>
      <c r="B17" s="1">
        <f>'[1]Pc, Winter, S1'!B17*Main!$B$8+'EV Scenarios'!B$2*'Node ratio'!$B17</f>
        <v>29.774605315024512</v>
      </c>
      <c r="C17" s="1">
        <f>'[1]Pc, Winter, S1'!C17*Main!$B$8+'EV Scenarios'!C$2*'Node ratio'!$B17</f>
        <v>26.646172188359877</v>
      </c>
      <c r="D17" s="1">
        <f>'[1]Pc, Winter, S1'!D17*Main!$B$8+'EV Scenarios'!D$2*'Node ratio'!$B17</f>
        <v>25.236187472028078</v>
      </c>
      <c r="E17" s="1">
        <f>'[1]Pc, Winter, S1'!E17*Main!$B$8+'EV Scenarios'!E$2*'Node ratio'!$B17</f>
        <v>24.820056729699107</v>
      </c>
      <c r="F17" s="1">
        <f>'[1]Pc, Winter, S1'!F17*Main!$B$8+'EV Scenarios'!F$2*'Node ratio'!$B17</f>
        <v>24.745232609898064</v>
      </c>
      <c r="G17" s="1">
        <f>'[1]Pc, Winter, S1'!G17*Main!$B$8+'EV Scenarios'!G$2*'Node ratio'!$B17</f>
        <v>26.085730802532598</v>
      </c>
      <c r="H17" s="1">
        <f>'[1]Pc, Winter, S1'!H17*Main!$B$8+'EV Scenarios'!H$2*'Node ratio'!$B17</f>
        <v>32.236046429637142</v>
      </c>
      <c r="I17" s="1">
        <f>'[1]Pc, Winter, S1'!I17*Main!$B$8+'EV Scenarios'!I$2*'Node ratio'!$B17</f>
        <v>35.493842014276325</v>
      </c>
      <c r="J17" s="1">
        <f>'[1]Pc, Winter, S1'!J17*Main!$B$8+'EV Scenarios'!J$2*'Node ratio'!$B17</f>
        <v>39.598172406179515</v>
      </c>
      <c r="K17" s="1">
        <f>'[1]Pc, Winter, S1'!K17*Main!$B$8+'EV Scenarios'!K$2*'Node ratio'!$B17</f>
        <v>40.624682266210058</v>
      </c>
      <c r="L17" s="1">
        <f>'[1]Pc, Winter, S1'!L17*Main!$B$8+'EV Scenarios'!L$2*'Node ratio'!$B17</f>
        <v>40.420564961610552</v>
      </c>
      <c r="M17" s="1">
        <f>'[1]Pc, Winter, S1'!M17*Main!$B$8+'EV Scenarios'!M$2*'Node ratio'!$B17</f>
        <v>40.388466882538339</v>
      </c>
      <c r="N17" s="1">
        <f>'[1]Pc, Winter, S1'!N17*Main!$B$8+'EV Scenarios'!N$2*'Node ratio'!$B17</f>
        <v>39.666327576436743</v>
      </c>
      <c r="O17" s="1">
        <f>'[1]Pc, Winter, S1'!O17*Main!$B$8+'EV Scenarios'!O$2*'Node ratio'!$B17</f>
        <v>38.974385639353862</v>
      </c>
      <c r="P17" s="1">
        <f>'[1]Pc, Winter, S1'!P17*Main!$B$8+'EV Scenarios'!P$2*'Node ratio'!$B17</f>
        <v>37.89947898307868</v>
      </c>
      <c r="Q17" s="1">
        <f>'[1]Pc, Winter, S1'!Q17*Main!$B$8+'EV Scenarios'!Q$2*'Node ratio'!$B17</f>
        <v>37.188929013285239</v>
      </c>
      <c r="R17" s="1">
        <f>'[1]Pc, Winter, S1'!R17*Main!$B$8+'EV Scenarios'!R$2*'Node ratio'!$B17</f>
        <v>36.421397839392249</v>
      </c>
      <c r="S17" s="1">
        <f>'[1]Pc, Winter, S1'!S17*Main!$B$8+'EV Scenarios'!S$2*'Node ratio'!$B17</f>
        <v>38.951246624101657</v>
      </c>
      <c r="T17" s="1">
        <f>'[1]Pc, Winter, S1'!T17*Main!$B$8+'EV Scenarios'!T$2*'Node ratio'!$B17</f>
        <v>40.856241397561</v>
      </c>
      <c r="U17" s="1">
        <f>'[1]Pc, Winter, S1'!U17*Main!$B$8+'EV Scenarios'!U$2*'Node ratio'!$B17</f>
        <v>40.916056514325433</v>
      </c>
      <c r="V17" s="1">
        <f>'[1]Pc, Winter, S1'!V17*Main!$B$8+'EV Scenarios'!V$2*'Node ratio'!$B17</f>
        <v>40.925981450068441</v>
      </c>
      <c r="W17" s="1">
        <f>'[1]Pc, Winter, S1'!W17*Main!$B$8+'EV Scenarios'!W$2*'Node ratio'!$B17</f>
        <v>38.977645088984168</v>
      </c>
      <c r="X17" s="1">
        <f>'[1]Pc, Winter, S1'!X17*Main!$B$8+'EV Scenarios'!X$2*'Node ratio'!$B17</f>
        <v>37.233284655401064</v>
      </c>
      <c r="Y17" s="1">
        <f>'[1]Pc, Winter, S1'!Y17*Main!$B$8+'EV Scenarios'!Y$2*'Node ratio'!$B17</f>
        <v>33.55279968143968</v>
      </c>
      <c r="Z17" s="1"/>
    </row>
    <row r="18" spans="1:26" x14ac:dyDescent="0.25">
      <c r="A18">
        <v>30</v>
      </c>
      <c r="B18" s="1">
        <f>'[1]Pc, Winter, S1'!B18*Main!$B$8+'EV Scenarios'!B$2*'Node ratio'!$B18</f>
        <v>14.120871718727775</v>
      </c>
      <c r="C18" s="1">
        <f>'[1]Pc, Winter, S1'!C18*Main!$B$8+'EV Scenarios'!C$2*'Node ratio'!$B18</f>
        <v>13.245614000269182</v>
      </c>
      <c r="D18" s="1">
        <f>'[1]Pc, Winter, S1'!D18*Main!$B$8+'EV Scenarios'!D$2*'Node ratio'!$B18</f>
        <v>13.176990858946839</v>
      </c>
      <c r="E18" s="1">
        <f>'[1]Pc, Winter, S1'!E18*Main!$B$8+'EV Scenarios'!E$2*'Node ratio'!$B18</f>
        <v>13.143923195145225</v>
      </c>
      <c r="F18" s="1">
        <f>'[1]Pc, Winter, S1'!F18*Main!$B$8+'EV Scenarios'!F$2*'Node ratio'!$B18</f>
        <v>13.343656687231697</v>
      </c>
      <c r="G18" s="1">
        <f>'[1]Pc, Winter, S1'!G18*Main!$B$8+'EV Scenarios'!G$2*'Node ratio'!$B18</f>
        <v>14.168006924869296</v>
      </c>
      <c r="H18" s="1">
        <f>'[1]Pc, Winter, S1'!H18*Main!$B$8+'EV Scenarios'!H$2*'Node ratio'!$B18</f>
        <v>18.149658202321465</v>
      </c>
      <c r="I18" s="1">
        <f>'[1]Pc, Winter, S1'!I18*Main!$B$8+'EV Scenarios'!I$2*'Node ratio'!$B18</f>
        <v>19.839326699624625</v>
      </c>
      <c r="J18" s="1">
        <f>'[1]Pc, Winter, S1'!J18*Main!$B$8+'EV Scenarios'!J$2*'Node ratio'!$B18</f>
        <v>20.565121334669382</v>
      </c>
      <c r="K18" s="1">
        <f>'[1]Pc, Winter, S1'!K18*Main!$B$8+'EV Scenarios'!K$2*'Node ratio'!$B18</f>
        <v>19.925486369123451</v>
      </c>
      <c r="L18" s="1">
        <f>'[1]Pc, Winter, S1'!L18*Main!$B$8+'EV Scenarios'!L$2*'Node ratio'!$B18</f>
        <v>19.916312103722735</v>
      </c>
      <c r="M18" s="1">
        <f>'[1]Pc, Winter, S1'!M18*Main!$B$8+'EV Scenarios'!M$2*'Node ratio'!$B18</f>
        <v>20.893937783200688</v>
      </c>
      <c r="N18" s="1">
        <f>'[1]Pc, Winter, S1'!N18*Main!$B$8+'EV Scenarios'!N$2*'Node ratio'!$B18</f>
        <v>20.62411853752948</v>
      </c>
      <c r="O18" s="1">
        <f>'[1]Pc, Winter, S1'!O18*Main!$B$8+'EV Scenarios'!O$2*'Node ratio'!$B18</f>
        <v>20.632630670129831</v>
      </c>
      <c r="P18" s="1">
        <f>'[1]Pc, Winter, S1'!P18*Main!$B$8+'EV Scenarios'!P$2*'Node ratio'!$B18</f>
        <v>19.781692035890252</v>
      </c>
      <c r="Q18" s="1">
        <f>'[1]Pc, Winter, S1'!Q18*Main!$B$8+'EV Scenarios'!Q$2*'Node ratio'!$B18</f>
        <v>19.433149099382572</v>
      </c>
      <c r="R18" s="1">
        <f>'[1]Pc, Winter, S1'!R18*Main!$B$8+'EV Scenarios'!R$2*'Node ratio'!$B18</f>
        <v>19.452235919973102</v>
      </c>
      <c r="S18" s="1">
        <f>'[1]Pc, Winter, S1'!S18*Main!$B$8+'EV Scenarios'!S$2*'Node ratio'!$B18</f>
        <v>19.913534448452719</v>
      </c>
      <c r="T18" s="1">
        <f>'[1]Pc, Winter, S1'!T18*Main!$B$8+'EV Scenarios'!T$2*'Node ratio'!$B18</f>
        <v>19.526642184247446</v>
      </c>
      <c r="U18" s="1">
        <f>'[1]Pc, Winter, S1'!U18*Main!$B$8+'EV Scenarios'!U$2*'Node ratio'!$B18</f>
        <v>18.932357633512353</v>
      </c>
      <c r="V18" s="1">
        <f>'[1]Pc, Winter, S1'!V18*Main!$B$8+'EV Scenarios'!V$2*'Node ratio'!$B18</f>
        <v>19.038038839225177</v>
      </c>
      <c r="W18" s="1">
        <f>'[1]Pc, Winter, S1'!W18*Main!$B$8+'EV Scenarios'!W$2*'Node ratio'!$B18</f>
        <v>17.899700842420188</v>
      </c>
      <c r="X18" s="1">
        <f>'[1]Pc, Winter, S1'!X18*Main!$B$8+'EV Scenarios'!X$2*'Node ratio'!$B18</f>
        <v>15.917961154031852</v>
      </c>
      <c r="Y18" s="1">
        <f>'[1]Pc, Winter, S1'!Y18*Main!$B$8+'EV Scenarios'!Y$2*'Node ratio'!$B18</f>
        <v>15.16916235939097</v>
      </c>
      <c r="Z18" s="1"/>
    </row>
    <row r="19" spans="1:26" x14ac:dyDescent="0.25">
      <c r="A19">
        <v>35</v>
      </c>
      <c r="B19" s="1">
        <f>'[1]Pc, Winter, S1'!B19*Main!$B$8+'EV Scenarios'!B$2*'Node ratio'!$B19</f>
        <v>22.924714921136758</v>
      </c>
      <c r="C19" s="1">
        <f>'[1]Pc, Winter, S1'!C19*Main!$B$8+'EV Scenarios'!C$2*'Node ratio'!$B19</f>
        <v>21.581051045989042</v>
      </c>
      <c r="D19" s="1">
        <f>'[1]Pc, Winter, S1'!D19*Main!$B$8+'EV Scenarios'!D$2*'Node ratio'!$B19</f>
        <v>20.262283436993897</v>
      </c>
      <c r="E19" s="1">
        <f>'[1]Pc, Winter, S1'!E19*Main!$B$8+'EV Scenarios'!E$2*'Node ratio'!$B19</f>
        <v>19.959561194284433</v>
      </c>
      <c r="F19" s="1">
        <f>'[1]Pc, Winter, S1'!F19*Main!$B$8+'EV Scenarios'!F$2*'Node ratio'!$B19</f>
        <v>20.286184785866347</v>
      </c>
      <c r="G19" s="1">
        <f>'[1]Pc, Winter, S1'!G19*Main!$B$8+'EV Scenarios'!G$2*'Node ratio'!$B19</f>
        <v>23.78581473607235</v>
      </c>
      <c r="H19" s="1">
        <f>'[1]Pc, Winter, S1'!H19*Main!$B$8+'EV Scenarios'!H$2*'Node ratio'!$B19</f>
        <v>33.148426406805342</v>
      </c>
      <c r="I19" s="1">
        <f>'[1]Pc, Winter, S1'!I19*Main!$B$8+'EV Scenarios'!I$2*'Node ratio'!$B19</f>
        <v>37.965654734413484</v>
      </c>
      <c r="J19" s="1">
        <f>'[1]Pc, Winter, S1'!J19*Main!$B$8+'EV Scenarios'!J$2*'Node ratio'!$B19</f>
        <v>38.983854529144097</v>
      </c>
      <c r="K19" s="1">
        <f>'[1]Pc, Winter, S1'!K19*Main!$B$8+'EV Scenarios'!K$2*'Node ratio'!$B19</f>
        <v>39.600159105095806</v>
      </c>
      <c r="L19" s="1">
        <f>'[1]Pc, Winter, S1'!L19*Main!$B$8+'EV Scenarios'!L$2*'Node ratio'!$B19</f>
        <v>35.795812658099983</v>
      </c>
      <c r="M19" s="1">
        <f>'[1]Pc, Winter, S1'!M19*Main!$B$8+'EV Scenarios'!M$2*'Node ratio'!$B19</f>
        <v>38.015229579057078</v>
      </c>
      <c r="N19" s="1">
        <f>'[1]Pc, Winter, S1'!N19*Main!$B$8+'EV Scenarios'!N$2*'Node ratio'!$B19</f>
        <v>36.916748239614044</v>
      </c>
      <c r="O19" s="1">
        <f>'[1]Pc, Winter, S1'!O19*Main!$B$8+'EV Scenarios'!O$2*'Node ratio'!$B19</f>
        <v>35.229936894257797</v>
      </c>
      <c r="P19" s="1">
        <f>'[1]Pc, Winter, S1'!P19*Main!$B$8+'EV Scenarios'!P$2*'Node ratio'!$B19</f>
        <v>32.462273339732363</v>
      </c>
      <c r="Q19" s="1">
        <f>'[1]Pc, Winter, S1'!Q19*Main!$B$8+'EV Scenarios'!Q$2*'Node ratio'!$B19</f>
        <v>32.016875766469788</v>
      </c>
      <c r="R19" s="1">
        <f>'[1]Pc, Winter, S1'!R19*Main!$B$8+'EV Scenarios'!R$2*'Node ratio'!$B19</f>
        <v>33.6717662191746</v>
      </c>
      <c r="S19" s="1">
        <f>'[1]Pc, Winter, S1'!S19*Main!$B$8+'EV Scenarios'!S$2*'Node ratio'!$B19</f>
        <v>36.535032646111887</v>
      </c>
      <c r="T19" s="1">
        <f>'[1]Pc, Winter, S1'!T19*Main!$B$8+'EV Scenarios'!T$2*'Node ratio'!$B19</f>
        <v>35.256419775480438</v>
      </c>
      <c r="U19" s="1">
        <f>'[1]Pc, Winter, S1'!U19*Main!$B$8+'EV Scenarios'!U$2*'Node ratio'!$B19</f>
        <v>35.110474113561061</v>
      </c>
      <c r="V19" s="1">
        <f>'[1]Pc, Winter, S1'!V19*Main!$B$8+'EV Scenarios'!V$2*'Node ratio'!$B19</f>
        <v>34.590065770122635</v>
      </c>
      <c r="W19" s="1">
        <f>'[1]Pc, Winter, S1'!W19*Main!$B$8+'EV Scenarios'!W$2*'Node ratio'!$B19</f>
        <v>32.223063698401027</v>
      </c>
      <c r="X19" s="1">
        <f>'[1]Pc, Winter, S1'!X19*Main!$B$8+'EV Scenarios'!X$2*'Node ratio'!$B19</f>
        <v>28.842144705858558</v>
      </c>
      <c r="Y19" s="1">
        <f>'[1]Pc, Winter, S1'!Y19*Main!$B$8+'EV Scenarios'!Y$2*'Node ratio'!$B19</f>
        <v>25.841298272749381</v>
      </c>
      <c r="Z19" s="1"/>
    </row>
    <row r="20" spans="1:26" x14ac:dyDescent="0.25">
      <c r="A20">
        <v>36</v>
      </c>
      <c r="B20" s="1">
        <f>'[1]Pc, Winter, S1'!B20*Main!$B$8+'EV Scenarios'!B$2*'Node ratio'!$B20</f>
        <v>4.1211915224335033E-3</v>
      </c>
      <c r="C20" s="1">
        <f>'[1]Pc, Winter, S1'!C20*Main!$B$8+'EV Scenarios'!C$2*'Node ratio'!$B20</f>
        <v>2.4281954847355633</v>
      </c>
      <c r="D20" s="1">
        <f>'[1]Pc, Winter, S1'!D20*Main!$B$8+'EV Scenarios'!D$2*'Node ratio'!$B20</f>
        <v>-0.468456618196184</v>
      </c>
      <c r="E20" s="1">
        <f>'[1]Pc, Winter, S1'!E20*Main!$B$8+'EV Scenarios'!E$2*'Node ratio'!$B20</f>
        <v>-5.858207389896701E-2</v>
      </c>
      <c r="F20" s="1">
        <f>'[1]Pc, Winter, S1'!F20*Main!$B$8+'EV Scenarios'!F$2*'Node ratio'!$B20</f>
        <v>0.17637752652294308</v>
      </c>
      <c r="G20" s="1">
        <f>'[1]Pc, Winter, S1'!G20*Main!$B$8+'EV Scenarios'!G$2*'Node ratio'!$B20</f>
        <v>-0.1199452736162553</v>
      </c>
      <c r="H20" s="1">
        <f>'[1]Pc, Winter, S1'!H20*Main!$B$8+'EV Scenarios'!H$2*'Node ratio'!$B20</f>
        <v>3.8010930358262106E-2</v>
      </c>
      <c r="I20" s="1">
        <f>'[1]Pc, Winter, S1'!I20*Main!$B$8+'EV Scenarios'!I$2*'Node ratio'!$B20</f>
        <v>-0.28323406836720239</v>
      </c>
      <c r="J20" s="1">
        <f>'[1]Pc, Winter, S1'!J20*Main!$B$8+'EV Scenarios'!J$2*'Node ratio'!$B20</f>
        <v>-0.46598782431342628</v>
      </c>
      <c r="K20" s="1">
        <f>'[1]Pc, Winter, S1'!K20*Main!$B$8+'EV Scenarios'!K$2*'Node ratio'!$B20</f>
        <v>-2.9982246250132835E-2</v>
      </c>
      <c r="L20" s="1">
        <f>'[1]Pc, Winter, S1'!L20*Main!$B$8+'EV Scenarios'!L$2*'Node ratio'!$B20</f>
        <v>-0.10961750649324505</v>
      </c>
      <c r="M20" s="1">
        <f>'[1]Pc, Winter, S1'!M20*Main!$B$8+'EV Scenarios'!M$2*'Node ratio'!$B20</f>
        <v>0.41644525379648922</v>
      </c>
      <c r="N20" s="1">
        <f>'[1]Pc, Winter, S1'!N20*Main!$B$8+'EV Scenarios'!N$2*'Node ratio'!$B20</f>
        <v>-0.48034329396457004</v>
      </c>
      <c r="O20" s="1">
        <f>'[1]Pc, Winter, S1'!O20*Main!$B$8+'EV Scenarios'!O$2*'Node ratio'!$B20</f>
        <v>-0.94635724126883425</v>
      </c>
      <c r="P20" s="1">
        <f>'[1]Pc, Winter, S1'!P20*Main!$B$8+'EV Scenarios'!P$2*'Node ratio'!$B20</f>
        <v>-0.15791072870934458</v>
      </c>
      <c r="Q20" s="1">
        <f>'[1]Pc, Winter, S1'!Q20*Main!$B$8+'EV Scenarios'!Q$2*'Node ratio'!$B20</f>
        <v>-0.2192629213433023</v>
      </c>
      <c r="R20" s="1">
        <f>'[1]Pc, Winter, S1'!R20*Main!$B$8+'EV Scenarios'!R$2*'Node ratio'!$B20</f>
        <v>0.44909499839918438</v>
      </c>
      <c r="S20" s="1">
        <f>'[1]Pc, Winter, S1'!S20*Main!$B$8+'EV Scenarios'!S$2*'Node ratio'!$B20</f>
        <v>3.9609208447541119E-3</v>
      </c>
      <c r="T20" s="1">
        <f>'[1]Pc, Winter, S1'!T20*Main!$B$8+'EV Scenarios'!T$2*'Node ratio'!$B20</f>
        <v>-0.24537187247926479</v>
      </c>
      <c r="U20" s="1">
        <f>'[1]Pc, Winter, S1'!U20*Main!$B$8+'EV Scenarios'!U$2*'Node ratio'!$B20</f>
        <v>0.47911880293591019</v>
      </c>
      <c r="V20" s="1">
        <f>'[1]Pc, Winter, S1'!V20*Main!$B$8+'EV Scenarios'!V$2*'Node ratio'!$B20</f>
        <v>-0.15268049939312939</v>
      </c>
      <c r="W20" s="1">
        <f>'[1]Pc, Winter, S1'!W20*Main!$B$8+'EV Scenarios'!W$2*'Node ratio'!$B20</f>
        <v>0.1201411345182649</v>
      </c>
      <c r="X20" s="1">
        <f>'[1]Pc, Winter, S1'!X20*Main!$B$8+'EV Scenarios'!X$2*'Node ratio'!$B20</f>
        <v>-9.1185347858323149E-2</v>
      </c>
      <c r="Y20" s="1">
        <f>'[1]Pc, Winter, S1'!Y20*Main!$B$8+'EV Scenarios'!Y$2*'Node ratio'!$B20</f>
        <v>-0.19690901798264138</v>
      </c>
      <c r="Z20" s="1"/>
    </row>
    <row r="21" spans="1:26" x14ac:dyDescent="0.25">
      <c r="A21">
        <v>42</v>
      </c>
      <c r="B21" s="1">
        <f>'[1]Pc, Winter, S1'!B21*Main!$B$8+'EV Scenarios'!B$2*'Node ratio'!$B21</f>
        <v>19.86716550770111</v>
      </c>
      <c r="C21" s="1">
        <f>'[1]Pc, Winter, S1'!C21*Main!$B$8+'EV Scenarios'!C$2*'Node ratio'!$B21</f>
        <v>18.28226741070662</v>
      </c>
      <c r="D21" s="1">
        <f>'[1]Pc, Winter, S1'!D21*Main!$B$8+'EV Scenarios'!D$2*'Node ratio'!$B21</f>
        <v>17.291359936695955</v>
      </c>
      <c r="E21" s="1">
        <f>'[1]Pc, Winter, S1'!E21*Main!$B$8+'EV Scenarios'!E$2*'Node ratio'!$B21</f>
        <v>17.117682268651453</v>
      </c>
      <c r="F21" s="1">
        <f>'[1]Pc, Winter, S1'!F21*Main!$B$8+'EV Scenarios'!F$2*'Node ratio'!$B21</f>
        <v>17.648246038094577</v>
      </c>
      <c r="G21" s="1">
        <f>'[1]Pc, Winter, S1'!G21*Main!$B$8+'EV Scenarios'!G$2*'Node ratio'!$B21</f>
        <v>18.968009727219176</v>
      </c>
      <c r="H21" s="1">
        <f>'[1]Pc, Winter, S1'!H21*Main!$B$8+'EV Scenarios'!H$2*'Node ratio'!$B21</f>
        <v>24.371117056509931</v>
      </c>
      <c r="I21" s="1">
        <f>'[1]Pc, Winter, S1'!I21*Main!$B$8+'EV Scenarios'!I$2*'Node ratio'!$B21</f>
        <v>27.052172245015754</v>
      </c>
      <c r="J21" s="1">
        <f>'[1]Pc, Winter, S1'!J21*Main!$B$8+'EV Scenarios'!J$2*'Node ratio'!$B21</f>
        <v>28.310217562992928</v>
      </c>
      <c r="K21" s="1">
        <f>'[1]Pc, Winter, S1'!K21*Main!$B$8+'EV Scenarios'!K$2*'Node ratio'!$B21</f>
        <v>28.791633718504052</v>
      </c>
      <c r="L21" s="1">
        <f>'[1]Pc, Winter, S1'!L21*Main!$B$8+'EV Scenarios'!L$2*'Node ratio'!$B21</f>
        <v>28.173217322152635</v>
      </c>
      <c r="M21" s="1">
        <f>'[1]Pc, Winter, S1'!M21*Main!$B$8+'EV Scenarios'!M$2*'Node ratio'!$B21</f>
        <v>28.904681305599567</v>
      </c>
      <c r="N21" s="1">
        <f>'[1]Pc, Winter, S1'!N21*Main!$B$8+'EV Scenarios'!N$2*'Node ratio'!$B21</f>
        <v>28.548058695054795</v>
      </c>
      <c r="O21" s="1">
        <f>'[1]Pc, Winter, S1'!O21*Main!$B$8+'EV Scenarios'!O$2*'Node ratio'!$B21</f>
        <v>27.015955933793251</v>
      </c>
      <c r="P21" s="1">
        <f>'[1]Pc, Winter, S1'!P21*Main!$B$8+'EV Scenarios'!P$2*'Node ratio'!$B21</f>
        <v>26.133559239893309</v>
      </c>
      <c r="Q21" s="1">
        <f>'[1]Pc, Winter, S1'!Q21*Main!$B$8+'EV Scenarios'!Q$2*'Node ratio'!$B21</f>
        <v>24.528611918575471</v>
      </c>
      <c r="R21" s="1">
        <f>'[1]Pc, Winter, S1'!R21*Main!$B$8+'EV Scenarios'!R$2*'Node ratio'!$B21</f>
        <v>24.880908676845596</v>
      </c>
      <c r="S21" s="1">
        <f>'[1]Pc, Winter, S1'!S21*Main!$B$8+'EV Scenarios'!S$2*'Node ratio'!$B21</f>
        <v>29.127458475495146</v>
      </c>
      <c r="T21" s="1">
        <f>'[1]Pc, Winter, S1'!T21*Main!$B$8+'EV Scenarios'!T$2*'Node ratio'!$B21</f>
        <v>29.342502523214485</v>
      </c>
      <c r="U21" s="1">
        <f>'[1]Pc, Winter, S1'!U21*Main!$B$8+'EV Scenarios'!U$2*'Node ratio'!$B21</f>
        <v>29.634520459784344</v>
      </c>
      <c r="V21" s="1">
        <f>'[1]Pc, Winter, S1'!V21*Main!$B$8+'EV Scenarios'!V$2*'Node ratio'!$B21</f>
        <v>28.781469958422157</v>
      </c>
      <c r="W21" s="1">
        <f>'[1]Pc, Winter, S1'!W21*Main!$B$8+'EV Scenarios'!W$2*'Node ratio'!$B21</f>
        <v>27.574523994214818</v>
      </c>
      <c r="X21" s="1">
        <f>'[1]Pc, Winter, S1'!X21*Main!$B$8+'EV Scenarios'!X$2*'Node ratio'!$B21</f>
        <v>25.691837120761299</v>
      </c>
      <c r="Y21" s="1">
        <f>'[1]Pc, Winter, S1'!Y21*Main!$B$8+'EV Scenarios'!Y$2*'Node ratio'!$B21</f>
        <v>22.312408745410579</v>
      </c>
      <c r="Z21" s="1"/>
    </row>
    <row r="22" spans="1:26" x14ac:dyDescent="0.25">
      <c r="A22">
        <v>55</v>
      </c>
      <c r="B22" s="1">
        <f>'[1]Pc, Winter, S1'!B22*Main!$B$8+'EV Scenarios'!B$2*'Node ratio'!$B22</f>
        <v>3.5590034384896141</v>
      </c>
      <c r="C22" s="1">
        <f>'[1]Pc, Winter, S1'!C22*Main!$B$8+'EV Scenarios'!C$2*'Node ratio'!$B22</f>
        <v>3.5468805513739485</v>
      </c>
      <c r="D22" s="1">
        <f>'[1]Pc, Winter, S1'!D22*Main!$B$8+'EV Scenarios'!D$2*'Node ratio'!$B22</f>
        <v>3.5052095679520976</v>
      </c>
      <c r="E22" s="1">
        <f>'[1]Pc, Winter, S1'!E22*Main!$B$8+'EV Scenarios'!E$2*'Node ratio'!$B22</f>
        <v>3.4829939400521446</v>
      </c>
      <c r="F22" s="1">
        <f>'[1]Pc, Winter, S1'!F22*Main!$B$8+'EV Scenarios'!F$2*'Node ratio'!$B22</f>
        <v>3.4697056460026463</v>
      </c>
      <c r="G22" s="1">
        <f>'[1]Pc, Winter, S1'!G22*Main!$B$8+'EV Scenarios'!G$2*'Node ratio'!$B22</f>
        <v>3.465241358023897</v>
      </c>
      <c r="H22" s="1">
        <f>'[1]Pc, Winter, S1'!H22*Main!$B$8+'EV Scenarios'!H$2*'Node ratio'!$B22</f>
        <v>5.3598923732615189</v>
      </c>
      <c r="I22" s="1">
        <f>'[1]Pc, Winter, S1'!I22*Main!$B$8+'EV Scenarios'!I$2*'Node ratio'!$B22</f>
        <v>7.0386648802891667</v>
      </c>
      <c r="J22" s="1">
        <f>'[1]Pc, Winter, S1'!J22*Main!$B$8+'EV Scenarios'!J$2*'Node ratio'!$B22</f>
        <v>7.3565143309875891</v>
      </c>
      <c r="K22" s="1">
        <f>'[1]Pc, Winter, S1'!K22*Main!$B$8+'EV Scenarios'!K$2*'Node ratio'!$B22</f>
        <v>7.6937583515944556</v>
      </c>
      <c r="L22" s="1">
        <f>'[1]Pc, Winter, S1'!L22*Main!$B$8+'EV Scenarios'!L$2*'Node ratio'!$B22</f>
        <v>7.6813636759312711</v>
      </c>
      <c r="M22" s="1">
        <f>'[1]Pc, Winter, S1'!M22*Main!$B$8+'EV Scenarios'!M$2*'Node ratio'!$B22</f>
        <v>7.6756632585488838</v>
      </c>
      <c r="N22" s="1">
        <f>'[1]Pc, Winter, S1'!N22*Main!$B$8+'EV Scenarios'!N$2*'Node ratio'!$B22</f>
        <v>7.6825954579602556</v>
      </c>
      <c r="O22" s="1">
        <f>'[1]Pc, Winter, S1'!O22*Main!$B$8+'EV Scenarios'!O$2*'Node ratio'!$B22</f>
        <v>7.6909149356761572</v>
      </c>
      <c r="P22" s="1">
        <f>'[1]Pc, Winter, S1'!P22*Main!$B$8+'EV Scenarios'!P$2*'Node ratio'!$B22</f>
        <v>7.221382192068396</v>
      </c>
      <c r="Q22" s="1">
        <f>'[1]Pc, Winter, S1'!Q22*Main!$B$8+'EV Scenarios'!Q$2*'Node ratio'!$B22</f>
        <v>7.065621122028471</v>
      </c>
      <c r="R22" s="1">
        <f>'[1]Pc, Winter, S1'!R22*Main!$B$8+'EV Scenarios'!R$2*'Node ratio'!$B22</f>
        <v>7.0754988230308022</v>
      </c>
      <c r="S22" s="1">
        <f>'[1]Pc, Winter, S1'!S22*Main!$B$8+'EV Scenarios'!S$2*'Node ratio'!$B22</f>
        <v>7.5534334666096257</v>
      </c>
      <c r="T22" s="1">
        <f>'[1]Pc, Winter, S1'!T22*Main!$B$8+'EV Scenarios'!T$2*'Node ratio'!$B22</f>
        <v>7.7030691299842875</v>
      </c>
      <c r="U22" s="1">
        <f>'[1]Pc, Winter, S1'!U22*Main!$B$8+'EV Scenarios'!U$2*'Node ratio'!$B22</f>
        <v>7.7156799322730905</v>
      </c>
      <c r="V22" s="1">
        <f>'[1]Pc, Winter, S1'!V22*Main!$B$8+'EV Scenarios'!V$2*'Node ratio'!$B22</f>
        <v>7.7194305521234936</v>
      </c>
      <c r="W22" s="1">
        <f>'[1]Pc, Winter, S1'!W22*Main!$B$8+'EV Scenarios'!W$2*'Node ratio'!$B22</f>
        <v>7.5599877991740962</v>
      </c>
      <c r="X22" s="1">
        <f>'[1]Pc, Winter, S1'!X22*Main!$B$8+'EV Scenarios'!X$2*'Node ratio'!$B22</f>
        <v>6.2373462525650893</v>
      </c>
      <c r="Y22" s="1">
        <f>'[1]Pc, Winter, S1'!Y22*Main!$B$8+'EV Scenarios'!Y$2*'Node ratio'!$B22</f>
        <v>5.4745445994144344</v>
      </c>
      <c r="Z22" s="1"/>
    </row>
    <row r="23" spans="1:26" x14ac:dyDescent="0.25">
      <c r="A23">
        <v>68</v>
      </c>
      <c r="B23" s="1">
        <f>'[1]Pc, Winter, S1'!B23*Main!$B$8+'EV Scenarios'!B$2*'Node ratio'!$B23</f>
        <v>7.8285988765741967</v>
      </c>
      <c r="C23" s="1">
        <f>'[1]Pc, Winter, S1'!C23*Main!$B$8+'EV Scenarios'!C$2*'Node ratio'!$B23</f>
        <v>7.4957797453703332</v>
      </c>
      <c r="D23" s="1">
        <f>'[1]Pc, Winter, S1'!D23*Main!$B$8+'EV Scenarios'!D$2*'Node ratio'!$B23</f>
        <v>7.1571092455175398</v>
      </c>
      <c r="E23" s="1">
        <f>'[1]Pc, Winter, S1'!E23*Main!$B$8+'EV Scenarios'!E$2*'Node ratio'!$B23</f>
        <v>7.8275587339667521</v>
      </c>
      <c r="F23" s="1">
        <f>'[1]Pc, Winter, S1'!F23*Main!$B$8+'EV Scenarios'!F$2*'Node ratio'!$B23</f>
        <v>7.5478679472710324</v>
      </c>
      <c r="G23" s="1">
        <f>'[1]Pc, Winter, S1'!G23*Main!$B$8+'EV Scenarios'!G$2*'Node ratio'!$B23</f>
        <v>7.5420294981391196</v>
      </c>
      <c r="H23" s="1">
        <f>'[1]Pc, Winter, S1'!H23*Main!$B$8+'EV Scenarios'!H$2*'Node ratio'!$B23</f>
        <v>8.4291853047324956</v>
      </c>
      <c r="I23" s="1">
        <f>'[1]Pc, Winter, S1'!I23*Main!$B$8+'EV Scenarios'!I$2*'Node ratio'!$B23</f>
        <v>8.5968301799901123</v>
      </c>
      <c r="J23" s="1">
        <f>'[1]Pc, Winter, S1'!J23*Main!$B$8+'EV Scenarios'!J$2*'Node ratio'!$B23</f>
        <v>8.3317823171081162</v>
      </c>
      <c r="K23" s="1">
        <f>'[1]Pc, Winter, S1'!K23*Main!$B$8+'EV Scenarios'!K$2*'Node ratio'!$B23</f>
        <v>9.0539094765895793</v>
      </c>
      <c r="L23" s="1">
        <f>'[1]Pc, Winter, S1'!L23*Main!$B$8+'EV Scenarios'!L$2*'Node ratio'!$B23</f>
        <v>9.1688562935778197</v>
      </c>
      <c r="M23" s="1">
        <f>'[1]Pc, Winter, S1'!M23*Main!$B$8+'EV Scenarios'!M$2*'Node ratio'!$B23</f>
        <v>8.9646680019444975</v>
      </c>
      <c r="N23" s="1">
        <f>'[1]Pc, Winter, S1'!N23*Main!$B$8+'EV Scenarios'!N$2*'Node ratio'!$B23</f>
        <v>8.8207155601290825</v>
      </c>
      <c r="O23" s="1">
        <f>'[1]Pc, Winter, S1'!O23*Main!$B$8+'EV Scenarios'!O$2*'Node ratio'!$B23</f>
        <v>8.7441588867918121</v>
      </c>
      <c r="P23" s="1">
        <f>'[1]Pc, Winter, S1'!P23*Main!$B$8+'EV Scenarios'!P$2*'Node ratio'!$B23</f>
        <v>8.7003700353058733</v>
      </c>
      <c r="Q23" s="1">
        <f>'[1]Pc, Winter, S1'!Q23*Main!$B$8+'EV Scenarios'!Q$2*'Node ratio'!$B23</f>
        <v>7.8816036423021014</v>
      </c>
      <c r="R23" s="1">
        <f>'[1]Pc, Winter, S1'!R23*Main!$B$8+'EV Scenarios'!R$2*'Node ratio'!$B23</f>
        <v>8.3863542304221266</v>
      </c>
      <c r="S23" s="1">
        <f>'[1]Pc, Winter, S1'!S23*Main!$B$8+'EV Scenarios'!S$2*'Node ratio'!$B23</f>
        <v>8.6242176464531006</v>
      </c>
      <c r="T23" s="1">
        <f>'[1]Pc, Winter, S1'!T23*Main!$B$8+'EV Scenarios'!T$2*'Node ratio'!$B23</f>
        <v>7.7909778775503078</v>
      </c>
      <c r="U23" s="1">
        <f>'[1]Pc, Winter, S1'!U23*Main!$B$8+'EV Scenarios'!U$2*'Node ratio'!$B23</f>
        <v>8.6271940310868978</v>
      </c>
      <c r="V23" s="1">
        <f>'[1]Pc, Winter, S1'!V23*Main!$B$8+'EV Scenarios'!V$2*'Node ratio'!$B23</f>
        <v>8.085616739382548</v>
      </c>
      <c r="W23" s="1">
        <f>'[1]Pc, Winter, S1'!W23*Main!$B$8+'EV Scenarios'!W$2*'Node ratio'!$B23</f>
        <v>7.5352765960700969</v>
      </c>
      <c r="X23" s="1">
        <f>'[1]Pc, Winter, S1'!X23*Main!$B$8+'EV Scenarios'!X$2*'Node ratio'!$B23</f>
        <v>7.8521497776251312</v>
      </c>
      <c r="Y23" s="1">
        <f>'[1]Pc, Winter, S1'!Y23*Main!$B$8+'EV Scenarios'!Y$2*'Node ratio'!$B23</f>
        <v>7.8778696760729163</v>
      </c>
      <c r="Z23" s="1"/>
    </row>
    <row r="24" spans="1:26" x14ac:dyDescent="0.25">
      <c r="A24">
        <v>72</v>
      </c>
      <c r="B24" s="1">
        <f>'[1]Pc, Winter, S1'!B24*Main!$B$8+'EV Scenarios'!B$2*'Node ratio'!$B24</f>
        <v>25.241932171318421</v>
      </c>
      <c r="C24" s="1">
        <f>'[1]Pc, Winter, S1'!C24*Main!$B$8+'EV Scenarios'!C$2*'Node ratio'!$B24</f>
        <v>13.20155649118893</v>
      </c>
      <c r="D24" s="1">
        <f>'[1]Pc, Winter, S1'!D24*Main!$B$8+'EV Scenarios'!D$2*'Node ratio'!$B24</f>
        <v>11.855662207003977</v>
      </c>
      <c r="E24" s="1">
        <f>'[1]Pc, Winter, S1'!E24*Main!$B$8+'EV Scenarios'!E$2*'Node ratio'!$B24</f>
        <v>12.358852499838669</v>
      </c>
      <c r="F24" s="1">
        <f>'[1]Pc, Winter, S1'!F24*Main!$B$8+'EV Scenarios'!F$2*'Node ratio'!$B24</f>
        <v>14.644539234506222</v>
      </c>
      <c r="G24" s="1">
        <f>'[1]Pc, Winter, S1'!G24*Main!$B$8+'EV Scenarios'!G$2*'Node ratio'!$B24</f>
        <v>15.554655742336443</v>
      </c>
      <c r="H24" s="1">
        <f>'[1]Pc, Winter, S1'!H24*Main!$B$8+'EV Scenarios'!H$2*'Node ratio'!$B24</f>
        <v>23.611107729711925</v>
      </c>
      <c r="I24" s="1">
        <f>'[1]Pc, Winter, S1'!I24*Main!$B$8+'EV Scenarios'!I$2*'Node ratio'!$B24</f>
        <v>37.654909795990257</v>
      </c>
      <c r="J24" s="1">
        <f>'[1]Pc, Winter, S1'!J24*Main!$B$8+'EV Scenarios'!J$2*'Node ratio'!$B24</f>
        <v>42.927931785161284</v>
      </c>
      <c r="K24" s="1">
        <f>'[1]Pc, Winter, S1'!K24*Main!$B$8+'EV Scenarios'!K$2*'Node ratio'!$B24</f>
        <v>48.965294208888224</v>
      </c>
      <c r="L24" s="1">
        <f>'[1]Pc, Winter, S1'!L24*Main!$B$8+'EV Scenarios'!L$2*'Node ratio'!$B24</f>
        <v>40.435779421231118</v>
      </c>
      <c r="M24" s="1">
        <f>'[1]Pc, Winter, S1'!M24*Main!$B$8+'EV Scenarios'!M$2*'Node ratio'!$B24</f>
        <v>32.666917382531295</v>
      </c>
      <c r="N24" s="1">
        <f>'[1]Pc, Winter, S1'!N24*Main!$B$8+'EV Scenarios'!N$2*'Node ratio'!$B24</f>
        <v>34.540784459470594</v>
      </c>
      <c r="O24" s="1">
        <f>'[1]Pc, Winter, S1'!O24*Main!$B$8+'EV Scenarios'!O$2*'Node ratio'!$B24</f>
        <v>36.823005299141201</v>
      </c>
      <c r="P24" s="1">
        <f>'[1]Pc, Winter, S1'!P24*Main!$B$8+'EV Scenarios'!P$2*'Node ratio'!$B24</f>
        <v>35.73800076836514</v>
      </c>
      <c r="Q24" s="1">
        <f>'[1]Pc, Winter, S1'!Q24*Main!$B$8+'EV Scenarios'!Q$2*'Node ratio'!$B24</f>
        <v>35.135246404334133</v>
      </c>
      <c r="R24" s="1">
        <f>'[1]Pc, Winter, S1'!R24*Main!$B$8+'EV Scenarios'!R$2*'Node ratio'!$B24</f>
        <v>34.802243722411355</v>
      </c>
      <c r="S24" s="1">
        <f>'[1]Pc, Winter, S1'!S24*Main!$B$8+'EV Scenarios'!S$2*'Node ratio'!$B24</f>
        <v>44.888543646059603</v>
      </c>
      <c r="T24" s="1">
        <f>'[1]Pc, Winter, S1'!T24*Main!$B$8+'EV Scenarios'!T$2*'Node ratio'!$B24</f>
        <v>42.016485860785352</v>
      </c>
      <c r="U24" s="1">
        <f>'[1]Pc, Winter, S1'!U24*Main!$B$8+'EV Scenarios'!U$2*'Node ratio'!$B24</f>
        <v>44.272438032867832</v>
      </c>
      <c r="V24" s="1">
        <f>'[1]Pc, Winter, S1'!V24*Main!$B$8+'EV Scenarios'!V$2*'Node ratio'!$B24</f>
        <v>41.838158907998618</v>
      </c>
      <c r="W24" s="1">
        <f>'[1]Pc, Winter, S1'!W24*Main!$B$8+'EV Scenarios'!W$2*'Node ratio'!$B24</f>
        <v>39.077930248786785</v>
      </c>
      <c r="X24" s="1">
        <f>'[1]Pc, Winter, S1'!X24*Main!$B$8+'EV Scenarios'!X$2*'Node ratio'!$B24</f>
        <v>32.042874442130717</v>
      </c>
      <c r="Y24" s="1">
        <f>'[1]Pc, Winter, S1'!Y24*Main!$B$8+'EV Scenarios'!Y$2*'Node ratio'!$B24</f>
        <v>30.28421580603942</v>
      </c>
      <c r="Z24" s="1"/>
    </row>
    <row r="25" spans="1:26" x14ac:dyDescent="0.25">
      <c r="A25">
        <v>103</v>
      </c>
      <c r="B25" s="1">
        <f>'[1]Pc, Winter, S1'!B25*Main!$B$8+'EV Scenarios'!B$2*'Node ratio'!$B25</f>
        <v>3.7452493770329793</v>
      </c>
      <c r="C25" s="1">
        <f>'[1]Pc, Winter, S1'!C25*Main!$B$8+'EV Scenarios'!C$2*'Node ratio'!$B25</f>
        <v>-1.845715646634154</v>
      </c>
      <c r="D25" s="1">
        <f>'[1]Pc, Winter, S1'!D25*Main!$B$8+'EV Scenarios'!D$2*'Node ratio'!$B25</f>
        <v>-0.1704880631835608</v>
      </c>
      <c r="E25" s="1">
        <f>'[1]Pc, Winter, S1'!E25*Main!$B$8+'EV Scenarios'!E$2*'Node ratio'!$B25</f>
        <v>-3.9732497231469299</v>
      </c>
      <c r="F25" s="1">
        <f>'[1]Pc, Winter, S1'!F25*Main!$B$8+'EV Scenarios'!F$2*'Node ratio'!$B25</f>
        <v>-2.677241970497203</v>
      </c>
      <c r="G25" s="1">
        <f>'[1]Pc, Winter, S1'!G25*Main!$B$8+'EV Scenarios'!G$2*'Node ratio'!$B25</f>
        <v>1.557149779779565</v>
      </c>
      <c r="H25" s="1">
        <f>'[1]Pc, Winter, S1'!H25*Main!$B$8+'EV Scenarios'!H$2*'Node ratio'!$B25</f>
        <v>8.2844166869904736</v>
      </c>
      <c r="I25" s="1">
        <f>'[1]Pc, Winter, S1'!I25*Main!$B$8+'EV Scenarios'!I$2*'Node ratio'!$B25</f>
        <v>27.721685623968956</v>
      </c>
      <c r="J25" s="1">
        <f>'[1]Pc, Winter, S1'!J25*Main!$B$8+'EV Scenarios'!J$2*'Node ratio'!$B25</f>
        <v>39.736262603336293</v>
      </c>
      <c r="K25" s="1">
        <f>'[1]Pc, Winter, S1'!K25*Main!$B$8+'EV Scenarios'!K$2*'Node ratio'!$B25</f>
        <v>44.80176307641144</v>
      </c>
      <c r="L25" s="1">
        <f>'[1]Pc, Winter, S1'!L25*Main!$B$8+'EV Scenarios'!L$2*'Node ratio'!$B25</f>
        <v>39.605653529943403</v>
      </c>
      <c r="M25" s="1">
        <f>'[1]Pc, Winter, S1'!M25*Main!$B$8+'EV Scenarios'!M$2*'Node ratio'!$B25</f>
        <v>36.544662558693354</v>
      </c>
      <c r="N25" s="1">
        <f>'[1]Pc, Winter, S1'!N25*Main!$B$8+'EV Scenarios'!N$2*'Node ratio'!$B25</f>
        <v>35.142768311936081</v>
      </c>
      <c r="O25" s="1">
        <f>'[1]Pc, Winter, S1'!O25*Main!$B$8+'EV Scenarios'!O$2*'Node ratio'!$B25</f>
        <v>30.837338716041387</v>
      </c>
      <c r="P25" s="1">
        <f>'[1]Pc, Winter, S1'!P25*Main!$B$8+'EV Scenarios'!P$2*'Node ratio'!$B25</f>
        <v>30.438440776210395</v>
      </c>
      <c r="Q25" s="1">
        <f>'[1]Pc, Winter, S1'!Q25*Main!$B$8+'EV Scenarios'!Q$2*'Node ratio'!$B25</f>
        <v>21.06345778251713</v>
      </c>
      <c r="R25" s="1">
        <f>'[1]Pc, Winter, S1'!R25*Main!$B$8+'EV Scenarios'!R$2*'Node ratio'!$B25</f>
        <v>20.957429668257785</v>
      </c>
      <c r="S25" s="1">
        <f>'[1]Pc, Winter, S1'!S25*Main!$B$8+'EV Scenarios'!S$2*'Node ratio'!$B25</f>
        <v>28.340564748650966</v>
      </c>
      <c r="T25" s="1">
        <f>'[1]Pc, Winter, S1'!T25*Main!$B$8+'EV Scenarios'!T$2*'Node ratio'!$B25</f>
        <v>32.244906221027342</v>
      </c>
      <c r="U25" s="1">
        <f>'[1]Pc, Winter, S1'!U25*Main!$B$8+'EV Scenarios'!U$2*'Node ratio'!$B25</f>
        <v>29.087136030286075</v>
      </c>
      <c r="V25" s="1">
        <f>'[1]Pc, Winter, S1'!V25*Main!$B$8+'EV Scenarios'!V$2*'Node ratio'!$B25</f>
        <v>21.963215751292257</v>
      </c>
      <c r="W25" s="1">
        <f>'[1]Pc, Winter, S1'!W25*Main!$B$8+'EV Scenarios'!W$2*'Node ratio'!$B25</f>
        <v>23.861722550884533</v>
      </c>
      <c r="X25" s="1">
        <f>'[1]Pc, Winter, S1'!X25*Main!$B$8+'EV Scenarios'!X$2*'Node ratio'!$B25</f>
        <v>11.890590523427868</v>
      </c>
      <c r="Y25" s="1">
        <f>'[1]Pc, Winter, S1'!Y25*Main!$B$8+'EV Scenarios'!Y$2*'Node ratio'!$B25</f>
        <v>5.0234351221279514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F574-F7CA-4116-A702-F124CC7BCD0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2.9923698047696408</v>
      </c>
      <c r="C2" s="1">
        <f>'[1]Pc, Winter, S1'!C2*Main!$B$8+'EV Scenarios'!C$2*'Node ratio'!$B2</f>
        <v>1.3477641988575426</v>
      </c>
      <c r="D2" s="1">
        <f>'[1]Pc, Winter, S1'!D2*Main!$B$8+'EV Scenarios'!D$2*'Node ratio'!$B2</f>
        <v>2.7636190270558805</v>
      </c>
      <c r="E2" s="1">
        <f>'[1]Pc, Winter, S1'!E2*Main!$B$8+'EV Scenarios'!E$2*'Node ratio'!$B2</f>
        <v>1.0876899182152959</v>
      </c>
      <c r="F2" s="1">
        <f>'[1]Pc, Winter, S1'!F2*Main!$B$8+'EV Scenarios'!F$2*'Node ratio'!$B2</f>
        <v>1.0354408502950165</v>
      </c>
      <c r="G2" s="1">
        <f>'[1]Pc, Winter, S1'!G2*Main!$B$8+'EV Scenarios'!G$2*'Node ratio'!$B2</f>
        <v>2.1422862954013744</v>
      </c>
      <c r="H2" s="1">
        <f>'[1]Pc, Winter, S1'!H2*Main!$B$8+'EV Scenarios'!H$2*'Node ratio'!$B2</f>
        <v>2.1255369797312329</v>
      </c>
      <c r="I2" s="1">
        <f>'[1]Pc, Winter, S1'!I2*Main!$B$8+'EV Scenarios'!I$2*'Node ratio'!$B2</f>
        <v>3.1415174756762831</v>
      </c>
      <c r="J2" s="1">
        <f>'[1]Pc, Winter, S1'!J2*Main!$B$8+'EV Scenarios'!J$2*'Node ratio'!$B2</f>
        <v>1.1300191968920243</v>
      </c>
      <c r="K2" s="1">
        <f>'[1]Pc, Winter, S1'!K2*Main!$B$8+'EV Scenarios'!K$2*'Node ratio'!$B2</f>
        <v>3.1833043628734035</v>
      </c>
      <c r="L2" s="1">
        <f>'[1]Pc, Winter, S1'!L2*Main!$B$8+'EV Scenarios'!L$2*'Node ratio'!$B2</f>
        <v>0.69935986124415317</v>
      </c>
      <c r="M2" s="1">
        <f>'[1]Pc, Winter, S1'!M2*Main!$B$8+'EV Scenarios'!M$2*'Node ratio'!$B2</f>
        <v>2.1471624191419321</v>
      </c>
      <c r="N2" s="1">
        <f>'[1]Pc, Winter, S1'!N2*Main!$B$8+'EV Scenarios'!N$2*'Node ratio'!$B2</f>
        <v>0.95177521837518053</v>
      </c>
      <c r="O2" s="1">
        <f>'[1]Pc, Winter, S1'!O2*Main!$B$8+'EV Scenarios'!O$2*'Node ratio'!$B2</f>
        <v>2.2091106497273558</v>
      </c>
      <c r="P2" s="1">
        <f>'[1]Pc, Winter, S1'!P2*Main!$B$8+'EV Scenarios'!P$2*'Node ratio'!$B2</f>
        <v>4.370346078706377</v>
      </c>
      <c r="Q2" s="1">
        <f>'[1]Pc, Winter, S1'!Q2*Main!$B$8+'EV Scenarios'!Q$2*'Node ratio'!$B2</f>
        <v>1.2596355196793287</v>
      </c>
      <c r="R2" s="1">
        <f>'[1]Pc, Winter, S1'!R2*Main!$B$8+'EV Scenarios'!R$2*'Node ratio'!$B2</f>
        <v>0.30516534036174386</v>
      </c>
      <c r="S2" s="1">
        <f>'[1]Pc, Winter, S1'!S2*Main!$B$8+'EV Scenarios'!S$2*'Node ratio'!$B2</f>
        <v>4.4809042250408071</v>
      </c>
      <c r="T2" s="1">
        <f>'[1]Pc, Winter, S1'!T2*Main!$B$8+'EV Scenarios'!T$2*'Node ratio'!$B2</f>
        <v>4.0347229007149856</v>
      </c>
      <c r="U2" s="1">
        <f>'[1]Pc, Winter, S1'!U2*Main!$B$8+'EV Scenarios'!U$2*'Node ratio'!$B2</f>
        <v>0.82699224879900246</v>
      </c>
      <c r="V2" s="1">
        <f>'[1]Pc, Winter, S1'!V2*Main!$B$8+'EV Scenarios'!V$2*'Node ratio'!$B2</f>
        <v>3.5860382432931064</v>
      </c>
      <c r="W2" s="1">
        <f>'[1]Pc, Winter, S1'!W2*Main!$B$8+'EV Scenarios'!W$2*'Node ratio'!$B2</f>
        <v>2.7295118541959433</v>
      </c>
      <c r="X2" s="1">
        <f>'[1]Pc, Winter, S1'!X2*Main!$B$8+'EV Scenarios'!X$2*'Node ratio'!$B2</f>
        <v>2.0964353037486116</v>
      </c>
      <c r="Y2" s="1">
        <f>'[1]Pc, Winter, S1'!Y2*Main!$B$8+'EV Scenarios'!Y$2*'Node ratio'!$B2</f>
        <v>0.82920951124262243</v>
      </c>
      <c r="Z2" s="1"/>
    </row>
    <row r="3" spans="1:26" x14ac:dyDescent="0.25">
      <c r="A3">
        <v>2</v>
      </c>
      <c r="B3" s="1">
        <f>'[1]Pc, Winter, S1'!B3*Main!$B$8+'EV Scenarios'!B$2*'Node ratio'!$B3</f>
        <v>25.793890881112752</v>
      </c>
      <c r="C3" s="1">
        <f>'[1]Pc, Winter, S1'!C3*Main!$B$8+'EV Scenarios'!C$2*'Node ratio'!$B3</f>
        <v>24.115785166243228</v>
      </c>
      <c r="D3" s="1">
        <f>'[1]Pc, Winter, S1'!D3*Main!$B$8+'EV Scenarios'!D$2*'Node ratio'!$B3</f>
        <v>22.726197302052647</v>
      </c>
      <c r="E3" s="1">
        <f>'[1]Pc, Winter, S1'!E3*Main!$B$8+'EV Scenarios'!E$2*'Node ratio'!$B3</f>
        <v>22.462053583776914</v>
      </c>
      <c r="F3" s="1">
        <f>'[1]Pc, Winter, S1'!F3*Main!$B$8+'EV Scenarios'!F$2*'Node ratio'!$B3</f>
        <v>22.648283765736554</v>
      </c>
      <c r="G3" s="1">
        <f>'[1]Pc, Winter, S1'!G3*Main!$B$8+'EV Scenarios'!G$2*'Node ratio'!$B3</f>
        <v>24.742736034786052</v>
      </c>
      <c r="H3" s="1">
        <f>'[1]Pc, Winter, S1'!H3*Main!$B$8+'EV Scenarios'!H$2*'Node ratio'!$B3</f>
        <v>29.325957186953737</v>
      </c>
      <c r="I3" s="1">
        <f>'[1]Pc, Winter, S1'!I3*Main!$B$8+'EV Scenarios'!I$2*'Node ratio'!$B3</f>
        <v>33.97107512387808</v>
      </c>
      <c r="J3" s="1">
        <f>'[1]Pc, Winter, S1'!J3*Main!$B$8+'EV Scenarios'!J$2*'Node ratio'!$B3</f>
        <v>36.949857785406607</v>
      </c>
      <c r="K3" s="1">
        <f>'[1]Pc, Winter, S1'!K3*Main!$B$8+'EV Scenarios'!K$2*'Node ratio'!$B3</f>
        <v>37.495978539762923</v>
      </c>
      <c r="L3" s="1">
        <f>'[1]Pc, Winter, S1'!L3*Main!$B$8+'EV Scenarios'!L$2*'Node ratio'!$B3</f>
        <v>36.430162965324961</v>
      </c>
      <c r="M3" s="1">
        <f>'[1]Pc, Winter, S1'!M3*Main!$B$8+'EV Scenarios'!M$2*'Node ratio'!$B3</f>
        <v>36.587198560190117</v>
      </c>
      <c r="N3" s="1">
        <f>'[1]Pc, Winter, S1'!N3*Main!$B$8+'EV Scenarios'!N$2*'Node ratio'!$B3</f>
        <v>36.592884922564672</v>
      </c>
      <c r="O3" s="1">
        <f>'[1]Pc, Winter, S1'!O3*Main!$B$8+'EV Scenarios'!O$2*'Node ratio'!$B3</f>
        <v>36.042873039345217</v>
      </c>
      <c r="P3" s="1">
        <f>'[1]Pc, Winter, S1'!P3*Main!$B$8+'EV Scenarios'!P$2*'Node ratio'!$B3</f>
        <v>34.008000717520851</v>
      </c>
      <c r="Q3" s="1">
        <f>'[1]Pc, Winter, S1'!Q3*Main!$B$8+'EV Scenarios'!Q$2*'Node ratio'!$B3</f>
        <v>33.047191498732701</v>
      </c>
      <c r="R3" s="1">
        <f>'[1]Pc, Winter, S1'!R3*Main!$B$8+'EV Scenarios'!R$2*'Node ratio'!$B3</f>
        <v>34.453298705769157</v>
      </c>
      <c r="S3" s="1">
        <f>'[1]Pc, Winter, S1'!S3*Main!$B$8+'EV Scenarios'!S$2*'Node ratio'!$B3</f>
        <v>38.139044916884259</v>
      </c>
      <c r="T3" s="1">
        <f>'[1]Pc, Winter, S1'!T3*Main!$B$8+'EV Scenarios'!T$2*'Node ratio'!$B3</f>
        <v>37.949209841882123</v>
      </c>
      <c r="U3" s="1">
        <f>'[1]Pc, Winter, S1'!U3*Main!$B$8+'EV Scenarios'!U$2*'Node ratio'!$B3</f>
        <v>37.235057918661084</v>
      </c>
      <c r="V3" s="1">
        <f>'[1]Pc, Winter, S1'!V3*Main!$B$8+'EV Scenarios'!V$2*'Node ratio'!$B3</f>
        <v>36.620770364160187</v>
      </c>
      <c r="W3" s="1">
        <f>'[1]Pc, Winter, S1'!W3*Main!$B$8+'EV Scenarios'!W$2*'Node ratio'!$B3</f>
        <v>34.33451941638728</v>
      </c>
      <c r="X3" s="1">
        <f>'[1]Pc, Winter, S1'!X3*Main!$B$8+'EV Scenarios'!X$2*'Node ratio'!$B3</f>
        <v>31.328618663632632</v>
      </c>
      <c r="Y3" s="1">
        <f>'[1]Pc, Winter, S1'!Y3*Main!$B$8+'EV Scenarios'!Y$2*'Node ratio'!$B3</f>
        <v>28.676248258424007</v>
      </c>
      <c r="Z3" s="1"/>
    </row>
    <row r="4" spans="1:26" x14ac:dyDescent="0.25">
      <c r="A4">
        <v>3</v>
      </c>
      <c r="B4" s="1">
        <f>'[1]Pc, Winter, S1'!B4*Main!$B$8+'EV Scenarios'!B$2*'Node ratio'!$B4</f>
        <v>27.676918039197734</v>
      </c>
      <c r="C4" s="1">
        <f>'[1]Pc, Winter, S1'!C4*Main!$B$8+'EV Scenarios'!C$2*'Node ratio'!$B4</f>
        <v>25.788224779163841</v>
      </c>
      <c r="D4" s="1">
        <f>'[1]Pc, Winter, S1'!D4*Main!$B$8+'EV Scenarios'!D$2*'Node ratio'!$B4</f>
        <v>23.279902745952825</v>
      </c>
      <c r="E4" s="1">
        <f>'[1]Pc, Winter, S1'!E4*Main!$B$8+'EV Scenarios'!E$2*'Node ratio'!$B4</f>
        <v>24.788418536130049</v>
      </c>
      <c r="F4" s="1">
        <f>'[1]Pc, Winter, S1'!F4*Main!$B$8+'EV Scenarios'!F$2*'Node ratio'!$B4</f>
        <v>24.631927684430106</v>
      </c>
      <c r="G4" s="1">
        <f>'[1]Pc, Winter, S1'!G4*Main!$B$8+'EV Scenarios'!G$2*'Node ratio'!$B4</f>
        <v>25.591935400170765</v>
      </c>
      <c r="H4" s="1">
        <f>'[1]Pc, Winter, S1'!H4*Main!$B$8+'EV Scenarios'!H$2*'Node ratio'!$B4</f>
        <v>37.448106992542236</v>
      </c>
      <c r="I4" s="1">
        <f>'[1]Pc, Winter, S1'!I4*Main!$B$8+'EV Scenarios'!I$2*'Node ratio'!$B4</f>
        <v>40.371485395190945</v>
      </c>
      <c r="J4" s="1">
        <f>'[1]Pc, Winter, S1'!J4*Main!$B$8+'EV Scenarios'!J$2*'Node ratio'!$B4</f>
        <v>44.21978668857173</v>
      </c>
      <c r="K4" s="1">
        <f>'[1]Pc, Winter, S1'!K4*Main!$B$8+'EV Scenarios'!K$2*'Node ratio'!$B4</f>
        <v>44.341077326213146</v>
      </c>
      <c r="L4" s="1">
        <f>'[1]Pc, Winter, S1'!L4*Main!$B$8+'EV Scenarios'!L$2*'Node ratio'!$B4</f>
        <v>41.836463612132462</v>
      </c>
      <c r="M4" s="1">
        <f>'[1]Pc, Winter, S1'!M4*Main!$B$8+'EV Scenarios'!M$2*'Node ratio'!$B4</f>
        <v>45.710676316987133</v>
      </c>
      <c r="N4" s="1">
        <f>'[1]Pc, Winter, S1'!N4*Main!$B$8+'EV Scenarios'!N$2*'Node ratio'!$B4</f>
        <v>43.164949450491513</v>
      </c>
      <c r="O4" s="1">
        <f>'[1]Pc, Winter, S1'!O4*Main!$B$8+'EV Scenarios'!O$2*'Node ratio'!$B4</f>
        <v>40.476388099190267</v>
      </c>
      <c r="P4" s="1">
        <f>'[1]Pc, Winter, S1'!P4*Main!$B$8+'EV Scenarios'!P$2*'Node ratio'!$B4</f>
        <v>39.258914316978846</v>
      </c>
      <c r="Q4" s="1">
        <f>'[1]Pc, Winter, S1'!Q4*Main!$B$8+'EV Scenarios'!Q$2*'Node ratio'!$B4</f>
        <v>36.712803982989684</v>
      </c>
      <c r="R4" s="1">
        <f>'[1]Pc, Winter, S1'!R4*Main!$B$8+'EV Scenarios'!R$2*'Node ratio'!$B4</f>
        <v>36.79199634079982</v>
      </c>
      <c r="S4" s="1">
        <f>'[1]Pc, Winter, S1'!S4*Main!$B$8+'EV Scenarios'!S$2*'Node ratio'!$B4</f>
        <v>38.913732004881666</v>
      </c>
      <c r="T4" s="1">
        <f>'[1]Pc, Winter, S1'!T4*Main!$B$8+'EV Scenarios'!T$2*'Node ratio'!$B4</f>
        <v>38.855132069160639</v>
      </c>
      <c r="U4" s="1">
        <f>'[1]Pc, Winter, S1'!U4*Main!$B$8+'EV Scenarios'!U$2*'Node ratio'!$B4</f>
        <v>39.506233054626172</v>
      </c>
      <c r="V4" s="1">
        <f>'[1]Pc, Winter, S1'!V4*Main!$B$8+'EV Scenarios'!V$2*'Node ratio'!$B4</f>
        <v>38.472618607355464</v>
      </c>
      <c r="W4" s="1">
        <f>'[1]Pc, Winter, S1'!W4*Main!$B$8+'EV Scenarios'!W$2*'Node ratio'!$B4</f>
        <v>34.792791948987222</v>
      </c>
      <c r="X4" s="1">
        <f>'[1]Pc, Winter, S1'!X4*Main!$B$8+'EV Scenarios'!X$2*'Node ratio'!$B4</f>
        <v>30.869030124501304</v>
      </c>
      <c r="Y4" s="1">
        <f>'[1]Pc, Winter, S1'!Y4*Main!$B$8+'EV Scenarios'!Y$2*'Node ratio'!$B4</f>
        <v>30.041576959636863</v>
      </c>
      <c r="Z4" s="1"/>
    </row>
    <row r="5" spans="1:26" x14ac:dyDescent="0.25">
      <c r="A5">
        <v>4</v>
      </c>
      <c r="B5" s="1">
        <f>'[1]Pc, Winter, S1'!B5*Main!$B$8+'EV Scenarios'!B$2*'Node ratio'!$B5</f>
        <v>85.942460756980253</v>
      </c>
      <c r="C5" s="1">
        <f>'[1]Pc, Winter, S1'!C5*Main!$B$8+'EV Scenarios'!C$2*'Node ratio'!$B5</f>
        <v>76.089110627223292</v>
      </c>
      <c r="D5" s="1">
        <f>'[1]Pc, Winter, S1'!D5*Main!$B$8+'EV Scenarios'!D$2*'Node ratio'!$B5</f>
        <v>71.276299317045002</v>
      </c>
      <c r="E5" s="1">
        <f>'[1]Pc, Winter, S1'!E5*Main!$B$8+'EV Scenarios'!E$2*'Node ratio'!$B5</f>
        <v>70.127444268740589</v>
      </c>
      <c r="F5" s="1">
        <f>'[1]Pc, Winter, S1'!F5*Main!$B$8+'EV Scenarios'!F$2*'Node ratio'!$B5</f>
        <v>72.986496391909597</v>
      </c>
      <c r="G5" s="1">
        <f>'[1]Pc, Winter, S1'!G5*Main!$B$8+'EV Scenarios'!G$2*'Node ratio'!$B5</f>
        <v>78.404200167186744</v>
      </c>
      <c r="H5" s="1">
        <f>'[1]Pc, Winter, S1'!H5*Main!$B$8+'EV Scenarios'!H$2*'Node ratio'!$B5</f>
        <v>93.931166853726481</v>
      </c>
      <c r="I5" s="1">
        <f>'[1]Pc, Winter, S1'!I5*Main!$B$8+'EV Scenarios'!I$2*'Node ratio'!$B5</f>
        <v>101.19249863583489</v>
      </c>
      <c r="J5" s="1">
        <f>'[1]Pc, Winter, S1'!J5*Main!$B$8+'EV Scenarios'!J$2*'Node ratio'!$B5</f>
        <v>107.01825012310771</v>
      </c>
      <c r="K5" s="1">
        <f>'[1]Pc, Winter, S1'!K5*Main!$B$8+'EV Scenarios'!K$2*'Node ratio'!$B5</f>
        <v>110.9091625404854</v>
      </c>
      <c r="L5" s="1">
        <f>'[1]Pc, Winter, S1'!L5*Main!$B$8+'EV Scenarios'!L$2*'Node ratio'!$B5</f>
        <v>111.71393190092748</v>
      </c>
      <c r="M5" s="1">
        <f>'[1]Pc, Winter, S1'!M5*Main!$B$8+'EV Scenarios'!M$2*'Node ratio'!$B5</f>
        <v>110.46644544384296</v>
      </c>
      <c r="N5" s="1">
        <f>'[1]Pc, Winter, S1'!N5*Main!$B$8+'EV Scenarios'!N$2*'Node ratio'!$B5</f>
        <v>109.95605549897876</v>
      </c>
      <c r="O5" s="1">
        <f>'[1]Pc, Winter, S1'!O5*Main!$B$8+'EV Scenarios'!O$2*'Node ratio'!$B5</f>
        <v>107.8420039261528</v>
      </c>
      <c r="P5" s="1">
        <f>'[1]Pc, Winter, S1'!P5*Main!$B$8+'EV Scenarios'!P$2*'Node ratio'!$B5</f>
        <v>104.44252612805525</v>
      </c>
      <c r="Q5" s="1">
        <f>'[1]Pc, Winter, S1'!Q5*Main!$B$8+'EV Scenarios'!Q$2*'Node ratio'!$B5</f>
        <v>102.58264968229794</v>
      </c>
      <c r="R5" s="1">
        <f>'[1]Pc, Winter, S1'!R5*Main!$B$8+'EV Scenarios'!R$2*'Node ratio'!$B5</f>
        <v>106.36523862546879</v>
      </c>
      <c r="S5" s="1">
        <f>'[1]Pc, Winter, S1'!S5*Main!$B$8+'EV Scenarios'!S$2*'Node ratio'!$B5</f>
        <v>120.22423926119939</v>
      </c>
      <c r="T5" s="1">
        <f>'[1]Pc, Winter, S1'!T5*Main!$B$8+'EV Scenarios'!T$2*'Node ratio'!$B5</f>
        <v>122.39259338257193</v>
      </c>
      <c r="U5" s="1">
        <f>'[1]Pc, Winter, S1'!U5*Main!$B$8+'EV Scenarios'!U$2*'Node ratio'!$B5</f>
        <v>123.31652065140671</v>
      </c>
      <c r="V5" s="1">
        <f>'[1]Pc, Winter, S1'!V5*Main!$B$8+'EV Scenarios'!V$2*'Node ratio'!$B5</f>
        <v>119.7470524465085</v>
      </c>
      <c r="W5" s="1">
        <f>'[1]Pc, Winter, S1'!W5*Main!$B$8+'EV Scenarios'!W$2*'Node ratio'!$B5</f>
        <v>114.28553596856031</v>
      </c>
      <c r="X5" s="1">
        <f>'[1]Pc, Winter, S1'!X5*Main!$B$8+'EV Scenarios'!X$2*'Node ratio'!$B5</f>
        <v>108.22771955406628</v>
      </c>
      <c r="Y5" s="1">
        <f>'[1]Pc, Winter, S1'!Y5*Main!$B$8+'EV Scenarios'!Y$2*'Node ratio'!$B5</f>
        <v>96.579991638405119</v>
      </c>
      <c r="Z5" s="1"/>
    </row>
    <row r="6" spans="1:26" x14ac:dyDescent="0.25">
      <c r="A6">
        <v>5</v>
      </c>
      <c r="B6" s="1">
        <f>'[1]Pc, Winter, S1'!B6*Main!$B$8+'EV Scenarios'!B$2*'Node ratio'!$B6</f>
        <v>-6.3825459852509034</v>
      </c>
      <c r="C6" s="1">
        <f>'[1]Pc, Winter, S1'!C6*Main!$B$8+'EV Scenarios'!C$2*'Node ratio'!$B6</f>
        <v>-8.1020237049085875</v>
      </c>
      <c r="D6" s="1">
        <f>'[1]Pc, Winter, S1'!D6*Main!$B$8+'EV Scenarios'!D$2*'Node ratio'!$B6</f>
        <v>-9.1047130219924952</v>
      </c>
      <c r="E6" s="1">
        <f>'[1]Pc, Winter, S1'!E6*Main!$B$8+'EV Scenarios'!E$2*'Node ratio'!$B6</f>
        <v>-9.0295133278757813</v>
      </c>
      <c r="F6" s="1">
        <f>'[1]Pc, Winter, S1'!F6*Main!$B$8+'EV Scenarios'!F$2*'Node ratio'!$B6</f>
        <v>-8.6920362381414069</v>
      </c>
      <c r="G6" s="1">
        <f>'[1]Pc, Winter, S1'!G6*Main!$B$8+'EV Scenarios'!G$2*'Node ratio'!$B6</f>
        <v>18.898406130026654</v>
      </c>
      <c r="H6" s="1">
        <f>'[1]Pc, Winter, S1'!H6*Main!$B$8+'EV Scenarios'!H$2*'Node ratio'!$B6</f>
        <v>23.095680351337883</v>
      </c>
      <c r="I6" s="1">
        <f>'[1]Pc, Winter, S1'!I6*Main!$B$8+'EV Scenarios'!I$2*'Node ratio'!$B6</f>
        <v>27.459492318814647</v>
      </c>
      <c r="J6" s="1">
        <f>'[1]Pc, Winter, S1'!J6*Main!$B$8+'EV Scenarios'!J$2*'Node ratio'!$B6</f>
        <v>18.055827481453065</v>
      </c>
      <c r="K6" s="1">
        <f>'[1]Pc, Winter, S1'!K6*Main!$B$8+'EV Scenarios'!K$2*'Node ratio'!$B6</f>
        <v>5.9138733674693658</v>
      </c>
      <c r="L6" s="1">
        <f>'[1]Pc, Winter, S1'!L6*Main!$B$8+'EV Scenarios'!L$2*'Node ratio'!$B6</f>
        <v>3.7949880309397064</v>
      </c>
      <c r="M6" s="1">
        <f>'[1]Pc, Winter, S1'!M6*Main!$B$8+'EV Scenarios'!M$2*'Node ratio'!$B6</f>
        <v>3.6591021089268936</v>
      </c>
      <c r="N6" s="1">
        <f>'[1]Pc, Winter, S1'!N6*Main!$B$8+'EV Scenarios'!N$2*'Node ratio'!$B6</f>
        <v>3.9523233078923452</v>
      </c>
      <c r="O6" s="1">
        <f>'[1]Pc, Winter, S1'!O6*Main!$B$8+'EV Scenarios'!O$2*'Node ratio'!$B6</f>
        <v>2.275927007267192</v>
      </c>
      <c r="P6" s="1">
        <f>'[1]Pc, Winter, S1'!P6*Main!$B$8+'EV Scenarios'!P$2*'Node ratio'!$B6</f>
        <v>1.5433748337110267</v>
      </c>
      <c r="Q6" s="1">
        <f>'[1]Pc, Winter, S1'!Q6*Main!$B$8+'EV Scenarios'!Q$2*'Node ratio'!$B6</f>
        <v>0.1924298551442308</v>
      </c>
      <c r="R6" s="1">
        <f>'[1]Pc, Winter, S1'!R6*Main!$B$8+'EV Scenarios'!R$2*'Node ratio'!$B6</f>
        <v>0.15348389528658979</v>
      </c>
      <c r="S6" s="1">
        <f>'[1]Pc, Winter, S1'!S6*Main!$B$8+'EV Scenarios'!S$2*'Node ratio'!$B6</f>
        <v>4.0958132918526511</v>
      </c>
      <c r="T6" s="1">
        <f>'[1]Pc, Winter, S1'!T6*Main!$B$8+'EV Scenarios'!T$2*'Node ratio'!$B6</f>
        <v>3.7792336790971031</v>
      </c>
      <c r="U6" s="1">
        <f>'[1]Pc, Winter, S1'!U6*Main!$B$8+'EV Scenarios'!U$2*'Node ratio'!$B6</f>
        <v>4.0918762723561128</v>
      </c>
      <c r="V6" s="1">
        <f>'[1]Pc, Winter, S1'!V6*Main!$B$8+'EV Scenarios'!V$2*'Node ratio'!$B6</f>
        <v>4.0981104978761369</v>
      </c>
      <c r="W6" s="1">
        <f>'[1]Pc, Winter, S1'!W6*Main!$B$8+'EV Scenarios'!W$2*'Node ratio'!$B6</f>
        <v>4.0040080104979934</v>
      </c>
      <c r="X6" s="1">
        <f>'[1]Pc, Winter, S1'!X6*Main!$B$8+'EV Scenarios'!X$2*'Node ratio'!$B6</f>
        <v>3.2732650813252477</v>
      </c>
      <c r="Y6" s="1">
        <f>'[1]Pc, Winter, S1'!Y6*Main!$B$8+'EV Scenarios'!Y$2*'Node ratio'!$B6</f>
        <v>-1.9731572271254263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33.005332949645606</v>
      </c>
      <c r="C8" s="1">
        <f>'[1]Pc, Winter, S1'!C8*Main!$B$8+'EV Scenarios'!C$2*'Node ratio'!$B8</f>
        <v>35.111902492277032</v>
      </c>
      <c r="D8" s="1">
        <f>'[1]Pc, Winter, S1'!D8*Main!$B$8+'EV Scenarios'!D$2*'Node ratio'!$B8</f>
        <v>36.870725894787363</v>
      </c>
      <c r="E8" s="1">
        <f>'[1]Pc, Winter, S1'!E8*Main!$B$8+'EV Scenarios'!E$2*'Node ratio'!$B8</f>
        <v>41.576311134509751</v>
      </c>
      <c r="F8" s="1">
        <f>'[1]Pc, Winter, S1'!F8*Main!$B$8+'EV Scenarios'!F$2*'Node ratio'!$B8</f>
        <v>44.045931644890736</v>
      </c>
      <c r="G8" s="1">
        <f>'[1]Pc, Winter, S1'!G8*Main!$B$8+'EV Scenarios'!G$2*'Node ratio'!$B8</f>
        <v>27.049175744196699</v>
      </c>
      <c r="H8" s="1">
        <f>'[1]Pc, Winter, S1'!H8*Main!$B$8+'EV Scenarios'!H$2*'Node ratio'!$B8</f>
        <v>8.6985383797253419</v>
      </c>
      <c r="I8" s="1">
        <f>'[1]Pc, Winter, S1'!I8*Main!$B$8+'EV Scenarios'!I$2*'Node ratio'!$B8</f>
        <v>-25.981338059243949</v>
      </c>
      <c r="J8" s="1">
        <f>'[1]Pc, Winter, S1'!J8*Main!$B$8+'EV Scenarios'!J$2*'Node ratio'!$B8</f>
        <v>-44.325118494049036</v>
      </c>
      <c r="K8" s="1">
        <f>'[1]Pc, Winter, S1'!K8*Main!$B$8+'EV Scenarios'!K$2*'Node ratio'!$B8</f>
        <v>-32.185477383786186</v>
      </c>
      <c r="L8" s="1">
        <f>'[1]Pc, Winter, S1'!L8*Main!$B$8+'EV Scenarios'!L$2*'Node ratio'!$B8</f>
        <v>-15.160514481615474</v>
      </c>
      <c r="M8" s="1">
        <f>'[1]Pc, Winter, S1'!M8*Main!$B$8+'EV Scenarios'!M$2*'Node ratio'!$B8</f>
        <v>-11.490693254282341</v>
      </c>
      <c r="N8" s="1">
        <f>'[1]Pc, Winter, S1'!N8*Main!$B$8+'EV Scenarios'!N$2*'Node ratio'!$B8</f>
        <v>-24.946985770835791</v>
      </c>
      <c r="O8" s="1">
        <f>'[1]Pc, Winter, S1'!O8*Main!$B$8+'EV Scenarios'!O$2*'Node ratio'!$B8</f>
        <v>-10.165524229946842</v>
      </c>
      <c r="P8" s="1">
        <f>'[1]Pc, Winter, S1'!P8*Main!$B$8+'EV Scenarios'!P$2*'Node ratio'!$B8</f>
        <v>-11.694456435646783</v>
      </c>
      <c r="Q8" s="1">
        <f>'[1]Pc, Winter, S1'!Q8*Main!$B$8+'EV Scenarios'!Q$2*'Node ratio'!$B8</f>
        <v>-14.259551024837569</v>
      </c>
      <c r="R8" s="1">
        <f>'[1]Pc, Winter, S1'!R8*Main!$B$8+'EV Scenarios'!R$2*'Node ratio'!$B8</f>
        <v>-19.236674428381576</v>
      </c>
      <c r="S8" s="1">
        <f>'[1]Pc, Winter, S1'!S8*Main!$B$8+'EV Scenarios'!S$2*'Node ratio'!$B8</f>
        <v>-28.620357451934439</v>
      </c>
      <c r="T8" s="1">
        <f>'[1]Pc, Winter, S1'!T8*Main!$B$8+'EV Scenarios'!T$2*'Node ratio'!$B8</f>
        <v>-30.314495720894868</v>
      </c>
      <c r="U8" s="1">
        <f>'[1]Pc, Winter, S1'!U8*Main!$B$8+'EV Scenarios'!U$2*'Node ratio'!$B8</f>
        <v>-32.615140613570595</v>
      </c>
      <c r="V8" s="1">
        <f>'[1]Pc, Winter, S1'!V8*Main!$B$8+'EV Scenarios'!V$2*'Node ratio'!$B8</f>
        <v>-32.608786631866522</v>
      </c>
      <c r="W8" s="1">
        <f>'[1]Pc, Winter, S1'!W8*Main!$B$8+'EV Scenarios'!W$2*'Node ratio'!$B8</f>
        <v>-18.697646512669817</v>
      </c>
      <c r="X8" s="1">
        <f>'[1]Pc, Winter, S1'!X8*Main!$B$8+'EV Scenarios'!X$2*'Node ratio'!$B8</f>
        <v>6.6185400404311903</v>
      </c>
      <c r="Y8" s="1">
        <f>'[1]Pc, Winter, S1'!Y8*Main!$B$8+'EV Scenarios'!Y$2*'Node ratio'!$B8</f>
        <v>29.282561032811582</v>
      </c>
      <c r="Z8" s="1"/>
    </row>
    <row r="9" spans="1:26" x14ac:dyDescent="0.25">
      <c r="A9">
        <v>10</v>
      </c>
      <c r="B9" s="1">
        <f>'[1]Pc, Winter, S1'!B9*Main!$B$8+'EV Scenarios'!B$2*'Node ratio'!$B9</f>
        <v>38.832894286109273</v>
      </c>
      <c r="C9" s="1">
        <f>'[1]Pc, Winter, S1'!C9*Main!$B$8+'EV Scenarios'!C$2*'Node ratio'!$B9</f>
        <v>35.89808460219156</v>
      </c>
      <c r="D9" s="1">
        <f>'[1]Pc, Winter, S1'!D9*Main!$B$8+'EV Scenarios'!D$2*'Node ratio'!$B9</f>
        <v>34.028598412418717</v>
      </c>
      <c r="E9" s="1">
        <f>'[1]Pc, Winter, S1'!E9*Main!$B$8+'EV Scenarios'!E$2*'Node ratio'!$B9</f>
        <v>33.207491311294106</v>
      </c>
      <c r="F9" s="1">
        <f>'[1]Pc, Winter, S1'!F9*Main!$B$8+'EV Scenarios'!F$2*'Node ratio'!$B9</f>
        <v>32.676846575708865</v>
      </c>
      <c r="G9" s="1">
        <f>'[1]Pc, Winter, S1'!G9*Main!$B$8+'EV Scenarios'!G$2*'Node ratio'!$B9</f>
        <v>34.484227318517824</v>
      </c>
      <c r="H9" s="1">
        <f>'[1]Pc, Winter, S1'!H9*Main!$B$8+'EV Scenarios'!H$2*'Node ratio'!$B9</f>
        <v>42.551676331631171</v>
      </c>
      <c r="I9" s="1">
        <f>'[1]Pc, Winter, S1'!I9*Main!$B$8+'EV Scenarios'!I$2*'Node ratio'!$B9</f>
        <v>46.526034537833432</v>
      </c>
      <c r="J9" s="1">
        <f>'[1]Pc, Winter, S1'!J9*Main!$B$8+'EV Scenarios'!J$2*'Node ratio'!$B9</f>
        <v>55.417941964465598</v>
      </c>
      <c r="K9" s="1">
        <f>'[1]Pc, Winter, S1'!K9*Main!$B$8+'EV Scenarios'!K$2*'Node ratio'!$B9</f>
        <v>59.738483759328183</v>
      </c>
      <c r="L9" s="1">
        <f>'[1]Pc, Winter, S1'!L9*Main!$B$8+'EV Scenarios'!L$2*'Node ratio'!$B9</f>
        <v>59.66650922407657</v>
      </c>
      <c r="M9" s="1">
        <f>'[1]Pc, Winter, S1'!M9*Main!$B$8+'EV Scenarios'!M$2*'Node ratio'!$B9</f>
        <v>60.697813447664522</v>
      </c>
      <c r="N9" s="1">
        <f>'[1]Pc, Winter, S1'!N9*Main!$B$8+'EV Scenarios'!N$2*'Node ratio'!$B9</f>
        <v>58.75297104157432</v>
      </c>
      <c r="O9" s="1">
        <f>'[1]Pc, Winter, S1'!O9*Main!$B$8+'EV Scenarios'!O$2*'Node ratio'!$B9</f>
        <v>57.647515922102755</v>
      </c>
      <c r="P9" s="1">
        <f>'[1]Pc, Winter, S1'!P9*Main!$B$8+'EV Scenarios'!P$2*'Node ratio'!$B9</f>
        <v>57.05516865529038</v>
      </c>
      <c r="Q9" s="1">
        <f>'[1]Pc, Winter, S1'!Q9*Main!$B$8+'EV Scenarios'!Q$2*'Node ratio'!$B9</f>
        <v>54.999214654221049</v>
      </c>
      <c r="R9" s="1">
        <f>'[1]Pc, Winter, S1'!R9*Main!$B$8+'EV Scenarios'!R$2*'Node ratio'!$B9</f>
        <v>55.2732222417184</v>
      </c>
      <c r="S9" s="1">
        <f>'[1]Pc, Winter, S1'!S9*Main!$B$8+'EV Scenarios'!S$2*'Node ratio'!$B9</f>
        <v>61.713422299142465</v>
      </c>
      <c r="T9" s="1">
        <f>'[1]Pc, Winter, S1'!T9*Main!$B$8+'EV Scenarios'!T$2*'Node ratio'!$B9</f>
        <v>53.545021311903746</v>
      </c>
      <c r="U9" s="1">
        <f>'[1]Pc, Winter, S1'!U9*Main!$B$8+'EV Scenarios'!U$2*'Node ratio'!$B9</f>
        <v>53.285491215043088</v>
      </c>
      <c r="V9" s="1">
        <f>'[1]Pc, Winter, S1'!V9*Main!$B$8+'EV Scenarios'!V$2*'Node ratio'!$B9</f>
        <v>53.471548778308161</v>
      </c>
      <c r="W9" s="1">
        <f>'[1]Pc, Winter, S1'!W9*Main!$B$8+'EV Scenarios'!W$2*'Node ratio'!$B9</f>
        <v>50.916364869073881</v>
      </c>
      <c r="X9" s="1">
        <f>'[1]Pc, Winter, S1'!X9*Main!$B$8+'EV Scenarios'!X$2*'Node ratio'!$B9</f>
        <v>46.167356018552013</v>
      </c>
      <c r="Y9" s="1">
        <f>'[1]Pc, Winter, S1'!Y9*Main!$B$8+'EV Scenarios'!Y$2*'Node ratio'!$B9</f>
        <v>41.302452603104541</v>
      </c>
      <c r="Z9" s="1"/>
    </row>
    <row r="10" spans="1:26" x14ac:dyDescent="0.25">
      <c r="A10">
        <v>12</v>
      </c>
      <c r="B10" s="1">
        <f>'[1]Pc, Winter, S1'!B10*Main!$B$8+'EV Scenarios'!B$2*'Node ratio'!$B10</f>
        <v>240.5566085468804</v>
      </c>
      <c r="C10" s="1">
        <f>'[1]Pc, Winter, S1'!C10*Main!$B$8+'EV Scenarios'!C$2*'Node ratio'!$B10</f>
        <v>212.33624121732848</v>
      </c>
      <c r="D10" s="1">
        <f>'[1]Pc, Winter, S1'!D10*Main!$B$8+'EV Scenarios'!D$2*'Node ratio'!$B10</f>
        <v>200.25449381701702</v>
      </c>
      <c r="E10" s="1">
        <f>'[1]Pc, Winter, S1'!E10*Main!$B$8+'EV Scenarios'!E$2*'Node ratio'!$B10</f>
        <v>194.7265652506411</v>
      </c>
      <c r="F10" s="1">
        <f>'[1]Pc, Winter, S1'!F10*Main!$B$8+'EV Scenarios'!F$2*'Node ratio'!$B10</f>
        <v>190.86375225756976</v>
      </c>
      <c r="G10" s="1">
        <f>'[1]Pc, Winter, S1'!G10*Main!$B$8+'EV Scenarios'!G$2*'Node ratio'!$B10</f>
        <v>214.82198736494934</v>
      </c>
      <c r="H10" s="1">
        <f>'[1]Pc, Winter, S1'!H10*Main!$B$8+'EV Scenarios'!H$2*'Node ratio'!$B10</f>
        <v>291.04340989443739</v>
      </c>
      <c r="I10" s="1">
        <f>'[1]Pc, Winter, S1'!I10*Main!$B$8+'EV Scenarios'!I$2*'Node ratio'!$B10</f>
        <v>337.70190755853014</v>
      </c>
      <c r="J10" s="1">
        <f>'[1]Pc, Winter, S1'!J10*Main!$B$8+'EV Scenarios'!J$2*'Node ratio'!$B10</f>
        <v>364.53641961705421</v>
      </c>
      <c r="K10" s="1">
        <f>'[1]Pc, Winter, S1'!K10*Main!$B$8+'EV Scenarios'!K$2*'Node ratio'!$B10</f>
        <v>361.46044215872911</v>
      </c>
      <c r="L10" s="1">
        <f>'[1]Pc, Winter, S1'!L10*Main!$B$8+'EV Scenarios'!L$2*'Node ratio'!$B10</f>
        <v>380.39532108885589</v>
      </c>
      <c r="M10" s="1">
        <f>'[1]Pc, Winter, S1'!M10*Main!$B$8+'EV Scenarios'!M$2*'Node ratio'!$B10</f>
        <v>389.58226967561762</v>
      </c>
      <c r="N10" s="1">
        <f>'[1]Pc, Winter, S1'!N10*Main!$B$8+'EV Scenarios'!N$2*'Node ratio'!$B10</f>
        <v>373.2992112876762</v>
      </c>
      <c r="O10" s="1">
        <f>'[1]Pc, Winter, S1'!O10*Main!$B$8+'EV Scenarios'!O$2*'Node ratio'!$B10</f>
        <v>367.84629813315621</v>
      </c>
      <c r="P10" s="1">
        <f>'[1]Pc, Winter, S1'!P10*Main!$B$8+'EV Scenarios'!P$2*'Node ratio'!$B10</f>
        <v>343.83595022116458</v>
      </c>
      <c r="Q10" s="1">
        <f>'[1]Pc, Winter, S1'!Q10*Main!$B$8+'EV Scenarios'!Q$2*'Node ratio'!$B10</f>
        <v>331.876182228093</v>
      </c>
      <c r="R10" s="1">
        <f>'[1]Pc, Winter, S1'!R10*Main!$B$8+'EV Scenarios'!R$2*'Node ratio'!$B10</f>
        <v>344.36362134690194</v>
      </c>
      <c r="S10" s="1">
        <f>'[1]Pc, Winter, S1'!S10*Main!$B$8+'EV Scenarios'!S$2*'Node ratio'!$B10</f>
        <v>403.63191797409411</v>
      </c>
      <c r="T10" s="1">
        <f>'[1]Pc, Winter, S1'!T10*Main!$B$8+'EV Scenarios'!T$2*'Node ratio'!$B10</f>
        <v>401.52897804109784</v>
      </c>
      <c r="U10" s="1">
        <f>'[1]Pc, Winter, S1'!U10*Main!$B$8+'EV Scenarios'!U$2*'Node ratio'!$B10</f>
        <v>401.93606559825719</v>
      </c>
      <c r="V10" s="1">
        <f>'[1]Pc, Winter, S1'!V10*Main!$B$8+'EV Scenarios'!V$2*'Node ratio'!$B10</f>
        <v>400.48139773066521</v>
      </c>
      <c r="W10" s="1">
        <f>'[1]Pc, Winter, S1'!W10*Main!$B$8+'EV Scenarios'!W$2*'Node ratio'!$B10</f>
        <v>377.64055028222145</v>
      </c>
      <c r="X10" s="1">
        <f>'[1]Pc, Winter, S1'!X10*Main!$B$8+'EV Scenarios'!X$2*'Node ratio'!$B10</f>
        <v>341.28691454725259</v>
      </c>
      <c r="Y10" s="1">
        <f>'[1]Pc, Winter, S1'!Y10*Main!$B$8+'EV Scenarios'!Y$2*'Node ratio'!$B10</f>
        <v>294.81624881415365</v>
      </c>
      <c r="Z10" s="1"/>
    </row>
    <row r="11" spans="1:26" x14ac:dyDescent="0.25">
      <c r="A11">
        <v>15</v>
      </c>
      <c r="B11" s="1">
        <f>'[1]Pc, Winter, S1'!B11*Main!$B$8+'EV Scenarios'!B$2*'Node ratio'!$B11</f>
        <v>5.1927885787447057</v>
      </c>
      <c r="C11" s="1">
        <f>'[1]Pc, Winter, S1'!C11*Main!$B$8+'EV Scenarios'!C$2*'Node ratio'!$B11</f>
        <v>5.0726290534264695</v>
      </c>
      <c r="D11" s="1">
        <f>'[1]Pc, Winter, S1'!D11*Main!$B$8+'EV Scenarios'!D$2*'Node ratio'!$B11</f>
        <v>4.8250067157222229</v>
      </c>
      <c r="E11" s="1">
        <f>'[1]Pc, Winter, S1'!E11*Main!$B$8+'EV Scenarios'!E$2*'Node ratio'!$B11</f>
        <v>4.8585354720258671</v>
      </c>
      <c r="F11" s="1">
        <f>'[1]Pc, Winter, S1'!F11*Main!$B$8+'EV Scenarios'!F$2*'Node ratio'!$B11</f>
        <v>4.8205311228895509</v>
      </c>
      <c r="G11" s="1">
        <f>'[1]Pc, Winter, S1'!G11*Main!$B$8+'EV Scenarios'!G$2*'Node ratio'!$B11</f>
        <v>5.1041671148842935</v>
      </c>
      <c r="H11" s="1">
        <f>'[1]Pc, Winter, S1'!H11*Main!$B$8+'EV Scenarios'!H$2*'Node ratio'!$B11</f>
        <v>6.4163672582082016</v>
      </c>
      <c r="I11" s="1">
        <f>'[1]Pc, Winter, S1'!I11*Main!$B$8+'EV Scenarios'!I$2*'Node ratio'!$B11</f>
        <v>7.0330947018582144</v>
      </c>
      <c r="J11" s="1">
        <f>'[1]Pc, Winter, S1'!J11*Main!$B$8+'EV Scenarios'!J$2*'Node ratio'!$B11</f>
        <v>7.5419315181782665</v>
      </c>
      <c r="K11" s="1">
        <f>'[1]Pc, Winter, S1'!K11*Main!$B$8+'EV Scenarios'!K$2*'Node ratio'!$B11</f>
        <v>7.8742984504012785</v>
      </c>
      <c r="L11" s="1">
        <f>'[1]Pc, Winter, S1'!L11*Main!$B$8+'EV Scenarios'!L$2*'Node ratio'!$B11</f>
        <v>7.3325774124002505</v>
      </c>
      <c r="M11" s="1">
        <f>'[1]Pc, Winter, S1'!M11*Main!$B$8+'EV Scenarios'!M$2*'Node ratio'!$B11</f>
        <v>7.5652921031954179</v>
      </c>
      <c r="N11" s="1">
        <f>'[1]Pc, Winter, S1'!N11*Main!$B$8+'EV Scenarios'!N$2*'Node ratio'!$B11</f>
        <v>7.47322926720007</v>
      </c>
      <c r="O11" s="1">
        <f>'[1]Pc, Winter, S1'!O11*Main!$B$8+'EV Scenarios'!O$2*'Node ratio'!$B11</f>
        <v>7.2018744684987537</v>
      </c>
      <c r="P11" s="1">
        <f>'[1]Pc, Winter, S1'!P11*Main!$B$8+'EV Scenarios'!P$2*'Node ratio'!$B11</f>
        <v>6.8384438632123681</v>
      </c>
      <c r="Q11" s="1">
        <f>'[1]Pc, Winter, S1'!Q11*Main!$B$8+'EV Scenarios'!Q$2*'Node ratio'!$B11</f>
        <v>6.4134671355756758</v>
      </c>
      <c r="R11" s="1">
        <f>'[1]Pc, Winter, S1'!R11*Main!$B$8+'EV Scenarios'!R$2*'Node ratio'!$B11</f>
        <v>6.4568336516037137</v>
      </c>
      <c r="S11" s="1">
        <f>'[1]Pc, Winter, S1'!S11*Main!$B$8+'EV Scenarios'!S$2*'Node ratio'!$B11</f>
        <v>7.2871612763593818</v>
      </c>
      <c r="T11" s="1">
        <f>'[1]Pc, Winter, S1'!T11*Main!$B$8+'EV Scenarios'!T$2*'Node ratio'!$B11</f>
        <v>7.3088670031954646</v>
      </c>
      <c r="U11" s="1">
        <f>'[1]Pc, Winter, S1'!U11*Main!$B$8+'EV Scenarios'!U$2*'Node ratio'!$B11</f>
        <v>7.4861708945624921</v>
      </c>
      <c r="V11" s="1">
        <f>'[1]Pc, Winter, S1'!V11*Main!$B$8+'EV Scenarios'!V$2*'Node ratio'!$B11</f>
        <v>7.2590668064052855</v>
      </c>
      <c r="W11" s="1">
        <f>'[1]Pc, Winter, S1'!W11*Main!$B$8+'EV Scenarios'!W$2*'Node ratio'!$B11</f>
        <v>7.0409005078553628</v>
      </c>
      <c r="X11" s="1">
        <f>'[1]Pc, Winter, S1'!X11*Main!$B$8+'EV Scenarios'!X$2*'Node ratio'!$B11</f>
        <v>6.4299937293727698</v>
      </c>
      <c r="Y11" s="1">
        <f>'[1]Pc, Winter, S1'!Y11*Main!$B$8+'EV Scenarios'!Y$2*'Node ratio'!$B11</f>
        <v>5.7485242041487163</v>
      </c>
      <c r="Z11" s="1"/>
    </row>
    <row r="12" spans="1:26" x14ac:dyDescent="0.25">
      <c r="A12">
        <v>16</v>
      </c>
      <c r="B12" s="1">
        <f>'[1]Pc, Winter, S1'!B12*Main!$B$8+'EV Scenarios'!B$2*'Node ratio'!$B12</f>
        <v>37.376856160678138</v>
      </c>
      <c r="C12" s="1">
        <f>'[1]Pc, Winter, S1'!C12*Main!$B$8+'EV Scenarios'!C$2*'Node ratio'!$B12</f>
        <v>36.227155725077928</v>
      </c>
      <c r="D12" s="1">
        <f>'[1]Pc, Winter, S1'!D12*Main!$B$8+'EV Scenarios'!D$2*'Node ratio'!$B12</f>
        <v>35.590398729656471</v>
      </c>
      <c r="E12" s="1">
        <f>'[1]Pc, Winter, S1'!E12*Main!$B$8+'EV Scenarios'!E$2*'Node ratio'!$B12</f>
        <v>35.633952588444558</v>
      </c>
      <c r="F12" s="1">
        <f>'[1]Pc, Winter, S1'!F12*Main!$B$8+'EV Scenarios'!F$2*'Node ratio'!$B12</f>
        <v>37.20416095758506</v>
      </c>
      <c r="G12" s="1">
        <f>'[1]Pc, Winter, S1'!G12*Main!$B$8+'EV Scenarios'!G$2*'Node ratio'!$B12</f>
        <v>42.17860470729628</v>
      </c>
      <c r="H12" s="1">
        <f>'[1]Pc, Winter, S1'!H12*Main!$B$8+'EV Scenarios'!H$2*'Node ratio'!$B12</f>
        <v>56.242549026799082</v>
      </c>
      <c r="I12" s="1">
        <f>'[1]Pc, Winter, S1'!I12*Main!$B$8+'EV Scenarios'!I$2*'Node ratio'!$B12</f>
        <v>63.725302938594133</v>
      </c>
      <c r="J12" s="1">
        <f>'[1]Pc, Winter, S1'!J12*Main!$B$8+'EV Scenarios'!J$2*'Node ratio'!$B12</f>
        <v>65.83969472011475</v>
      </c>
      <c r="K12" s="1">
        <f>'[1]Pc, Winter, S1'!K12*Main!$B$8+'EV Scenarios'!K$2*'Node ratio'!$B12</f>
        <v>61.738903906927398</v>
      </c>
      <c r="L12" s="1">
        <f>'[1]Pc, Winter, S1'!L12*Main!$B$8+'EV Scenarios'!L$2*'Node ratio'!$B12</f>
        <v>62.277418235924159</v>
      </c>
      <c r="M12" s="1">
        <f>'[1]Pc, Winter, S1'!M12*Main!$B$8+'EV Scenarios'!M$2*'Node ratio'!$B12</f>
        <v>62.402621689001705</v>
      </c>
      <c r="N12" s="1">
        <f>'[1]Pc, Winter, S1'!N12*Main!$B$8+'EV Scenarios'!N$2*'Node ratio'!$B12</f>
        <v>58.777443635287206</v>
      </c>
      <c r="O12" s="1">
        <f>'[1]Pc, Winter, S1'!O12*Main!$B$8+'EV Scenarios'!O$2*'Node ratio'!$B12</f>
        <v>59.171230992554285</v>
      </c>
      <c r="P12" s="1">
        <f>'[1]Pc, Winter, S1'!P12*Main!$B$8+'EV Scenarios'!P$2*'Node ratio'!$B12</f>
        <v>55.396947081831058</v>
      </c>
      <c r="Q12" s="1">
        <f>'[1]Pc, Winter, S1'!Q12*Main!$B$8+'EV Scenarios'!Q$2*'Node ratio'!$B12</f>
        <v>54.605411147460437</v>
      </c>
      <c r="R12" s="1">
        <f>'[1]Pc, Winter, S1'!R12*Main!$B$8+'EV Scenarios'!R$2*'Node ratio'!$B12</f>
        <v>55.782246356181204</v>
      </c>
      <c r="S12" s="1">
        <f>'[1]Pc, Winter, S1'!S12*Main!$B$8+'EV Scenarios'!S$2*'Node ratio'!$B12</f>
        <v>58.843981947431168</v>
      </c>
      <c r="T12" s="1">
        <f>'[1]Pc, Winter, S1'!T12*Main!$B$8+'EV Scenarios'!T$2*'Node ratio'!$B12</f>
        <v>57.752133700188644</v>
      </c>
      <c r="U12" s="1">
        <f>'[1]Pc, Winter, S1'!U12*Main!$B$8+'EV Scenarios'!U$2*'Node ratio'!$B12</f>
        <v>56.648872576452426</v>
      </c>
      <c r="V12" s="1">
        <f>'[1]Pc, Winter, S1'!V12*Main!$B$8+'EV Scenarios'!V$2*'Node ratio'!$B12</f>
        <v>55.302695553382534</v>
      </c>
      <c r="W12" s="1">
        <f>'[1]Pc, Winter, S1'!W12*Main!$B$8+'EV Scenarios'!W$2*'Node ratio'!$B12</f>
        <v>49.468095324031452</v>
      </c>
      <c r="X12" s="1">
        <f>'[1]Pc, Winter, S1'!X12*Main!$B$8+'EV Scenarios'!X$2*'Node ratio'!$B12</f>
        <v>45.588288256403814</v>
      </c>
      <c r="Y12" s="1">
        <f>'[1]Pc, Winter, S1'!Y12*Main!$B$8+'EV Scenarios'!Y$2*'Node ratio'!$B12</f>
        <v>40.183378788416064</v>
      </c>
      <c r="Z12" s="1"/>
    </row>
    <row r="13" spans="1:26" x14ac:dyDescent="0.25">
      <c r="A13">
        <v>17</v>
      </c>
      <c r="B13" s="1">
        <f>'[1]Pc, Winter, S1'!B13*Main!$B$8+'EV Scenarios'!B$2*'Node ratio'!$B13</f>
        <v>9.4247778113375027</v>
      </c>
      <c r="C13" s="1">
        <f>'[1]Pc, Winter, S1'!C13*Main!$B$8+'EV Scenarios'!C$2*'Node ratio'!$B13</f>
        <v>9.1399556350223587</v>
      </c>
      <c r="D13" s="1">
        <f>'[1]Pc, Winter, S1'!D13*Main!$B$8+'EV Scenarios'!D$2*'Node ratio'!$B13</f>
        <v>8.0639567312570435</v>
      </c>
      <c r="E13" s="1">
        <f>'[1]Pc, Winter, S1'!E13*Main!$B$8+'EV Scenarios'!E$2*'Node ratio'!$B13</f>
        <v>8.4004513761353738</v>
      </c>
      <c r="F13" s="1">
        <f>'[1]Pc, Winter, S1'!F13*Main!$B$8+'EV Scenarios'!F$2*'Node ratio'!$B13</f>
        <v>8.603863095133736</v>
      </c>
      <c r="G13" s="1">
        <f>'[1]Pc, Winter, S1'!G13*Main!$B$8+'EV Scenarios'!G$2*'Node ratio'!$B13</f>
        <v>9.6827869324780185</v>
      </c>
      <c r="H13" s="1">
        <f>'[1]Pc, Winter, S1'!H13*Main!$B$8+'EV Scenarios'!H$2*'Node ratio'!$B13</f>
        <v>11.081634398352463</v>
      </c>
      <c r="I13" s="1">
        <f>'[1]Pc, Winter, S1'!I13*Main!$B$8+'EV Scenarios'!I$2*'Node ratio'!$B13</f>
        <v>12.831658858349094</v>
      </c>
      <c r="J13" s="1">
        <f>'[1]Pc, Winter, S1'!J13*Main!$B$8+'EV Scenarios'!J$2*'Node ratio'!$B13</f>
        <v>12.829135498551567</v>
      </c>
      <c r="K13" s="1">
        <f>'[1]Pc, Winter, S1'!K13*Main!$B$8+'EV Scenarios'!K$2*'Node ratio'!$B13</f>
        <v>13.302858003538791</v>
      </c>
      <c r="L13" s="1">
        <f>'[1]Pc, Winter, S1'!L13*Main!$B$8+'EV Scenarios'!L$2*'Node ratio'!$B13</f>
        <v>11.679748172338007</v>
      </c>
      <c r="M13" s="1">
        <f>'[1]Pc, Winter, S1'!M13*Main!$B$8+'EV Scenarios'!M$2*'Node ratio'!$B13</f>
        <v>12.193884824570848</v>
      </c>
      <c r="N13" s="1">
        <f>'[1]Pc, Winter, S1'!N13*Main!$B$8+'EV Scenarios'!N$2*'Node ratio'!$B13</f>
        <v>11.479249325732294</v>
      </c>
      <c r="O13" s="1">
        <f>'[1]Pc, Winter, S1'!O13*Main!$B$8+'EV Scenarios'!O$2*'Node ratio'!$B13</f>
        <v>10.986940035598936</v>
      </c>
      <c r="P13" s="1">
        <f>'[1]Pc, Winter, S1'!P13*Main!$B$8+'EV Scenarios'!P$2*'Node ratio'!$B13</f>
        <v>11.310561366362165</v>
      </c>
      <c r="Q13" s="1">
        <f>'[1]Pc, Winter, S1'!Q13*Main!$B$8+'EV Scenarios'!Q$2*'Node ratio'!$B13</f>
        <v>11.769151177502904</v>
      </c>
      <c r="R13" s="1">
        <f>'[1]Pc, Winter, S1'!R13*Main!$B$8+'EV Scenarios'!R$2*'Node ratio'!$B13</f>
        <v>13.12717120109831</v>
      </c>
      <c r="S13" s="1">
        <f>'[1]Pc, Winter, S1'!S13*Main!$B$8+'EV Scenarios'!S$2*'Node ratio'!$B13</f>
        <v>13.890356116723671</v>
      </c>
      <c r="T13" s="1">
        <f>'[1]Pc, Winter, S1'!T13*Main!$B$8+'EV Scenarios'!T$2*'Node ratio'!$B13</f>
        <v>13.179606056332171</v>
      </c>
      <c r="U13" s="1">
        <f>'[1]Pc, Winter, S1'!U13*Main!$B$8+'EV Scenarios'!U$2*'Node ratio'!$B13</f>
        <v>14.081152497583432</v>
      </c>
      <c r="V13" s="1">
        <f>'[1]Pc, Winter, S1'!V13*Main!$B$8+'EV Scenarios'!V$2*'Node ratio'!$B13</f>
        <v>14.09959692100959</v>
      </c>
      <c r="W13" s="1">
        <f>'[1]Pc, Winter, S1'!W13*Main!$B$8+'EV Scenarios'!W$2*'Node ratio'!$B13</f>
        <v>12.282776890713762</v>
      </c>
      <c r="X13" s="1">
        <f>'[1]Pc, Winter, S1'!X13*Main!$B$8+'EV Scenarios'!X$2*'Node ratio'!$B13</f>
        <v>10.923521615212332</v>
      </c>
      <c r="Y13" s="1">
        <f>'[1]Pc, Winter, S1'!Y13*Main!$B$8+'EV Scenarios'!Y$2*'Node ratio'!$B13</f>
        <v>10.791621461241261</v>
      </c>
      <c r="Z13" s="1"/>
    </row>
    <row r="14" spans="1:26" x14ac:dyDescent="0.25">
      <c r="A14">
        <v>18</v>
      </c>
      <c r="B14" s="1">
        <f>'[1]Pc, Winter, S1'!B14*Main!$B$8+'EV Scenarios'!B$2*'Node ratio'!$B14</f>
        <v>0.8633437496934776</v>
      </c>
      <c r="C14" s="1">
        <f>'[1]Pc, Winter, S1'!C14*Main!$B$8+'EV Scenarios'!C$2*'Node ratio'!$B14</f>
        <v>0.86046891520502766</v>
      </c>
      <c r="D14" s="1">
        <f>'[1]Pc, Winter, S1'!D14*Main!$B$8+'EV Scenarios'!D$2*'Node ratio'!$B14</f>
        <v>0.85058701338034137</v>
      </c>
      <c r="E14" s="1">
        <f>'[1]Pc, Winter, S1'!E14*Main!$B$8+'EV Scenarios'!E$2*'Node ratio'!$B14</f>
        <v>0.84531877548783274</v>
      </c>
      <c r="F14" s="1">
        <f>'[1]Pc, Winter, S1'!F14*Main!$B$8+'EV Scenarios'!F$2*'Node ratio'!$B14</f>
        <v>0.90959990969977556</v>
      </c>
      <c r="G14" s="1">
        <f>'[1]Pc, Winter, S1'!G14*Main!$B$8+'EV Scenarios'!G$2*'Node ratio'!$B14</f>
        <v>0.82192511700817061</v>
      </c>
      <c r="H14" s="1">
        <f>'[1]Pc, Winter, S1'!H14*Main!$B$8+'EV Scenarios'!H$2*'Node ratio'!$B14</f>
        <v>1.3104770433015189</v>
      </c>
      <c r="I14" s="1">
        <f>'[1]Pc, Winter, S1'!I14*Main!$B$8+'EV Scenarios'!I$2*'Node ratio'!$B14</f>
        <v>1.3277334823984344</v>
      </c>
      <c r="J14" s="1">
        <f>'[1]Pc, Winter, S1'!J14*Main!$B$8+'EV Scenarios'!J$2*'Node ratio'!$B14</f>
        <v>1.3272374340420074</v>
      </c>
      <c r="K14" s="1">
        <f>'[1]Pc, Winter, S1'!K14*Main!$B$8+'EV Scenarios'!K$2*'Node ratio'!$B14</f>
        <v>1.5681397982306282</v>
      </c>
      <c r="L14" s="1">
        <f>'[1]Pc, Winter, S1'!L14*Main!$B$8+'EV Scenarios'!L$2*'Node ratio'!$B14</f>
        <v>1.9564757149543559</v>
      </c>
      <c r="M14" s="1">
        <f>'[1]Pc, Winter, S1'!M14*Main!$B$8+'EV Scenarios'!M$2*'Node ratio'!$B14</f>
        <v>1.7753113770405702</v>
      </c>
      <c r="N14" s="1">
        <f>'[1]Pc, Winter, S1'!N14*Main!$B$8+'EV Scenarios'!N$2*'Node ratio'!$B14</f>
        <v>1.9860168479891271</v>
      </c>
      <c r="O14" s="1">
        <f>'[1]Pc, Winter, S1'!O14*Main!$B$8+'EV Scenarios'!O$2*'Node ratio'!$B14</f>
        <v>1.9948332385022527</v>
      </c>
      <c r="P14" s="1">
        <f>'[1]Pc, Winter, S1'!P14*Main!$B$8+'EV Scenarios'!P$2*'Node ratio'!$B14</f>
        <v>1.8678344158099116</v>
      </c>
      <c r="Q14" s="1">
        <f>'[1]Pc, Winter, S1'!Q14*Main!$B$8+'EV Scenarios'!Q$2*'Node ratio'!$B14</f>
        <v>1.8355951535197843</v>
      </c>
      <c r="R14" s="1">
        <f>'[1]Pc, Winter, S1'!R14*Main!$B$8+'EV Scenarios'!R$2*'Node ratio'!$B14</f>
        <v>1.9698808638568492</v>
      </c>
      <c r="S14" s="1">
        <f>'[1]Pc, Winter, S1'!S14*Main!$B$8+'EV Scenarios'!S$2*'Node ratio'!$B14</f>
        <v>2.0402509176218317</v>
      </c>
      <c r="T14" s="1">
        <f>'[1]Pc, Winter, S1'!T14*Main!$B$8+'EV Scenarios'!T$2*'Node ratio'!$B14</f>
        <v>2.0378000760707309</v>
      </c>
      <c r="U14" s="1">
        <f>'[1]Pc, Winter, S1'!U14*Main!$B$8+'EV Scenarios'!U$2*'Node ratio'!$B14</f>
        <v>2.0407906152880781</v>
      </c>
      <c r="V14" s="1">
        <f>'[1]Pc, Winter, S1'!V14*Main!$B$8+'EV Scenarios'!V$2*'Node ratio'!$B14</f>
        <v>2.0416800413130942</v>
      </c>
      <c r="W14" s="1">
        <f>'[1]Pc, Winter, S1'!W14*Main!$B$8+'EV Scenarios'!W$2*'Node ratio'!$B14</f>
        <v>1.3743425436754866</v>
      </c>
      <c r="X14" s="1">
        <f>'[1]Pc, Winter, S1'!X14*Main!$B$8+'EV Scenarios'!X$2*'Node ratio'!$B14</f>
        <v>1.1418205359416989</v>
      </c>
      <c r="Y14" s="1">
        <f>'[1]Pc, Winter, S1'!Y14*Main!$B$8+'EV Scenarios'!Y$2*'Node ratio'!$B14</f>
        <v>0.95042489666913399</v>
      </c>
      <c r="Z14" s="1"/>
    </row>
    <row r="15" spans="1:26" x14ac:dyDescent="0.25">
      <c r="A15">
        <v>20</v>
      </c>
      <c r="B15" s="1">
        <f>'[1]Pc, Winter, S1'!B15*Main!$B$8+'EV Scenarios'!B$2*'Node ratio'!$B15</f>
        <v>5.2417991047817205</v>
      </c>
      <c r="C15" s="1">
        <f>'[1]Pc, Winter, S1'!C15*Main!$B$8+'EV Scenarios'!C$2*'Node ratio'!$B15</f>
        <v>5.2323122839735419</v>
      </c>
      <c r="D15" s="1">
        <f>'[1]Pc, Winter, S1'!D15*Main!$B$8+'EV Scenarios'!D$2*'Node ratio'!$B15</f>
        <v>5.1997024651365065</v>
      </c>
      <c r="E15" s="1">
        <f>'[1]Pc, Winter, S1'!E15*Main!$B$8+'EV Scenarios'!E$2*'Node ratio'!$B15</f>
        <v>5.1106833304998585</v>
      </c>
      <c r="F15" s="1">
        <f>'[1]Pc, Winter, S1'!F15*Main!$B$8+'EV Scenarios'!F$2*'Node ratio'!$B15</f>
        <v>5.6733580487105533</v>
      </c>
      <c r="G15" s="1">
        <f>'[1]Pc, Winter, S1'!G15*Main!$B$8+'EV Scenarios'!G$2*'Node ratio'!$B15</f>
        <v>5.3188542267983934</v>
      </c>
      <c r="H15" s="1">
        <f>'[1]Pc, Winter, S1'!H15*Main!$B$8+'EV Scenarios'!H$2*'Node ratio'!$B15</f>
        <v>5.4053013221272703</v>
      </c>
      <c r="I15" s="1">
        <f>'[1]Pc, Winter, S1'!I15*Main!$B$8+'EV Scenarios'!I$2*'Node ratio'!$B15</f>
        <v>4.3700789613573345</v>
      </c>
      <c r="J15" s="1">
        <f>'[1]Pc, Winter, S1'!J15*Main!$B$8+'EV Scenarios'!J$2*'Node ratio'!$B15</f>
        <v>3.7452225827785584</v>
      </c>
      <c r="K15" s="1">
        <f>'[1]Pc, Winter, S1'!K15*Main!$B$8+'EV Scenarios'!K$2*'Node ratio'!$B15</f>
        <v>3.2931394752131045</v>
      </c>
      <c r="L15" s="1">
        <f>'[1]Pc, Winter, S1'!L15*Main!$B$8+'EV Scenarios'!L$2*'Node ratio'!$B15</f>
        <v>3.9424777470175214</v>
      </c>
      <c r="M15" s="1">
        <f>'[1]Pc, Winter, S1'!M15*Main!$B$8+'EV Scenarios'!M$2*'Node ratio'!$B15</f>
        <v>4.4537837744208097</v>
      </c>
      <c r="N15" s="1">
        <f>'[1]Pc, Winter, S1'!N15*Main!$B$8+'EV Scenarios'!N$2*'Node ratio'!$B15</f>
        <v>4.889012495806571</v>
      </c>
      <c r="O15" s="1">
        <f>'[1]Pc, Winter, S1'!O15*Main!$B$8+'EV Scenarios'!O$2*'Node ratio'!$B15</f>
        <v>5.3253293249197009</v>
      </c>
      <c r="P15" s="1">
        <f>'[1]Pc, Winter, S1'!P15*Main!$B$8+'EV Scenarios'!P$2*'Node ratio'!$B15</f>
        <v>5.1820176009589423</v>
      </c>
      <c r="Q15" s="1">
        <f>'[1]Pc, Winter, S1'!Q15*Main!$B$8+'EV Scenarios'!Q$2*'Node ratio'!$B15</f>
        <v>4.5378826511547343</v>
      </c>
      <c r="R15" s="1">
        <f>'[1]Pc, Winter, S1'!R15*Main!$B$8+'EV Scenarios'!R$2*'Node ratio'!$B15</f>
        <v>4.6172454379842351</v>
      </c>
      <c r="S15" s="1">
        <f>'[1]Pc, Winter, S1'!S15*Main!$B$8+'EV Scenarios'!S$2*'Node ratio'!$B15</f>
        <v>4.9738703635645054</v>
      </c>
      <c r="T15" s="1">
        <f>'[1]Pc, Winter, S1'!T15*Main!$B$8+'EV Scenarios'!T$2*'Node ratio'!$B15</f>
        <v>5.0374181332653984</v>
      </c>
      <c r="U15" s="1">
        <f>'[1]Pc, Winter, S1'!U15*Main!$B$8+'EV Scenarios'!U$2*'Node ratio'!$B15</f>
        <v>4.9040159074623251</v>
      </c>
      <c r="V15" s="1">
        <f>'[1]Pc, Winter, S1'!V15*Main!$B$8+'EV Scenarios'!V$2*'Node ratio'!$B15</f>
        <v>4.9929102602051909</v>
      </c>
      <c r="W15" s="1">
        <f>'[1]Pc, Winter, S1'!W15*Main!$B$8+'EV Scenarios'!W$2*'Node ratio'!$B15</f>
        <v>5.6782923677634694</v>
      </c>
      <c r="X15" s="1">
        <f>'[1]Pc, Winter, S1'!X15*Main!$B$8+'EV Scenarios'!X$2*'Node ratio'!$B15</f>
        <v>5.5813628062284222</v>
      </c>
      <c r="Y15" s="1">
        <f>'[1]Pc, Winter, S1'!Y15*Main!$B$8+'EV Scenarios'!Y$2*'Node ratio'!$B15</f>
        <v>5.0953097445228286</v>
      </c>
      <c r="Z15" s="1"/>
    </row>
    <row r="16" spans="1:26" x14ac:dyDescent="0.25">
      <c r="A16">
        <v>21</v>
      </c>
      <c r="B16" s="1">
        <f>'[1]Pc, Winter, S1'!B16*Main!$B$8+'EV Scenarios'!B$2*'Node ratio'!$B16</f>
        <v>8.5181119463078065</v>
      </c>
      <c r="C16" s="1">
        <f>'[1]Pc, Winter, S1'!C16*Main!$B$8+'EV Scenarios'!C$2*'Node ratio'!$B16</f>
        <v>7.9067600716505684</v>
      </c>
      <c r="D16" s="1">
        <f>'[1]Pc, Winter, S1'!D16*Main!$B$8+'EV Scenarios'!D$2*'Node ratio'!$B16</f>
        <v>7.3946209246533083</v>
      </c>
      <c r="E16" s="1">
        <f>'[1]Pc, Winter, S1'!E16*Main!$B$8+'EV Scenarios'!E$2*'Node ratio'!$B16</f>
        <v>7.300579785254917</v>
      </c>
      <c r="F16" s="1">
        <f>'[1]Pc, Winter, S1'!F16*Main!$B$8+'EV Scenarios'!F$2*'Node ratio'!$B16</f>
        <v>7.2814869959869446</v>
      </c>
      <c r="G16" s="1">
        <f>'[1]Pc, Winter, S1'!G16*Main!$B$8+'EV Scenarios'!G$2*'Node ratio'!$B16</f>
        <v>8.0892961516485009</v>
      </c>
      <c r="H16" s="1">
        <f>'[1]Pc, Winter, S1'!H16*Main!$B$8+'EV Scenarios'!H$2*'Node ratio'!$B16</f>
        <v>12.084304133156905</v>
      </c>
      <c r="I16" s="1">
        <f>'[1]Pc, Winter, S1'!I16*Main!$B$8+'EV Scenarios'!I$2*'Node ratio'!$B16</f>
        <v>14.270226105400649</v>
      </c>
      <c r="J16" s="1">
        <f>'[1]Pc, Winter, S1'!J16*Main!$B$8+'EV Scenarios'!J$2*'Node ratio'!$B16</f>
        <v>15.204500650758792</v>
      </c>
      <c r="K16" s="1">
        <f>'[1]Pc, Winter, S1'!K16*Main!$B$8+'EV Scenarios'!K$2*'Node ratio'!$B16</f>
        <v>15.303159741675199</v>
      </c>
      <c r="L16" s="1">
        <f>'[1]Pc, Winter, S1'!L16*Main!$B$8+'EV Scenarios'!L$2*'Node ratio'!$B16</f>
        <v>14.612469750514979</v>
      </c>
      <c r="M16" s="1">
        <f>'[1]Pc, Winter, S1'!M16*Main!$B$8+'EV Scenarios'!M$2*'Node ratio'!$B16</f>
        <v>15.245915420799045</v>
      </c>
      <c r="N16" s="1">
        <f>'[1]Pc, Winter, S1'!N16*Main!$B$8+'EV Scenarios'!N$2*'Node ratio'!$B16</f>
        <v>15.338409910984259</v>
      </c>
      <c r="O16" s="1">
        <f>'[1]Pc, Winter, S1'!O16*Main!$B$8+'EV Scenarios'!O$2*'Node ratio'!$B16</f>
        <v>15.125617971999233</v>
      </c>
      <c r="P16" s="1">
        <f>'[1]Pc, Winter, S1'!P16*Main!$B$8+'EV Scenarios'!P$2*'Node ratio'!$B16</f>
        <v>13.485090958551188</v>
      </c>
      <c r="Q16" s="1">
        <f>'[1]Pc, Winter, S1'!Q16*Main!$B$8+'EV Scenarios'!Q$2*'Node ratio'!$B16</f>
        <v>12.626923107390693</v>
      </c>
      <c r="R16" s="1">
        <f>'[1]Pc, Winter, S1'!R16*Main!$B$8+'EV Scenarios'!R$2*'Node ratio'!$B16</f>
        <v>13.362783315684208</v>
      </c>
      <c r="S16" s="1">
        <f>'[1]Pc, Winter, S1'!S16*Main!$B$8+'EV Scenarios'!S$2*'Node ratio'!$B16</f>
        <v>15.558048246852911</v>
      </c>
      <c r="T16" s="1">
        <f>'[1]Pc, Winter, S1'!T16*Main!$B$8+'EV Scenarios'!T$2*'Node ratio'!$B16</f>
        <v>14.814120152895359</v>
      </c>
      <c r="U16" s="1">
        <f>'[1]Pc, Winter, S1'!U16*Main!$B$8+'EV Scenarios'!U$2*'Node ratio'!$B16</f>
        <v>14.63846497764729</v>
      </c>
      <c r="V16" s="1">
        <f>'[1]Pc, Winter, S1'!V16*Main!$B$8+'EV Scenarios'!V$2*'Node ratio'!$B16</f>
        <v>14.287703525473093</v>
      </c>
      <c r="W16" s="1">
        <f>'[1]Pc, Winter, S1'!W16*Main!$B$8+'EV Scenarios'!W$2*'Node ratio'!$B16</f>
        <v>13.321976760625301</v>
      </c>
      <c r="X16" s="1">
        <f>'[1]Pc, Winter, S1'!X16*Main!$B$8+'EV Scenarios'!X$2*'Node ratio'!$B16</f>
        <v>11.537074351832581</v>
      </c>
      <c r="Y16" s="1">
        <f>'[1]Pc, Winter, S1'!Y16*Main!$B$8+'EV Scenarios'!Y$2*'Node ratio'!$B16</f>
        <v>10.12892239930434</v>
      </c>
      <c r="Z16" s="1"/>
    </row>
    <row r="17" spans="1:26" x14ac:dyDescent="0.25">
      <c r="A17">
        <v>26</v>
      </c>
      <c r="B17" s="1">
        <f>'[1]Pc, Winter, S1'!B17*Main!$B$8+'EV Scenarios'!B$2*'Node ratio'!$B17</f>
        <v>29.774605315024512</v>
      </c>
      <c r="C17" s="1">
        <f>'[1]Pc, Winter, S1'!C17*Main!$B$8+'EV Scenarios'!C$2*'Node ratio'!$B17</f>
        <v>26.646172188359877</v>
      </c>
      <c r="D17" s="1">
        <f>'[1]Pc, Winter, S1'!D17*Main!$B$8+'EV Scenarios'!D$2*'Node ratio'!$B17</f>
        <v>25.236187472028078</v>
      </c>
      <c r="E17" s="1">
        <f>'[1]Pc, Winter, S1'!E17*Main!$B$8+'EV Scenarios'!E$2*'Node ratio'!$B17</f>
        <v>24.820056729699107</v>
      </c>
      <c r="F17" s="1">
        <f>'[1]Pc, Winter, S1'!F17*Main!$B$8+'EV Scenarios'!F$2*'Node ratio'!$B17</f>
        <v>24.745232609898064</v>
      </c>
      <c r="G17" s="1">
        <f>'[1]Pc, Winter, S1'!G17*Main!$B$8+'EV Scenarios'!G$2*'Node ratio'!$B17</f>
        <v>26.085730802532598</v>
      </c>
      <c r="H17" s="1">
        <f>'[1]Pc, Winter, S1'!H17*Main!$B$8+'EV Scenarios'!H$2*'Node ratio'!$B17</f>
        <v>32.236046429637142</v>
      </c>
      <c r="I17" s="1">
        <f>'[1]Pc, Winter, S1'!I17*Main!$B$8+'EV Scenarios'!I$2*'Node ratio'!$B17</f>
        <v>35.493842014276325</v>
      </c>
      <c r="J17" s="1">
        <f>'[1]Pc, Winter, S1'!J17*Main!$B$8+'EV Scenarios'!J$2*'Node ratio'!$B17</f>
        <v>39.598172406179515</v>
      </c>
      <c r="K17" s="1">
        <f>'[1]Pc, Winter, S1'!K17*Main!$B$8+'EV Scenarios'!K$2*'Node ratio'!$B17</f>
        <v>40.624682266210058</v>
      </c>
      <c r="L17" s="1">
        <f>'[1]Pc, Winter, S1'!L17*Main!$B$8+'EV Scenarios'!L$2*'Node ratio'!$B17</f>
        <v>40.420564961610552</v>
      </c>
      <c r="M17" s="1">
        <f>'[1]Pc, Winter, S1'!M17*Main!$B$8+'EV Scenarios'!M$2*'Node ratio'!$B17</f>
        <v>40.388466882538339</v>
      </c>
      <c r="N17" s="1">
        <f>'[1]Pc, Winter, S1'!N17*Main!$B$8+'EV Scenarios'!N$2*'Node ratio'!$B17</f>
        <v>39.666327576436743</v>
      </c>
      <c r="O17" s="1">
        <f>'[1]Pc, Winter, S1'!O17*Main!$B$8+'EV Scenarios'!O$2*'Node ratio'!$B17</f>
        <v>38.974385639353862</v>
      </c>
      <c r="P17" s="1">
        <f>'[1]Pc, Winter, S1'!P17*Main!$B$8+'EV Scenarios'!P$2*'Node ratio'!$B17</f>
        <v>37.89947898307868</v>
      </c>
      <c r="Q17" s="1">
        <f>'[1]Pc, Winter, S1'!Q17*Main!$B$8+'EV Scenarios'!Q$2*'Node ratio'!$B17</f>
        <v>37.188929013285239</v>
      </c>
      <c r="R17" s="1">
        <f>'[1]Pc, Winter, S1'!R17*Main!$B$8+'EV Scenarios'!R$2*'Node ratio'!$B17</f>
        <v>36.421397839392249</v>
      </c>
      <c r="S17" s="1">
        <f>'[1]Pc, Winter, S1'!S17*Main!$B$8+'EV Scenarios'!S$2*'Node ratio'!$B17</f>
        <v>38.951246624101657</v>
      </c>
      <c r="T17" s="1">
        <f>'[1]Pc, Winter, S1'!T17*Main!$B$8+'EV Scenarios'!T$2*'Node ratio'!$B17</f>
        <v>40.856241397561</v>
      </c>
      <c r="U17" s="1">
        <f>'[1]Pc, Winter, S1'!U17*Main!$B$8+'EV Scenarios'!U$2*'Node ratio'!$B17</f>
        <v>40.916056514325433</v>
      </c>
      <c r="V17" s="1">
        <f>'[1]Pc, Winter, S1'!V17*Main!$B$8+'EV Scenarios'!V$2*'Node ratio'!$B17</f>
        <v>40.925981450068441</v>
      </c>
      <c r="W17" s="1">
        <f>'[1]Pc, Winter, S1'!W17*Main!$B$8+'EV Scenarios'!W$2*'Node ratio'!$B17</f>
        <v>38.977645088984168</v>
      </c>
      <c r="X17" s="1">
        <f>'[1]Pc, Winter, S1'!X17*Main!$B$8+'EV Scenarios'!X$2*'Node ratio'!$B17</f>
        <v>37.233284655401064</v>
      </c>
      <c r="Y17" s="1">
        <f>'[1]Pc, Winter, S1'!Y17*Main!$B$8+'EV Scenarios'!Y$2*'Node ratio'!$B17</f>
        <v>33.55279968143968</v>
      </c>
      <c r="Z17" s="1"/>
    </row>
    <row r="18" spans="1:26" x14ac:dyDescent="0.25">
      <c r="A18">
        <v>30</v>
      </c>
      <c r="B18" s="1">
        <f>'[1]Pc, Winter, S1'!B18*Main!$B$8+'EV Scenarios'!B$2*'Node ratio'!$B18</f>
        <v>14.120871718727775</v>
      </c>
      <c r="C18" s="1">
        <f>'[1]Pc, Winter, S1'!C18*Main!$B$8+'EV Scenarios'!C$2*'Node ratio'!$B18</f>
        <v>13.245614000269182</v>
      </c>
      <c r="D18" s="1">
        <f>'[1]Pc, Winter, S1'!D18*Main!$B$8+'EV Scenarios'!D$2*'Node ratio'!$B18</f>
        <v>13.176990858946839</v>
      </c>
      <c r="E18" s="1">
        <f>'[1]Pc, Winter, S1'!E18*Main!$B$8+'EV Scenarios'!E$2*'Node ratio'!$B18</f>
        <v>13.143923195145225</v>
      </c>
      <c r="F18" s="1">
        <f>'[1]Pc, Winter, S1'!F18*Main!$B$8+'EV Scenarios'!F$2*'Node ratio'!$B18</f>
        <v>13.343656687231697</v>
      </c>
      <c r="G18" s="1">
        <f>'[1]Pc, Winter, S1'!G18*Main!$B$8+'EV Scenarios'!G$2*'Node ratio'!$B18</f>
        <v>14.168006924869296</v>
      </c>
      <c r="H18" s="1">
        <f>'[1]Pc, Winter, S1'!H18*Main!$B$8+'EV Scenarios'!H$2*'Node ratio'!$B18</f>
        <v>18.149658202321465</v>
      </c>
      <c r="I18" s="1">
        <f>'[1]Pc, Winter, S1'!I18*Main!$B$8+'EV Scenarios'!I$2*'Node ratio'!$B18</f>
        <v>19.839326699624625</v>
      </c>
      <c r="J18" s="1">
        <f>'[1]Pc, Winter, S1'!J18*Main!$B$8+'EV Scenarios'!J$2*'Node ratio'!$B18</f>
        <v>20.565121334669382</v>
      </c>
      <c r="K18" s="1">
        <f>'[1]Pc, Winter, S1'!K18*Main!$B$8+'EV Scenarios'!K$2*'Node ratio'!$B18</f>
        <v>19.925486369123451</v>
      </c>
      <c r="L18" s="1">
        <f>'[1]Pc, Winter, S1'!L18*Main!$B$8+'EV Scenarios'!L$2*'Node ratio'!$B18</f>
        <v>19.916312103722735</v>
      </c>
      <c r="M18" s="1">
        <f>'[1]Pc, Winter, S1'!M18*Main!$B$8+'EV Scenarios'!M$2*'Node ratio'!$B18</f>
        <v>20.893937783200688</v>
      </c>
      <c r="N18" s="1">
        <f>'[1]Pc, Winter, S1'!N18*Main!$B$8+'EV Scenarios'!N$2*'Node ratio'!$B18</f>
        <v>20.62411853752948</v>
      </c>
      <c r="O18" s="1">
        <f>'[1]Pc, Winter, S1'!O18*Main!$B$8+'EV Scenarios'!O$2*'Node ratio'!$B18</f>
        <v>20.632630670129831</v>
      </c>
      <c r="P18" s="1">
        <f>'[1]Pc, Winter, S1'!P18*Main!$B$8+'EV Scenarios'!P$2*'Node ratio'!$B18</f>
        <v>19.781692035890252</v>
      </c>
      <c r="Q18" s="1">
        <f>'[1]Pc, Winter, S1'!Q18*Main!$B$8+'EV Scenarios'!Q$2*'Node ratio'!$B18</f>
        <v>19.433149099382572</v>
      </c>
      <c r="R18" s="1">
        <f>'[1]Pc, Winter, S1'!R18*Main!$B$8+'EV Scenarios'!R$2*'Node ratio'!$B18</f>
        <v>19.452235919973102</v>
      </c>
      <c r="S18" s="1">
        <f>'[1]Pc, Winter, S1'!S18*Main!$B$8+'EV Scenarios'!S$2*'Node ratio'!$B18</f>
        <v>19.913534448452719</v>
      </c>
      <c r="T18" s="1">
        <f>'[1]Pc, Winter, S1'!T18*Main!$B$8+'EV Scenarios'!T$2*'Node ratio'!$B18</f>
        <v>19.526642184247446</v>
      </c>
      <c r="U18" s="1">
        <f>'[1]Pc, Winter, S1'!U18*Main!$B$8+'EV Scenarios'!U$2*'Node ratio'!$B18</f>
        <v>18.932357633512353</v>
      </c>
      <c r="V18" s="1">
        <f>'[1]Pc, Winter, S1'!V18*Main!$B$8+'EV Scenarios'!V$2*'Node ratio'!$B18</f>
        <v>19.038038839225177</v>
      </c>
      <c r="W18" s="1">
        <f>'[1]Pc, Winter, S1'!W18*Main!$B$8+'EV Scenarios'!W$2*'Node ratio'!$B18</f>
        <v>17.899700842420188</v>
      </c>
      <c r="X18" s="1">
        <f>'[1]Pc, Winter, S1'!X18*Main!$B$8+'EV Scenarios'!X$2*'Node ratio'!$B18</f>
        <v>15.917961154031852</v>
      </c>
      <c r="Y18" s="1">
        <f>'[1]Pc, Winter, S1'!Y18*Main!$B$8+'EV Scenarios'!Y$2*'Node ratio'!$B18</f>
        <v>15.16916235939097</v>
      </c>
      <c r="Z18" s="1"/>
    </row>
    <row r="19" spans="1:26" x14ac:dyDescent="0.25">
      <c r="A19">
        <v>35</v>
      </c>
      <c r="B19" s="1">
        <f>'[1]Pc, Winter, S1'!B19*Main!$B$8+'EV Scenarios'!B$2*'Node ratio'!$B19</f>
        <v>22.924714921136758</v>
      </c>
      <c r="C19" s="1">
        <f>'[1]Pc, Winter, S1'!C19*Main!$B$8+'EV Scenarios'!C$2*'Node ratio'!$B19</f>
        <v>21.581051045989042</v>
      </c>
      <c r="D19" s="1">
        <f>'[1]Pc, Winter, S1'!D19*Main!$B$8+'EV Scenarios'!D$2*'Node ratio'!$B19</f>
        <v>20.262283436993897</v>
      </c>
      <c r="E19" s="1">
        <f>'[1]Pc, Winter, S1'!E19*Main!$B$8+'EV Scenarios'!E$2*'Node ratio'!$B19</f>
        <v>19.959561194284433</v>
      </c>
      <c r="F19" s="1">
        <f>'[1]Pc, Winter, S1'!F19*Main!$B$8+'EV Scenarios'!F$2*'Node ratio'!$B19</f>
        <v>20.286184785866347</v>
      </c>
      <c r="G19" s="1">
        <f>'[1]Pc, Winter, S1'!G19*Main!$B$8+'EV Scenarios'!G$2*'Node ratio'!$B19</f>
        <v>23.78581473607235</v>
      </c>
      <c r="H19" s="1">
        <f>'[1]Pc, Winter, S1'!H19*Main!$B$8+'EV Scenarios'!H$2*'Node ratio'!$B19</f>
        <v>33.148426406805342</v>
      </c>
      <c r="I19" s="1">
        <f>'[1]Pc, Winter, S1'!I19*Main!$B$8+'EV Scenarios'!I$2*'Node ratio'!$B19</f>
        <v>37.965654734413484</v>
      </c>
      <c r="J19" s="1">
        <f>'[1]Pc, Winter, S1'!J19*Main!$B$8+'EV Scenarios'!J$2*'Node ratio'!$B19</f>
        <v>38.983854529144097</v>
      </c>
      <c r="K19" s="1">
        <f>'[1]Pc, Winter, S1'!K19*Main!$B$8+'EV Scenarios'!K$2*'Node ratio'!$B19</f>
        <v>39.600159105095806</v>
      </c>
      <c r="L19" s="1">
        <f>'[1]Pc, Winter, S1'!L19*Main!$B$8+'EV Scenarios'!L$2*'Node ratio'!$B19</f>
        <v>35.795812658099983</v>
      </c>
      <c r="M19" s="1">
        <f>'[1]Pc, Winter, S1'!M19*Main!$B$8+'EV Scenarios'!M$2*'Node ratio'!$B19</f>
        <v>38.015229579057078</v>
      </c>
      <c r="N19" s="1">
        <f>'[1]Pc, Winter, S1'!N19*Main!$B$8+'EV Scenarios'!N$2*'Node ratio'!$B19</f>
        <v>36.916748239614044</v>
      </c>
      <c r="O19" s="1">
        <f>'[1]Pc, Winter, S1'!O19*Main!$B$8+'EV Scenarios'!O$2*'Node ratio'!$B19</f>
        <v>35.229936894257797</v>
      </c>
      <c r="P19" s="1">
        <f>'[1]Pc, Winter, S1'!P19*Main!$B$8+'EV Scenarios'!P$2*'Node ratio'!$B19</f>
        <v>32.462273339732363</v>
      </c>
      <c r="Q19" s="1">
        <f>'[1]Pc, Winter, S1'!Q19*Main!$B$8+'EV Scenarios'!Q$2*'Node ratio'!$B19</f>
        <v>32.016875766469788</v>
      </c>
      <c r="R19" s="1">
        <f>'[1]Pc, Winter, S1'!R19*Main!$B$8+'EV Scenarios'!R$2*'Node ratio'!$B19</f>
        <v>33.6717662191746</v>
      </c>
      <c r="S19" s="1">
        <f>'[1]Pc, Winter, S1'!S19*Main!$B$8+'EV Scenarios'!S$2*'Node ratio'!$B19</f>
        <v>36.535032646111887</v>
      </c>
      <c r="T19" s="1">
        <f>'[1]Pc, Winter, S1'!T19*Main!$B$8+'EV Scenarios'!T$2*'Node ratio'!$B19</f>
        <v>35.256419775480438</v>
      </c>
      <c r="U19" s="1">
        <f>'[1]Pc, Winter, S1'!U19*Main!$B$8+'EV Scenarios'!U$2*'Node ratio'!$B19</f>
        <v>35.110474113561061</v>
      </c>
      <c r="V19" s="1">
        <f>'[1]Pc, Winter, S1'!V19*Main!$B$8+'EV Scenarios'!V$2*'Node ratio'!$B19</f>
        <v>34.590065770122635</v>
      </c>
      <c r="W19" s="1">
        <f>'[1]Pc, Winter, S1'!W19*Main!$B$8+'EV Scenarios'!W$2*'Node ratio'!$B19</f>
        <v>32.223063698401027</v>
      </c>
      <c r="X19" s="1">
        <f>'[1]Pc, Winter, S1'!X19*Main!$B$8+'EV Scenarios'!X$2*'Node ratio'!$B19</f>
        <v>28.842144705858558</v>
      </c>
      <c r="Y19" s="1">
        <f>'[1]Pc, Winter, S1'!Y19*Main!$B$8+'EV Scenarios'!Y$2*'Node ratio'!$B19</f>
        <v>25.841298272749381</v>
      </c>
      <c r="Z19" s="1"/>
    </row>
    <row r="20" spans="1:26" x14ac:dyDescent="0.25">
      <c r="A20">
        <v>36</v>
      </c>
      <c r="B20" s="1">
        <f>'[1]Pc, Winter, S1'!B20*Main!$B$8+'EV Scenarios'!B$2*'Node ratio'!$B20</f>
        <v>4.1211915224335033E-3</v>
      </c>
      <c r="C20" s="1">
        <f>'[1]Pc, Winter, S1'!C20*Main!$B$8+'EV Scenarios'!C$2*'Node ratio'!$B20</f>
        <v>2.4281954847355633</v>
      </c>
      <c r="D20" s="1">
        <f>'[1]Pc, Winter, S1'!D20*Main!$B$8+'EV Scenarios'!D$2*'Node ratio'!$B20</f>
        <v>-0.468456618196184</v>
      </c>
      <c r="E20" s="1">
        <f>'[1]Pc, Winter, S1'!E20*Main!$B$8+'EV Scenarios'!E$2*'Node ratio'!$B20</f>
        <v>-5.858207389896701E-2</v>
      </c>
      <c r="F20" s="1">
        <f>'[1]Pc, Winter, S1'!F20*Main!$B$8+'EV Scenarios'!F$2*'Node ratio'!$B20</f>
        <v>0.17637752652294308</v>
      </c>
      <c r="G20" s="1">
        <f>'[1]Pc, Winter, S1'!G20*Main!$B$8+'EV Scenarios'!G$2*'Node ratio'!$B20</f>
        <v>-0.1199452736162553</v>
      </c>
      <c r="H20" s="1">
        <f>'[1]Pc, Winter, S1'!H20*Main!$B$8+'EV Scenarios'!H$2*'Node ratio'!$B20</f>
        <v>3.8010930358262106E-2</v>
      </c>
      <c r="I20" s="1">
        <f>'[1]Pc, Winter, S1'!I20*Main!$B$8+'EV Scenarios'!I$2*'Node ratio'!$B20</f>
        <v>-0.28323406836720239</v>
      </c>
      <c r="J20" s="1">
        <f>'[1]Pc, Winter, S1'!J20*Main!$B$8+'EV Scenarios'!J$2*'Node ratio'!$B20</f>
        <v>-0.46598782431342628</v>
      </c>
      <c r="K20" s="1">
        <f>'[1]Pc, Winter, S1'!K20*Main!$B$8+'EV Scenarios'!K$2*'Node ratio'!$B20</f>
        <v>-2.9982246250132835E-2</v>
      </c>
      <c r="L20" s="1">
        <f>'[1]Pc, Winter, S1'!L20*Main!$B$8+'EV Scenarios'!L$2*'Node ratio'!$B20</f>
        <v>-0.10961750649324505</v>
      </c>
      <c r="M20" s="1">
        <f>'[1]Pc, Winter, S1'!M20*Main!$B$8+'EV Scenarios'!M$2*'Node ratio'!$B20</f>
        <v>0.41644525379648922</v>
      </c>
      <c r="N20" s="1">
        <f>'[1]Pc, Winter, S1'!N20*Main!$B$8+'EV Scenarios'!N$2*'Node ratio'!$B20</f>
        <v>-0.48034329396457004</v>
      </c>
      <c r="O20" s="1">
        <f>'[1]Pc, Winter, S1'!O20*Main!$B$8+'EV Scenarios'!O$2*'Node ratio'!$B20</f>
        <v>-0.94635724126883425</v>
      </c>
      <c r="P20" s="1">
        <f>'[1]Pc, Winter, S1'!P20*Main!$B$8+'EV Scenarios'!P$2*'Node ratio'!$B20</f>
        <v>-0.15791072870934458</v>
      </c>
      <c r="Q20" s="1">
        <f>'[1]Pc, Winter, S1'!Q20*Main!$B$8+'EV Scenarios'!Q$2*'Node ratio'!$B20</f>
        <v>-0.2192629213433023</v>
      </c>
      <c r="R20" s="1">
        <f>'[1]Pc, Winter, S1'!R20*Main!$B$8+'EV Scenarios'!R$2*'Node ratio'!$B20</f>
        <v>0.44909499839918438</v>
      </c>
      <c r="S20" s="1">
        <f>'[1]Pc, Winter, S1'!S20*Main!$B$8+'EV Scenarios'!S$2*'Node ratio'!$B20</f>
        <v>3.9609208447541119E-3</v>
      </c>
      <c r="T20" s="1">
        <f>'[1]Pc, Winter, S1'!T20*Main!$B$8+'EV Scenarios'!T$2*'Node ratio'!$B20</f>
        <v>-0.24537187247926479</v>
      </c>
      <c r="U20" s="1">
        <f>'[1]Pc, Winter, S1'!U20*Main!$B$8+'EV Scenarios'!U$2*'Node ratio'!$B20</f>
        <v>0.47911880293591019</v>
      </c>
      <c r="V20" s="1">
        <f>'[1]Pc, Winter, S1'!V20*Main!$B$8+'EV Scenarios'!V$2*'Node ratio'!$B20</f>
        <v>-0.15268049939312939</v>
      </c>
      <c r="W20" s="1">
        <f>'[1]Pc, Winter, S1'!W20*Main!$B$8+'EV Scenarios'!W$2*'Node ratio'!$B20</f>
        <v>0.1201411345182649</v>
      </c>
      <c r="X20" s="1">
        <f>'[1]Pc, Winter, S1'!X20*Main!$B$8+'EV Scenarios'!X$2*'Node ratio'!$B20</f>
        <v>-9.1185347858323149E-2</v>
      </c>
      <c r="Y20" s="1">
        <f>'[1]Pc, Winter, S1'!Y20*Main!$B$8+'EV Scenarios'!Y$2*'Node ratio'!$B20</f>
        <v>-0.19690901798264138</v>
      </c>
      <c r="Z20" s="1"/>
    </row>
    <row r="21" spans="1:26" x14ac:dyDescent="0.25">
      <c r="A21">
        <v>42</v>
      </c>
      <c r="B21" s="1">
        <f>'[1]Pc, Winter, S1'!B21*Main!$B$8+'EV Scenarios'!B$2*'Node ratio'!$B21</f>
        <v>19.86716550770111</v>
      </c>
      <c r="C21" s="1">
        <f>'[1]Pc, Winter, S1'!C21*Main!$B$8+'EV Scenarios'!C$2*'Node ratio'!$B21</f>
        <v>18.28226741070662</v>
      </c>
      <c r="D21" s="1">
        <f>'[1]Pc, Winter, S1'!D21*Main!$B$8+'EV Scenarios'!D$2*'Node ratio'!$B21</f>
        <v>17.291359936695955</v>
      </c>
      <c r="E21" s="1">
        <f>'[1]Pc, Winter, S1'!E21*Main!$B$8+'EV Scenarios'!E$2*'Node ratio'!$B21</f>
        <v>17.117682268651453</v>
      </c>
      <c r="F21" s="1">
        <f>'[1]Pc, Winter, S1'!F21*Main!$B$8+'EV Scenarios'!F$2*'Node ratio'!$B21</f>
        <v>17.648246038094577</v>
      </c>
      <c r="G21" s="1">
        <f>'[1]Pc, Winter, S1'!G21*Main!$B$8+'EV Scenarios'!G$2*'Node ratio'!$B21</f>
        <v>18.968009727219176</v>
      </c>
      <c r="H21" s="1">
        <f>'[1]Pc, Winter, S1'!H21*Main!$B$8+'EV Scenarios'!H$2*'Node ratio'!$B21</f>
        <v>24.371117056509931</v>
      </c>
      <c r="I21" s="1">
        <f>'[1]Pc, Winter, S1'!I21*Main!$B$8+'EV Scenarios'!I$2*'Node ratio'!$B21</f>
        <v>27.052172245015754</v>
      </c>
      <c r="J21" s="1">
        <f>'[1]Pc, Winter, S1'!J21*Main!$B$8+'EV Scenarios'!J$2*'Node ratio'!$B21</f>
        <v>28.310217562992928</v>
      </c>
      <c r="K21" s="1">
        <f>'[1]Pc, Winter, S1'!K21*Main!$B$8+'EV Scenarios'!K$2*'Node ratio'!$B21</f>
        <v>28.791633718504052</v>
      </c>
      <c r="L21" s="1">
        <f>'[1]Pc, Winter, S1'!L21*Main!$B$8+'EV Scenarios'!L$2*'Node ratio'!$B21</f>
        <v>28.173217322152635</v>
      </c>
      <c r="M21" s="1">
        <f>'[1]Pc, Winter, S1'!M21*Main!$B$8+'EV Scenarios'!M$2*'Node ratio'!$B21</f>
        <v>28.904681305599567</v>
      </c>
      <c r="N21" s="1">
        <f>'[1]Pc, Winter, S1'!N21*Main!$B$8+'EV Scenarios'!N$2*'Node ratio'!$B21</f>
        <v>28.548058695054795</v>
      </c>
      <c r="O21" s="1">
        <f>'[1]Pc, Winter, S1'!O21*Main!$B$8+'EV Scenarios'!O$2*'Node ratio'!$B21</f>
        <v>27.015955933793251</v>
      </c>
      <c r="P21" s="1">
        <f>'[1]Pc, Winter, S1'!P21*Main!$B$8+'EV Scenarios'!P$2*'Node ratio'!$B21</f>
        <v>26.133559239893309</v>
      </c>
      <c r="Q21" s="1">
        <f>'[1]Pc, Winter, S1'!Q21*Main!$B$8+'EV Scenarios'!Q$2*'Node ratio'!$B21</f>
        <v>24.528611918575471</v>
      </c>
      <c r="R21" s="1">
        <f>'[1]Pc, Winter, S1'!R21*Main!$B$8+'EV Scenarios'!R$2*'Node ratio'!$B21</f>
        <v>24.880908676845596</v>
      </c>
      <c r="S21" s="1">
        <f>'[1]Pc, Winter, S1'!S21*Main!$B$8+'EV Scenarios'!S$2*'Node ratio'!$B21</f>
        <v>29.127458475495146</v>
      </c>
      <c r="T21" s="1">
        <f>'[1]Pc, Winter, S1'!T21*Main!$B$8+'EV Scenarios'!T$2*'Node ratio'!$B21</f>
        <v>29.342502523214485</v>
      </c>
      <c r="U21" s="1">
        <f>'[1]Pc, Winter, S1'!U21*Main!$B$8+'EV Scenarios'!U$2*'Node ratio'!$B21</f>
        <v>29.634520459784344</v>
      </c>
      <c r="V21" s="1">
        <f>'[1]Pc, Winter, S1'!V21*Main!$B$8+'EV Scenarios'!V$2*'Node ratio'!$B21</f>
        <v>28.781469958422157</v>
      </c>
      <c r="W21" s="1">
        <f>'[1]Pc, Winter, S1'!W21*Main!$B$8+'EV Scenarios'!W$2*'Node ratio'!$B21</f>
        <v>27.574523994214818</v>
      </c>
      <c r="X21" s="1">
        <f>'[1]Pc, Winter, S1'!X21*Main!$B$8+'EV Scenarios'!X$2*'Node ratio'!$B21</f>
        <v>25.691837120761299</v>
      </c>
      <c r="Y21" s="1">
        <f>'[1]Pc, Winter, S1'!Y21*Main!$B$8+'EV Scenarios'!Y$2*'Node ratio'!$B21</f>
        <v>22.312408745410579</v>
      </c>
      <c r="Z21" s="1"/>
    </row>
    <row r="22" spans="1:26" x14ac:dyDescent="0.25">
      <c r="A22">
        <v>55</v>
      </c>
      <c r="B22" s="1">
        <f>'[1]Pc, Winter, S1'!B22*Main!$B$8+'EV Scenarios'!B$2*'Node ratio'!$B22</f>
        <v>3.5590034384896141</v>
      </c>
      <c r="C22" s="1">
        <f>'[1]Pc, Winter, S1'!C22*Main!$B$8+'EV Scenarios'!C$2*'Node ratio'!$B22</f>
        <v>3.5468805513739485</v>
      </c>
      <c r="D22" s="1">
        <f>'[1]Pc, Winter, S1'!D22*Main!$B$8+'EV Scenarios'!D$2*'Node ratio'!$B22</f>
        <v>3.5052095679520976</v>
      </c>
      <c r="E22" s="1">
        <f>'[1]Pc, Winter, S1'!E22*Main!$B$8+'EV Scenarios'!E$2*'Node ratio'!$B22</f>
        <v>3.4829939400521446</v>
      </c>
      <c r="F22" s="1">
        <f>'[1]Pc, Winter, S1'!F22*Main!$B$8+'EV Scenarios'!F$2*'Node ratio'!$B22</f>
        <v>3.4697056460026463</v>
      </c>
      <c r="G22" s="1">
        <f>'[1]Pc, Winter, S1'!G22*Main!$B$8+'EV Scenarios'!G$2*'Node ratio'!$B22</f>
        <v>3.465241358023897</v>
      </c>
      <c r="H22" s="1">
        <f>'[1]Pc, Winter, S1'!H22*Main!$B$8+'EV Scenarios'!H$2*'Node ratio'!$B22</f>
        <v>5.3598923732615189</v>
      </c>
      <c r="I22" s="1">
        <f>'[1]Pc, Winter, S1'!I22*Main!$B$8+'EV Scenarios'!I$2*'Node ratio'!$B22</f>
        <v>7.0386648802891667</v>
      </c>
      <c r="J22" s="1">
        <f>'[1]Pc, Winter, S1'!J22*Main!$B$8+'EV Scenarios'!J$2*'Node ratio'!$B22</f>
        <v>7.3565143309875891</v>
      </c>
      <c r="K22" s="1">
        <f>'[1]Pc, Winter, S1'!K22*Main!$B$8+'EV Scenarios'!K$2*'Node ratio'!$B22</f>
        <v>7.6937583515944556</v>
      </c>
      <c r="L22" s="1">
        <f>'[1]Pc, Winter, S1'!L22*Main!$B$8+'EV Scenarios'!L$2*'Node ratio'!$B22</f>
        <v>7.6813636759312711</v>
      </c>
      <c r="M22" s="1">
        <f>'[1]Pc, Winter, S1'!M22*Main!$B$8+'EV Scenarios'!M$2*'Node ratio'!$B22</f>
        <v>7.6756632585488838</v>
      </c>
      <c r="N22" s="1">
        <f>'[1]Pc, Winter, S1'!N22*Main!$B$8+'EV Scenarios'!N$2*'Node ratio'!$B22</f>
        <v>7.6825954579602556</v>
      </c>
      <c r="O22" s="1">
        <f>'[1]Pc, Winter, S1'!O22*Main!$B$8+'EV Scenarios'!O$2*'Node ratio'!$B22</f>
        <v>7.6909149356761572</v>
      </c>
      <c r="P22" s="1">
        <f>'[1]Pc, Winter, S1'!P22*Main!$B$8+'EV Scenarios'!P$2*'Node ratio'!$B22</f>
        <v>7.221382192068396</v>
      </c>
      <c r="Q22" s="1">
        <f>'[1]Pc, Winter, S1'!Q22*Main!$B$8+'EV Scenarios'!Q$2*'Node ratio'!$B22</f>
        <v>7.065621122028471</v>
      </c>
      <c r="R22" s="1">
        <f>'[1]Pc, Winter, S1'!R22*Main!$B$8+'EV Scenarios'!R$2*'Node ratio'!$B22</f>
        <v>7.0754988230308022</v>
      </c>
      <c r="S22" s="1">
        <f>'[1]Pc, Winter, S1'!S22*Main!$B$8+'EV Scenarios'!S$2*'Node ratio'!$B22</f>
        <v>7.5534334666096257</v>
      </c>
      <c r="T22" s="1">
        <f>'[1]Pc, Winter, S1'!T22*Main!$B$8+'EV Scenarios'!T$2*'Node ratio'!$B22</f>
        <v>7.7030691299842875</v>
      </c>
      <c r="U22" s="1">
        <f>'[1]Pc, Winter, S1'!U22*Main!$B$8+'EV Scenarios'!U$2*'Node ratio'!$B22</f>
        <v>7.7156799322730905</v>
      </c>
      <c r="V22" s="1">
        <f>'[1]Pc, Winter, S1'!V22*Main!$B$8+'EV Scenarios'!V$2*'Node ratio'!$B22</f>
        <v>7.7194305521234936</v>
      </c>
      <c r="W22" s="1">
        <f>'[1]Pc, Winter, S1'!W22*Main!$B$8+'EV Scenarios'!W$2*'Node ratio'!$B22</f>
        <v>7.5599877991740962</v>
      </c>
      <c r="X22" s="1">
        <f>'[1]Pc, Winter, S1'!X22*Main!$B$8+'EV Scenarios'!X$2*'Node ratio'!$B22</f>
        <v>6.2373462525650893</v>
      </c>
      <c r="Y22" s="1">
        <f>'[1]Pc, Winter, S1'!Y22*Main!$B$8+'EV Scenarios'!Y$2*'Node ratio'!$B22</f>
        <v>5.4745445994144344</v>
      </c>
      <c r="Z22" s="1"/>
    </row>
    <row r="23" spans="1:26" x14ac:dyDescent="0.25">
      <c r="A23">
        <v>68</v>
      </c>
      <c r="B23" s="1">
        <f>'[1]Pc, Winter, S1'!B23*Main!$B$8+'EV Scenarios'!B$2*'Node ratio'!$B23</f>
        <v>7.8285988765741967</v>
      </c>
      <c r="C23" s="1">
        <f>'[1]Pc, Winter, S1'!C23*Main!$B$8+'EV Scenarios'!C$2*'Node ratio'!$B23</f>
        <v>7.4957797453703332</v>
      </c>
      <c r="D23" s="1">
        <f>'[1]Pc, Winter, S1'!D23*Main!$B$8+'EV Scenarios'!D$2*'Node ratio'!$B23</f>
        <v>7.1571092455175398</v>
      </c>
      <c r="E23" s="1">
        <f>'[1]Pc, Winter, S1'!E23*Main!$B$8+'EV Scenarios'!E$2*'Node ratio'!$B23</f>
        <v>7.8275587339667521</v>
      </c>
      <c r="F23" s="1">
        <f>'[1]Pc, Winter, S1'!F23*Main!$B$8+'EV Scenarios'!F$2*'Node ratio'!$B23</f>
        <v>7.5478679472710324</v>
      </c>
      <c r="G23" s="1">
        <f>'[1]Pc, Winter, S1'!G23*Main!$B$8+'EV Scenarios'!G$2*'Node ratio'!$B23</f>
        <v>7.5420294981391196</v>
      </c>
      <c r="H23" s="1">
        <f>'[1]Pc, Winter, S1'!H23*Main!$B$8+'EV Scenarios'!H$2*'Node ratio'!$B23</f>
        <v>8.4291853047324956</v>
      </c>
      <c r="I23" s="1">
        <f>'[1]Pc, Winter, S1'!I23*Main!$B$8+'EV Scenarios'!I$2*'Node ratio'!$B23</f>
        <v>8.5968301799901123</v>
      </c>
      <c r="J23" s="1">
        <f>'[1]Pc, Winter, S1'!J23*Main!$B$8+'EV Scenarios'!J$2*'Node ratio'!$B23</f>
        <v>8.3317823171081162</v>
      </c>
      <c r="K23" s="1">
        <f>'[1]Pc, Winter, S1'!K23*Main!$B$8+'EV Scenarios'!K$2*'Node ratio'!$B23</f>
        <v>9.0539094765895793</v>
      </c>
      <c r="L23" s="1">
        <f>'[1]Pc, Winter, S1'!L23*Main!$B$8+'EV Scenarios'!L$2*'Node ratio'!$B23</f>
        <v>9.1688562935778197</v>
      </c>
      <c r="M23" s="1">
        <f>'[1]Pc, Winter, S1'!M23*Main!$B$8+'EV Scenarios'!M$2*'Node ratio'!$B23</f>
        <v>8.9646680019444975</v>
      </c>
      <c r="N23" s="1">
        <f>'[1]Pc, Winter, S1'!N23*Main!$B$8+'EV Scenarios'!N$2*'Node ratio'!$B23</f>
        <v>8.8207155601290825</v>
      </c>
      <c r="O23" s="1">
        <f>'[1]Pc, Winter, S1'!O23*Main!$B$8+'EV Scenarios'!O$2*'Node ratio'!$B23</f>
        <v>8.7441588867918121</v>
      </c>
      <c r="P23" s="1">
        <f>'[1]Pc, Winter, S1'!P23*Main!$B$8+'EV Scenarios'!P$2*'Node ratio'!$B23</f>
        <v>8.7003700353058733</v>
      </c>
      <c r="Q23" s="1">
        <f>'[1]Pc, Winter, S1'!Q23*Main!$B$8+'EV Scenarios'!Q$2*'Node ratio'!$B23</f>
        <v>7.8816036423021014</v>
      </c>
      <c r="R23" s="1">
        <f>'[1]Pc, Winter, S1'!R23*Main!$B$8+'EV Scenarios'!R$2*'Node ratio'!$B23</f>
        <v>8.3863542304221266</v>
      </c>
      <c r="S23" s="1">
        <f>'[1]Pc, Winter, S1'!S23*Main!$B$8+'EV Scenarios'!S$2*'Node ratio'!$B23</f>
        <v>8.6242176464531006</v>
      </c>
      <c r="T23" s="1">
        <f>'[1]Pc, Winter, S1'!T23*Main!$B$8+'EV Scenarios'!T$2*'Node ratio'!$B23</f>
        <v>7.7909778775503078</v>
      </c>
      <c r="U23" s="1">
        <f>'[1]Pc, Winter, S1'!U23*Main!$B$8+'EV Scenarios'!U$2*'Node ratio'!$B23</f>
        <v>8.6271940310868978</v>
      </c>
      <c r="V23" s="1">
        <f>'[1]Pc, Winter, S1'!V23*Main!$B$8+'EV Scenarios'!V$2*'Node ratio'!$B23</f>
        <v>8.085616739382548</v>
      </c>
      <c r="W23" s="1">
        <f>'[1]Pc, Winter, S1'!W23*Main!$B$8+'EV Scenarios'!W$2*'Node ratio'!$B23</f>
        <v>7.5352765960700969</v>
      </c>
      <c r="X23" s="1">
        <f>'[1]Pc, Winter, S1'!X23*Main!$B$8+'EV Scenarios'!X$2*'Node ratio'!$B23</f>
        <v>7.8521497776251312</v>
      </c>
      <c r="Y23" s="1">
        <f>'[1]Pc, Winter, S1'!Y23*Main!$B$8+'EV Scenarios'!Y$2*'Node ratio'!$B23</f>
        <v>7.8778696760729163</v>
      </c>
      <c r="Z23" s="1"/>
    </row>
    <row r="24" spans="1:26" x14ac:dyDescent="0.25">
      <c r="A24">
        <v>72</v>
      </c>
      <c r="B24" s="1">
        <f>'[1]Pc, Winter, S1'!B24*Main!$B$8+'EV Scenarios'!B$2*'Node ratio'!$B24</f>
        <v>25.241932171318421</v>
      </c>
      <c r="C24" s="1">
        <f>'[1]Pc, Winter, S1'!C24*Main!$B$8+'EV Scenarios'!C$2*'Node ratio'!$B24</f>
        <v>13.20155649118893</v>
      </c>
      <c r="D24" s="1">
        <f>'[1]Pc, Winter, S1'!D24*Main!$B$8+'EV Scenarios'!D$2*'Node ratio'!$B24</f>
        <v>11.855662207003977</v>
      </c>
      <c r="E24" s="1">
        <f>'[1]Pc, Winter, S1'!E24*Main!$B$8+'EV Scenarios'!E$2*'Node ratio'!$B24</f>
        <v>12.358852499838669</v>
      </c>
      <c r="F24" s="1">
        <f>'[1]Pc, Winter, S1'!F24*Main!$B$8+'EV Scenarios'!F$2*'Node ratio'!$B24</f>
        <v>14.644539234506222</v>
      </c>
      <c r="G24" s="1">
        <f>'[1]Pc, Winter, S1'!G24*Main!$B$8+'EV Scenarios'!G$2*'Node ratio'!$B24</f>
        <v>15.554655742336443</v>
      </c>
      <c r="H24" s="1">
        <f>'[1]Pc, Winter, S1'!H24*Main!$B$8+'EV Scenarios'!H$2*'Node ratio'!$B24</f>
        <v>23.611107729711925</v>
      </c>
      <c r="I24" s="1">
        <f>'[1]Pc, Winter, S1'!I24*Main!$B$8+'EV Scenarios'!I$2*'Node ratio'!$B24</f>
        <v>37.654909795990257</v>
      </c>
      <c r="J24" s="1">
        <f>'[1]Pc, Winter, S1'!J24*Main!$B$8+'EV Scenarios'!J$2*'Node ratio'!$B24</f>
        <v>42.927931785161284</v>
      </c>
      <c r="K24" s="1">
        <f>'[1]Pc, Winter, S1'!K24*Main!$B$8+'EV Scenarios'!K$2*'Node ratio'!$B24</f>
        <v>48.965294208888224</v>
      </c>
      <c r="L24" s="1">
        <f>'[1]Pc, Winter, S1'!L24*Main!$B$8+'EV Scenarios'!L$2*'Node ratio'!$B24</f>
        <v>40.435779421231118</v>
      </c>
      <c r="M24" s="1">
        <f>'[1]Pc, Winter, S1'!M24*Main!$B$8+'EV Scenarios'!M$2*'Node ratio'!$B24</f>
        <v>32.666917382531295</v>
      </c>
      <c r="N24" s="1">
        <f>'[1]Pc, Winter, S1'!N24*Main!$B$8+'EV Scenarios'!N$2*'Node ratio'!$B24</f>
        <v>34.540784459470594</v>
      </c>
      <c r="O24" s="1">
        <f>'[1]Pc, Winter, S1'!O24*Main!$B$8+'EV Scenarios'!O$2*'Node ratio'!$B24</f>
        <v>36.823005299141201</v>
      </c>
      <c r="P24" s="1">
        <f>'[1]Pc, Winter, S1'!P24*Main!$B$8+'EV Scenarios'!P$2*'Node ratio'!$B24</f>
        <v>35.73800076836514</v>
      </c>
      <c r="Q24" s="1">
        <f>'[1]Pc, Winter, S1'!Q24*Main!$B$8+'EV Scenarios'!Q$2*'Node ratio'!$B24</f>
        <v>35.135246404334133</v>
      </c>
      <c r="R24" s="1">
        <f>'[1]Pc, Winter, S1'!R24*Main!$B$8+'EV Scenarios'!R$2*'Node ratio'!$B24</f>
        <v>34.802243722411355</v>
      </c>
      <c r="S24" s="1">
        <f>'[1]Pc, Winter, S1'!S24*Main!$B$8+'EV Scenarios'!S$2*'Node ratio'!$B24</f>
        <v>44.888543646059603</v>
      </c>
      <c r="T24" s="1">
        <f>'[1]Pc, Winter, S1'!T24*Main!$B$8+'EV Scenarios'!T$2*'Node ratio'!$B24</f>
        <v>42.016485860785352</v>
      </c>
      <c r="U24" s="1">
        <f>'[1]Pc, Winter, S1'!U24*Main!$B$8+'EV Scenarios'!U$2*'Node ratio'!$B24</f>
        <v>44.272438032867832</v>
      </c>
      <c r="V24" s="1">
        <f>'[1]Pc, Winter, S1'!V24*Main!$B$8+'EV Scenarios'!V$2*'Node ratio'!$B24</f>
        <v>41.838158907998618</v>
      </c>
      <c r="W24" s="1">
        <f>'[1]Pc, Winter, S1'!W24*Main!$B$8+'EV Scenarios'!W$2*'Node ratio'!$B24</f>
        <v>39.077930248786785</v>
      </c>
      <c r="X24" s="1">
        <f>'[1]Pc, Winter, S1'!X24*Main!$B$8+'EV Scenarios'!X$2*'Node ratio'!$B24</f>
        <v>32.042874442130717</v>
      </c>
      <c r="Y24" s="1">
        <f>'[1]Pc, Winter, S1'!Y24*Main!$B$8+'EV Scenarios'!Y$2*'Node ratio'!$B24</f>
        <v>30.28421580603942</v>
      </c>
      <c r="Z24" s="1"/>
    </row>
    <row r="25" spans="1:26" x14ac:dyDescent="0.25">
      <c r="A25">
        <v>103</v>
      </c>
      <c r="B25" s="1">
        <f>'[1]Pc, Winter, S1'!B25*Main!$B$8+'EV Scenarios'!B$2*'Node ratio'!$B25</f>
        <v>3.7452493770329793</v>
      </c>
      <c r="C25" s="1">
        <f>'[1]Pc, Winter, S1'!C25*Main!$B$8+'EV Scenarios'!C$2*'Node ratio'!$B25</f>
        <v>-1.845715646634154</v>
      </c>
      <c r="D25" s="1">
        <f>'[1]Pc, Winter, S1'!D25*Main!$B$8+'EV Scenarios'!D$2*'Node ratio'!$B25</f>
        <v>-0.1704880631835608</v>
      </c>
      <c r="E25" s="1">
        <f>'[1]Pc, Winter, S1'!E25*Main!$B$8+'EV Scenarios'!E$2*'Node ratio'!$B25</f>
        <v>-3.9732497231469299</v>
      </c>
      <c r="F25" s="1">
        <f>'[1]Pc, Winter, S1'!F25*Main!$B$8+'EV Scenarios'!F$2*'Node ratio'!$B25</f>
        <v>-2.677241970497203</v>
      </c>
      <c r="G25" s="1">
        <f>'[1]Pc, Winter, S1'!G25*Main!$B$8+'EV Scenarios'!G$2*'Node ratio'!$B25</f>
        <v>1.557149779779565</v>
      </c>
      <c r="H25" s="1">
        <f>'[1]Pc, Winter, S1'!H25*Main!$B$8+'EV Scenarios'!H$2*'Node ratio'!$B25</f>
        <v>8.2844166869904736</v>
      </c>
      <c r="I25" s="1">
        <f>'[1]Pc, Winter, S1'!I25*Main!$B$8+'EV Scenarios'!I$2*'Node ratio'!$B25</f>
        <v>27.721685623968956</v>
      </c>
      <c r="J25" s="1">
        <f>'[1]Pc, Winter, S1'!J25*Main!$B$8+'EV Scenarios'!J$2*'Node ratio'!$B25</f>
        <v>39.736262603336293</v>
      </c>
      <c r="K25" s="1">
        <f>'[1]Pc, Winter, S1'!K25*Main!$B$8+'EV Scenarios'!K$2*'Node ratio'!$B25</f>
        <v>44.80176307641144</v>
      </c>
      <c r="L25" s="1">
        <f>'[1]Pc, Winter, S1'!L25*Main!$B$8+'EV Scenarios'!L$2*'Node ratio'!$B25</f>
        <v>39.605653529943403</v>
      </c>
      <c r="M25" s="1">
        <f>'[1]Pc, Winter, S1'!M25*Main!$B$8+'EV Scenarios'!M$2*'Node ratio'!$B25</f>
        <v>36.544662558693354</v>
      </c>
      <c r="N25" s="1">
        <f>'[1]Pc, Winter, S1'!N25*Main!$B$8+'EV Scenarios'!N$2*'Node ratio'!$B25</f>
        <v>35.142768311936081</v>
      </c>
      <c r="O25" s="1">
        <f>'[1]Pc, Winter, S1'!O25*Main!$B$8+'EV Scenarios'!O$2*'Node ratio'!$B25</f>
        <v>30.837338716041387</v>
      </c>
      <c r="P25" s="1">
        <f>'[1]Pc, Winter, S1'!P25*Main!$B$8+'EV Scenarios'!P$2*'Node ratio'!$B25</f>
        <v>30.438440776210395</v>
      </c>
      <c r="Q25" s="1">
        <f>'[1]Pc, Winter, S1'!Q25*Main!$B$8+'EV Scenarios'!Q$2*'Node ratio'!$B25</f>
        <v>21.06345778251713</v>
      </c>
      <c r="R25" s="1">
        <f>'[1]Pc, Winter, S1'!R25*Main!$B$8+'EV Scenarios'!R$2*'Node ratio'!$B25</f>
        <v>20.957429668257785</v>
      </c>
      <c r="S25" s="1">
        <f>'[1]Pc, Winter, S1'!S25*Main!$B$8+'EV Scenarios'!S$2*'Node ratio'!$B25</f>
        <v>28.340564748650966</v>
      </c>
      <c r="T25" s="1">
        <f>'[1]Pc, Winter, S1'!T25*Main!$B$8+'EV Scenarios'!T$2*'Node ratio'!$B25</f>
        <v>32.244906221027342</v>
      </c>
      <c r="U25" s="1">
        <f>'[1]Pc, Winter, S1'!U25*Main!$B$8+'EV Scenarios'!U$2*'Node ratio'!$B25</f>
        <v>29.087136030286075</v>
      </c>
      <c r="V25" s="1">
        <f>'[1]Pc, Winter, S1'!V25*Main!$B$8+'EV Scenarios'!V$2*'Node ratio'!$B25</f>
        <v>21.963215751292257</v>
      </c>
      <c r="W25" s="1">
        <f>'[1]Pc, Winter, S1'!W25*Main!$B$8+'EV Scenarios'!W$2*'Node ratio'!$B25</f>
        <v>23.861722550884533</v>
      </c>
      <c r="X25" s="1">
        <f>'[1]Pc, Winter, S1'!X25*Main!$B$8+'EV Scenarios'!X$2*'Node ratio'!$B25</f>
        <v>11.890590523427868</v>
      </c>
      <c r="Y25" s="1">
        <f>'[1]Pc, Winter, S1'!Y25*Main!$B$8+'EV Scenarios'!Y$2*'Node ratio'!$B25</f>
        <v>5.0234351221279514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0E36-7752-4FDC-910C-5B20FCE7569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2.9923698047696408</v>
      </c>
      <c r="C2" s="1">
        <f>'[1]Pc, Winter, S1'!C2*Main!$B$8+'EV Scenarios'!C$2*'Node ratio'!$B2</f>
        <v>1.3477641988575426</v>
      </c>
      <c r="D2" s="1">
        <f>'[1]Pc, Winter, S1'!D2*Main!$B$8+'EV Scenarios'!D$2*'Node ratio'!$B2</f>
        <v>2.7636190270558805</v>
      </c>
      <c r="E2" s="1">
        <f>'[1]Pc, Winter, S1'!E2*Main!$B$8+'EV Scenarios'!E$2*'Node ratio'!$B2</f>
        <v>1.0876899182152959</v>
      </c>
      <c r="F2" s="1">
        <f>'[1]Pc, Winter, S1'!F2*Main!$B$8+'EV Scenarios'!F$2*'Node ratio'!$B2</f>
        <v>1.0354408502950165</v>
      </c>
      <c r="G2" s="1">
        <f>'[1]Pc, Winter, S1'!G2*Main!$B$8+'EV Scenarios'!G$2*'Node ratio'!$B2</f>
        <v>2.1422862954013744</v>
      </c>
      <c r="H2" s="1">
        <f>'[1]Pc, Winter, S1'!H2*Main!$B$8+'EV Scenarios'!H$2*'Node ratio'!$B2</f>
        <v>2.1255369797312329</v>
      </c>
      <c r="I2" s="1">
        <f>'[1]Pc, Winter, S1'!I2*Main!$B$8+'EV Scenarios'!I$2*'Node ratio'!$B2</f>
        <v>3.1415174756762831</v>
      </c>
      <c r="J2" s="1">
        <f>'[1]Pc, Winter, S1'!J2*Main!$B$8+'EV Scenarios'!J$2*'Node ratio'!$B2</f>
        <v>1.1300191968920243</v>
      </c>
      <c r="K2" s="1">
        <f>'[1]Pc, Winter, S1'!K2*Main!$B$8+'EV Scenarios'!K$2*'Node ratio'!$B2</f>
        <v>3.1833043628734035</v>
      </c>
      <c r="L2" s="1">
        <f>'[1]Pc, Winter, S1'!L2*Main!$B$8+'EV Scenarios'!L$2*'Node ratio'!$B2</f>
        <v>0.69935986124415317</v>
      </c>
      <c r="M2" s="1">
        <f>'[1]Pc, Winter, S1'!M2*Main!$B$8+'EV Scenarios'!M$2*'Node ratio'!$B2</f>
        <v>2.1471624191419321</v>
      </c>
      <c r="N2" s="1">
        <f>'[1]Pc, Winter, S1'!N2*Main!$B$8+'EV Scenarios'!N$2*'Node ratio'!$B2</f>
        <v>0.95177521837518053</v>
      </c>
      <c r="O2" s="1">
        <f>'[1]Pc, Winter, S1'!O2*Main!$B$8+'EV Scenarios'!O$2*'Node ratio'!$B2</f>
        <v>2.2091106497273558</v>
      </c>
      <c r="P2" s="1">
        <f>'[1]Pc, Winter, S1'!P2*Main!$B$8+'EV Scenarios'!P$2*'Node ratio'!$B2</f>
        <v>4.370346078706377</v>
      </c>
      <c r="Q2" s="1">
        <f>'[1]Pc, Winter, S1'!Q2*Main!$B$8+'EV Scenarios'!Q$2*'Node ratio'!$B2</f>
        <v>1.2596355196793287</v>
      </c>
      <c r="R2" s="1">
        <f>'[1]Pc, Winter, S1'!R2*Main!$B$8+'EV Scenarios'!R$2*'Node ratio'!$B2</f>
        <v>0.30516534036174386</v>
      </c>
      <c r="S2" s="1">
        <f>'[1]Pc, Winter, S1'!S2*Main!$B$8+'EV Scenarios'!S$2*'Node ratio'!$B2</f>
        <v>4.4809042250408071</v>
      </c>
      <c r="T2" s="1">
        <f>'[1]Pc, Winter, S1'!T2*Main!$B$8+'EV Scenarios'!T$2*'Node ratio'!$B2</f>
        <v>4.0347229007149856</v>
      </c>
      <c r="U2" s="1">
        <f>'[1]Pc, Winter, S1'!U2*Main!$B$8+'EV Scenarios'!U$2*'Node ratio'!$B2</f>
        <v>0.82699224879900246</v>
      </c>
      <c r="V2" s="1">
        <f>'[1]Pc, Winter, S1'!V2*Main!$B$8+'EV Scenarios'!V$2*'Node ratio'!$B2</f>
        <v>3.5860382432931064</v>
      </c>
      <c r="W2" s="1">
        <f>'[1]Pc, Winter, S1'!W2*Main!$B$8+'EV Scenarios'!W$2*'Node ratio'!$B2</f>
        <v>2.7295118541959433</v>
      </c>
      <c r="X2" s="1">
        <f>'[1]Pc, Winter, S1'!X2*Main!$B$8+'EV Scenarios'!X$2*'Node ratio'!$B2</f>
        <v>2.0964353037486116</v>
      </c>
      <c r="Y2" s="1">
        <f>'[1]Pc, Winter, S1'!Y2*Main!$B$8+'EV Scenarios'!Y$2*'Node ratio'!$B2</f>
        <v>0.82920951124262243</v>
      </c>
      <c r="Z2" s="1"/>
    </row>
    <row r="3" spans="1:26" x14ac:dyDescent="0.25">
      <c r="A3">
        <v>2</v>
      </c>
      <c r="B3" s="1">
        <f>'[1]Pc, Winter, S1'!B3*Main!$B$8+'EV Scenarios'!B$2*'Node ratio'!$B3</f>
        <v>25.793890881112752</v>
      </c>
      <c r="C3" s="1">
        <f>'[1]Pc, Winter, S1'!C3*Main!$B$8+'EV Scenarios'!C$2*'Node ratio'!$B3</f>
        <v>24.115785166243228</v>
      </c>
      <c r="D3" s="1">
        <f>'[1]Pc, Winter, S1'!D3*Main!$B$8+'EV Scenarios'!D$2*'Node ratio'!$B3</f>
        <v>22.726197302052647</v>
      </c>
      <c r="E3" s="1">
        <f>'[1]Pc, Winter, S1'!E3*Main!$B$8+'EV Scenarios'!E$2*'Node ratio'!$B3</f>
        <v>22.462053583776914</v>
      </c>
      <c r="F3" s="1">
        <f>'[1]Pc, Winter, S1'!F3*Main!$B$8+'EV Scenarios'!F$2*'Node ratio'!$B3</f>
        <v>22.648283765736554</v>
      </c>
      <c r="G3" s="1">
        <f>'[1]Pc, Winter, S1'!G3*Main!$B$8+'EV Scenarios'!G$2*'Node ratio'!$B3</f>
        <v>24.742736034786052</v>
      </c>
      <c r="H3" s="1">
        <f>'[1]Pc, Winter, S1'!H3*Main!$B$8+'EV Scenarios'!H$2*'Node ratio'!$B3</f>
        <v>29.325957186953737</v>
      </c>
      <c r="I3" s="1">
        <f>'[1]Pc, Winter, S1'!I3*Main!$B$8+'EV Scenarios'!I$2*'Node ratio'!$B3</f>
        <v>33.97107512387808</v>
      </c>
      <c r="J3" s="1">
        <f>'[1]Pc, Winter, S1'!J3*Main!$B$8+'EV Scenarios'!J$2*'Node ratio'!$B3</f>
        <v>36.949857785406607</v>
      </c>
      <c r="K3" s="1">
        <f>'[1]Pc, Winter, S1'!K3*Main!$B$8+'EV Scenarios'!K$2*'Node ratio'!$B3</f>
        <v>37.495978539762923</v>
      </c>
      <c r="L3" s="1">
        <f>'[1]Pc, Winter, S1'!L3*Main!$B$8+'EV Scenarios'!L$2*'Node ratio'!$B3</f>
        <v>36.430162965324961</v>
      </c>
      <c r="M3" s="1">
        <f>'[1]Pc, Winter, S1'!M3*Main!$B$8+'EV Scenarios'!M$2*'Node ratio'!$B3</f>
        <v>36.587198560190117</v>
      </c>
      <c r="N3" s="1">
        <f>'[1]Pc, Winter, S1'!N3*Main!$B$8+'EV Scenarios'!N$2*'Node ratio'!$B3</f>
        <v>36.592884922564672</v>
      </c>
      <c r="O3" s="1">
        <f>'[1]Pc, Winter, S1'!O3*Main!$B$8+'EV Scenarios'!O$2*'Node ratio'!$B3</f>
        <v>36.042873039345217</v>
      </c>
      <c r="P3" s="1">
        <f>'[1]Pc, Winter, S1'!P3*Main!$B$8+'EV Scenarios'!P$2*'Node ratio'!$B3</f>
        <v>34.008000717520851</v>
      </c>
      <c r="Q3" s="1">
        <f>'[1]Pc, Winter, S1'!Q3*Main!$B$8+'EV Scenarios'!Q$2*'Node ratio'!$B3</f>
        <v>33.047191498732701</v>
      </c>
      <c r="R3" s="1">
        <f>'[1]Pc, Winter, S1'!R3*Main!$B$8+'EV Scenarios'!R$2*'Node ratio'!$B3</f>
        <v>34.453298705769157</v>
      </c>
      <c r="S3" s="1">
        <f>'[1]Pc, Winter, S1'!S3*Main!$B$8+'EV Scenarios'!S$2*'Node ratio'!$B3</f>
        <v>38.139044916884259</v>
      </c>
      <c r="T3" s="1">
        <f>'[1]Pc, Winter, S1'!T3*Main!$B$8+'EV Scenarios'!T$2*'Node ratio'!$B3</f>
        <v>37.949209841882123</v>
      </c>
      <c r="U3" s="1">
        <f>'[1]Pc, Winter, S1'!U3*Main!$B$8+'EV Scenarios'!U$2*'Node ratio'!$B3</f>
        <v>37.235057918661084</v>
      </c>
      <c r="V3" s="1">
        <f>'[1]Pc, Winter, S1'!V3*Main!$B$8+'EV Scenarios'!V$2*'Node ratio'!$B3</f>
        <v>36.620770364160187</v>
      </c>
      <c r="W3" s="1">
        <f>'[1]Pc, Winter, S1'!W3*Main!$B$8+'EV Scenarios'!W$2*'Node ratio'!$B3</f>
        <v>34.33451941638728</v>
      </c>
      <c r="X3" s="1">
        <f>'[1]Pc, Winter, S1'!X3*Main!$B$8+'EV Scenarios'!X$2*'Node ratio'!$B3</f>
        <v>31.328618663632632</v>
      </c>
      <c r="Y3" s="1">
        <f>'[1]Pc, Winter, S1'!Y3*Main!$B$8+'EV Scenarios'!Y$2*'Node ratio'!$B3</f>
        <v>28.676248258424007</v>
      </c>
      <c r="Z3" s="1"/>
    </row>
    <row r="4" spans="1:26" x14ac:dyDescent="0.25">
      <c r="A4">
        <v>3</v>
      </c>
      <c r="B4" s="1">
        <f>'[1]Pc, Winter, S1'!B4*Main!$B$8+'EV Scenarios'!B$2*'Node ratio'!$B4</f>
        <v>27.676918039197734</v>
      </c>
      <c r="C4" s="1">
        <f>'[1]Pc, Winter, S1'!C4*Main!$B$8+'EV Scenarios'!C$2*'Node ratio'!$B4</f>
        <v>25.788224779163841</v>
      </c>
      <c r="D4" s="1">
        <f>'[1]Pc, Winter, S1'!D4*Main!$B$8+'EV Scenarios'!D$2*'Node ratio'!$B4</f>
        <v>23.279902745952825</v>
      </c>
      <c r="E4" s="1">
        <f>'[1]Pc, Winter, S1'!E4*Main!$B$8+'EV Scenarios'!E$2*'Node ratio'!$B4</f>
        <v>24.788418536130049</v>
      </c>
      <c r="F4" s="1">
        <f>'[1]Pc, Winter, S1'!F4*Main!$B$8+'EV Scenarios'!F$2*'Node ratio'!$B4</f>
        <v>24.631927684430106</v>
      </c>
      <c r="G4" s="1">
        <f>'[1]Pc, Winter, S1'!G4*Main!$B$8+'EV Scenarios'!G$2*'Node ratio'!$B4</f>
        <v>25.591935400170765</v>
      </c>
      <c r="H4" s="1">
        <f>'[1]Pc, Winter, S1'!H4*Main!$B$8+'EV Scenarios'!H$2*'Node ratio'!$B4</f>
        <v>37.448106992542236</v>
      </c>
      <c r="I4" s="1">
        <f>'[1]Pc, Winter, S1'!I4*Main!$B$8+'EV Scenarios'!I$2*'Node ratio'!$B4</f>
        <v>40.371485395190945</v>
      </c>
      <c r="J4" s="1">
        <f>'[1]Pc, Winter, S1'!J4*Main!$B$8+'EV Scenarios'!J$2*'Node ratio'!$B4</f>
        <v>44.21978668857173</v>
      </c>
      <c r="K4" s="1">
        <f>'[1]Pc, Winter, S1'!K4*Main!$B$8+'EV Scenarios'!K$2*'Node ratio'!$B4</f>
        <v>44.341077326213146</v>
      </c>
      <c r="L4" s="1">
        <f>'[1]Pc, Winter, S1'!L4*Main!$B$8+'EV Scenarios'!L$2*'Node ratio'!$B4</f>
        <v>41.836463612132462</v>
      </c>
      <c r="M4" s="1">
        <f>'[1]Pc, Winter, S1'!M4*Main!$B$8+'EV Scenarios'!M$2*'Node ratio'!$B4</f>
        <v>45.710676316987133</v>
      </c>
      <c r="N4" s="1">
        <f>'[1]Pc, Winter, S1'!N4*Main!$B$8+'EV Scenarios'!N$2*'Node ratio'!$B4</f>
        <v>43.164949450491513</v>
      </c>
      <c r="O4" s="1">
        <f>'[1]Pc, Winter, S1'!O4*Main!$B$8+'EV Scenarios'!O$2*'Node ratio'!$B4</f>
        <v>40.476388099190267</v>
      </c>
      <c r="P4" s="1">
        <f>'[1]Pc, Winter, S1'!P4*Main!$B$8+'EV Scenarios'!P$2*'Node ratio'!$B4</f>
        <v>39.258914316978846</v>
      </c>
      <c r="Q4" s="1">
        <f>'[1]Pc, Winter, S1'!Q4*Main!$B$8+'EV Scenarios'!Q$2*'Node ratio'!$B4</f>
        <v>36.712803982989684</v>
      </c>
      <c r="R4" s="1">
        <f>'[1]Pc, Winter, S1'!R4*Main!$B$8+'EV Scenarios'!R$2*'Node ratio'!$B4</f>
        <v>36.79199634079982</v>
      </c>
      <c r="S4" s="1">
        <f>'[1]Pc, Winter, S1'!S4*Main!$B$8+'EV Scenarios'!S$2*'Node ratio'!$B4</f>
        <v>38.913732004881666</v>
      </c>
      <c r="T4" s="1">
        <f>'[1]Pc, Winter, S1'!T4*Main!$B$8+'EV Scenarios'!T$2*'Node ratio'!$B4</f>
        <v>38.855132069160639</v>
      </c>
      <c r="U4" s="1">
        <f>'[1]Pc, Winter, S1'!U4*Main!$B$8+'EV Scenarios'!U$2*'Node ratio'!$B4</f>
        <v>39.506233054626172</v>
      </c>
      <c r="V4" s="1">
        <f>'[1]Pc, Winter, S1'!V4*Main!$B$8+'EV Scenarios'!V$2*'Node ratio'!$B4</f>
        <v>38.472618607355464</v>
      </c>
      <c r="W4" s="1">
        <f>'[1]Pc, Winter, S1'!W4*Main!$B$8+'EV Scenarios'!W$2*'Node ratio'!$B4</f>
        <v>34.792791948987222</v>
      </c>
      <c r="X4" s="1">
        <f>'[1]Pc, Winter, S1'!X4*Main!$B$8+'EV Scenarios'!X$2*'Node ratio'!$B4</f>
        <v>30.869030124501304</v>
      </c>
      <c r="Y4" s="1">
        <f>'[1]Pc, Winter, S1'!Y4*Main!$B$8+'EV Scenarios'!Y$2*'Node ratio'!$B4</f>
        <v>30.041576959636863</v>
      </c>
      <c r="Z4" s="1"/>
    </row>
    <row r="5" spans="1:26" x14ac:dyDescent="0.25">
      <c r="A5">
        <v>4</v>
      </c>
      <c r="B5" s="1">
        <f>'[1]Pc, Winter, S1'!B5*Main!$B$8+'EV Scenarios'!B$2*'Node ratio'!$B5</f>
        <v>85.942460756980253</v>
      </c>
      <c r="C5" s="1">
        <f>'[1]Pc, Winter, S1'!C5*Main!$B$8+'EV Scenarios'!C$2*'Node ratio'!$B5</f>
        <v>76.089110627223292</v>
      </c>
      <c r="D5" s="1">
        <f>'[1]Pc, Winter, S1'!D5*Main!$B$8+'EV Scenarios'!D$2*'Node ratio'!$B5</f>
        <v>71.276299317045002</v>
      </c>
      <c r="E5" s="1">
        <f>'[1]Pc, Winter, S1'!E5*Main!$B$8+'EV Scenarios'!E$2*'Node ratio'!$B5</f>
        <v>70.127444268740589</v>
      </c>
      <c r="F5" s="1">
        <f>'[1]Pc, Winter, S1'!F5*Main!$B$8+'EV Scenarios'!F$2*'Node ratio'!$B5</f>
        <v>72.986496391909597</v>
      </c>
      <c r="G5" s="1">
        <f>'[1]Pc, Winter, S1'!G5*Main!$B$8+'EV Scenarios'!G$2*'Node ratio'!$B5</f>
        <v>78.404200167186744</v>
      </c>
      <c r="H5" s="1">
        <f>'[1]Pc, Winter, S1'!H5*Main!$B$8+'EV Scenarios'!H$2*'Node ratio'!$B5</f>
        <v>93.931166853726481</v>
      </c>
      <c r="I5" s="1">
        <f>'[1]Pc, Winter, S1'!I5*Main!$B$8+'EV Scenarios'!I$2*'Node ratio'!$B5</f>
        <v>101.19249863583489</v>
      </c>
      <c r="J5" s="1">
        <f>'[1]Pc, Winter, S1'!J5*Main!$B$8+'EV Scenarios'!J$2*'Node ratio'!$B5</f>
        <v>107.01825012310771</v>
      </c>
      <c r="K5" s="1">
        <f>'[1]Pc, Winter, S1'!K5*Main!$B$8+'EV Scenarios'!K$2*'Node ratio'!$B5</f>
        <v>110.9091625404854</v>
      </c>
      <c r="L5" s="1">
        <f>'[1]Pc, Winter, S1'!L5*Main!$B$8+'EV Scenarios'!L$2*'Node ratio'!$B5</f>
        <v>111.71393190092748</v>
      </c>
      <c r="M5" s="1">
        <f>'[1]Pc, Winter, S1'!M5*Main!$B$8+'EV Scenarios'!M$2*'Node ratio'!$B5</f>
        <v>110.46644544384296</v>
      </c>
      <c r="N5" s="1">
        <f>'[1]Pc, Winter, S1'!N5*Main!$B$8+'EV Scenarios'!N$2*'Node ratio'!$B5</f>
        <v>109.95605549897876</v>
      </c>
      <c r="O5" s="1">
        <f>'[1]Pc, Winter, S1'!O5*Main!$B$8+'EV Scenarios'!O$2*'Node ratio'!$B5</f>
        <v>107.8420039261528</v>
      </c>
      <c r="P5" s="1">
        <f>'[1]Pc, Winter, S1'!P5*Main!$B$8+'EV Scenarios'!P$2*'Node ratio'!$B5</f>
        <v>104.44252612805525</v>
      </c>
      <c r="Q5" s="1">
        <f>'[1]Pc, Winter, S1'!Q5*Main!$B$8+'EV Scenarios'!Q$2*'Node ratio'!$B5</f>
        <v>102.58264968229794</v>
      </c>
      <c r="R5" s="1">
        <f>'[1]Pc, Winter, S1'!R5*Main!$B$8+'EV Scenarios'!R$2*'Node ratio'!$B5</f>
        <v>106.36523862546879</v>
      </c>
      <c r="S5" s="1">
        <f>'[1]Pc, Winter, S1'!S5*Main!$B$8+'EV Scenarios'!S$2*'Node ratio'!$B5</f>
        <v>120.22423926119939</v>
      </c>
      <c r="T5" s="1">
        <f>'[1]Pc, Winter, S1'!T5*Main!$B$8+'EV Scenarios'!T$2*'Node ratio'!$B5</f>
        <v>122.39259338257193</v>
      </c>
      <c r="U5" s="1">
        <f>'[1]Pc, Winter, S1'!U5*Main!$B$8+'EV Scenarios'!U$2*'Node ratio'!$B5</f>
        <v>123.31652065140671</v>
      </c>
      <c r="V5" s="1">
        <f>'[1]Pc, Winter, S1'!V5*Main!$B$8+'EV Scenarios'!V$2*'Node ratio'!$B5</f>
        <v>119.7470524465085</v>
      </c>
      <c r="W5" s="1">
        <f>'[1]Pc, Winter, S1'!W5*Main!$B$8+'EV Scenarios'!W$2*'Node ratio'!$B5</f>
        <v>114.28553596856031</v>
      </c>
      <c r="X5" s="1">
        <f>'[1]Pc, Winter, S1'!X5*Main!$B$8+'EV Scenarios'!X$2*'Node ratio'!$B5</f>
        <v>108.22771955406628</v>
      </c>
      <c r="Y5" s="1">
        <f>'[1]Pc, Winter, S1'!Y5*Main!$B$8+'EV Scenarios'!Y$2*'Node ratio'!$B5</f>
        <v>96.579991638405119</v>
      </c>
      <c r="Z5" s="1"/>
    </row>
    <row r="6" spans="1:26" x14ac:dyDescent="0.25">
      <c r="A6">
        <v>5</v>
      </c>
      <c r="B6" s="1">
        <f>'[1]Pc, Winter, S1'!B6*Main!$B$8+'EV Scenarios'!B$2*'Node ratio'!$B6</f>
        <v>-6.3825459852509034</v>
      </c>
      <c r="C6" s="1">
        <f>'[1]Pc, Winter, S1'!C6*Main!$B$8+'EV Scenarios'!C$2*'Node ratio'!$B6</f>
        <v>-8.1020237049085875</v>
      </c>
      <c r="D6" s="1">
        <f>'[1]Pc, Winter, S1'!D6*Main!$B$8+'EV Scenarios'!D$2*'Node ratio'!$B6</f>
        <v>-9.1047130219924952</v>
      </c>
      <c r="E6" s="1">
        <f>'[1]Pc, Winter, S1'!E6*Main!$B$8+'EV Scenarios'!E$2*'Node ratio'!$B6</f>
        <v>-9.0295133278757813</v>
      </c>
      <c r="F6" s="1">
        <f>'[1]Pc, Winter, S1'!F6*Main!$B$8+'EV Scenarios'!F$2*'Node ratio'!$B6</f>
        <v>-8.6920362381414069</v>
      </c>
      <c r="G6" s="1">
        <f>'[1]Pc, Winter, S1'!G6*Main!$B$8+'EV Scenarios'!G$2*'Node ratio'!$B6</f>
        <v>18.898406130026654</v>
      </c>
      <c r="H6" s="1">
        <f>'[1]Pc, Winter, S1'!H6*Main!$B$8+'EV Scenarios'!H$2*'Node ratio'!$B6</f>
        <v>23.095680351337883</v>
      </c>
      <c r="I6" s="1">
        <f>'[1]Pc, Winter, S1'!I6*Main!$B$8+'EV Scenarios'!I$2*'Node ratio'!$B6</f>
        <v>27.459492318814647</v>
      </c>
      <c r="J6" s="1">
        <f>'[1]Pc, Winter, S1'!J6*Main!$B$8+'EV Scenarios'!J$2*'Node ratio'!$B6</f>
        <v>18.055827481453065</v>
      </c>
      <c r="K6" s="1">
        <f>'[1]Pc, Winter, S1'!K6*Main!$B$8+'EV Scenarios'!K$2*'Node ratio'!$B6</f>
        <v>5.9138733674693658</v>
      </c>
      <c r="L6" s="1">
        <f>'[1]Pc, Winter, S1'!L6*Main!$B$8+'EV Scenarios'!L$2*'Node ratio'!$B6</f>
        <v>3.7949880309397064</v>
      </c>
      <c r="M6" s="1">
        <f>'[1]Pc, Winter, S1'!M6*Main!$B$8+'EV Scenarios'!M$2*'Node ratio'!$B6</f>
        <v>3.6591021089268936</v>
      </c>
      <c r="N6" s="1">
        <f>'[1]Pc, Winter, S1'!N6*Main!$B$8+'EV Scenarios'!N$2*'Node ratio'!$B6</f>
        <v>3.9523233078923452</v>
      </c>
      <c r="O6" s="1">
        <f>'[1]Pc, Winter, S1'!O6*Main!$B$8+'EV Scenarios'!O$2*'Node ratio'!$B6</f>
        <v>2.275927007267192</v>
      </c>
      <c r="P6" s="1">
        <f>'[1]Pc, Winter, S1'!P6*Main!$B$8+'EV Scenarios'!P$2*'Node ratio'!$B6</f>
        <v>1.5433748337110267</v>
      </c>
      <c r="Q6" s="1">
        <f>'[1]Pc, Winter, S1'!Q6*Main!$B$8+'EV Scenarios'!Q$2*'Node ratio'!$B6</f>
        <v>0.1924298551442308</v>
      </c>
      <c r="R6" s="1">
        <f>'[1]Pc, Winter, S1'!R6*Main!$B$8+'EV Scenarios'!R$2*'Node ratio'!$B6</f>
        <v>0.15348389528658979</v>
      </c>
      <c r="S6" s="1">
        <f>'[1]Pc, Winter, S1'!S6*Main!$B$8+'EV Scenarios'!S$2*'Node ratio'!$B6</f>
        <v>4.0958132918526511</v>
      </c>
      <c r="T6" s="1">
        <f>'[1]Pc, Winter, S1'!T6*Main!$B$8+'EV Scenarios'!T$2*'Node ratio'!$B6</f>
        <v>3.7792336790971031</v>
      </c>
      <c r="U6" s="1">
        <f>'[1]Pc, Winter, S1'!U6*Main!$B$8+'EV Scenarios'!U$2*'Node ratio'!$B6</f>
        <v>4.0918762723561128</v>
      </c>
      <c r="V6" s="1">
        <f>'[1]Pc, Winter, S1'!V6*Main!$B$8+'EV Scenarios'!V$2*'Node ratio'!$B6</f>
        <v>4.0981104978761369</v>
      </c>
      <c r="W6" s="1">
        <f>'[1]Pc, Winter, S1'!W6*Main!$B$8+'EV Scenarios'!W$2*'Node ratio'!$B6</f>
        <v>4.0040080104979934</v>
      </c>
      <c r="X6" s="1">
        <f>'[1]Pc, Winter, S1'!X6*Main!$B$8+'EV Scenarios'!X$2*'Node ratio'!$B6</f>
        <v>3.2732650813252477</v>
      </c>
      <c r="Y6" s="1">
        <f>'[1]Pc, Winter, S1'!Y6*Main!$B$8+'EV Scenarios'!Y$2*'Node ratio'!$B6</f>
        <v>-1.9731572271254263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33.005332949645606</v>
      </c>
      <c r="C8" s="1">
        <f>'[1]Pc, Winter, S1'!C8*Main!$B$8+'EV Scenarios'!C$2*'Node ratio'!$B8</f>
        <v>35.111902492277032</v>
      </c>
      <c r="D8" s="1">
        <f>'[1]Pc, Winter, S1'!D8*Main!$B$8+'EV Scenarios'!D$2*'Node ratio'!$B8</f>
        <v>36.870725894787363</v>
      </c>
      <c r="E8" s="1">
        <f>'[1]Pc, Winter, S1'!E8*Main!$B$8+'EV Scenarios'!E$2*'Node ratio'!$B8</f>
        <v>41.576311134509751</v>
      </c>
      <c r="F8" s="1">
        <f>'[1]Pc, Winter, S1'!F8*Main!$B$8+'EV Scenarios'!F$2*'Node ratio'!$B8</f>
        <v>44.045931644890736</v>
      </c>
      <c r="G8" s="1">
        <f>'[1]Pc, Winter, S1'!G8*Main!$B$8+'EV Scenarios'!G$2*'Node ratio'!$B8</f>
        <v>27.049175744196699</v>
      </c>
      <c r="H8" s="1">
        <f>'[1]Pc, Winter, S1'!H8*Main!$B$8+'EV Scenarios'!H$2*'Node ratio'!$B8</f>
        <v>8.6985383797253419</v>
      </c>
      <c r="I8" s="1">
        <f>'[1]Pc, Winter, S1'!I8*Main!$B$8+'EV Scenarios'!I$2*'Node ratio'!$B8</f>
        <v>-25.981338059243949</v>
      </c>
      <c r="J8" s="1">
        <f>'[1]Pc, Winter, S1'!J8*Main!$B$8+'EV Scenarios'!J$2*'Node ratio'!$B8</f>
        <v>-44.325118494049036</v>
      </c>
      <c r="K8" s="1">
        <f>'[1]Pc, Winter, S1'!K8*Main!$B$8+'EV Scenarios'!K$2*'Node ratio'!$B8</f>
        <v>-32.185477383786186</v>
      </c>
      <c r="L8" s="1">
        <f>'[1]Pc, Winter, S1'!L8*Main!$B$8+'EV Scenarios'!L$2*'Node ratio'!$B8</f>
        <v>-15.160514481615474</v>
      </c>
      <c r="M8" s="1">
        <f>'[1]Pc, Winter, S1'!M8*Main!$B$8+'EV Scenarios'!M$2*'Node ratio'!$B8</f>
        <v>-11.490693254282341</v>
      </c>
      <c r="N8" s="1">
        <f>'[1]Pc, Winter, S1'!N8*Main!$B$8+'EV Scenarios'!N$2*'Node ratio'!$B8</f>
        <v>-24.946985770835791</v>
      </c>
      <c r="O8" s="1">
        <f>'[1]Pc, Winter, S1'!O8*Main!$B$8+'EV Scenarios'!O$2*'Node ratio'!$B8</f>
        <v>-10.165524229946842</v>
      </c>
      <c r="P8" s="1">
        <f>'[1]Pc, Winter, S1'!P8*Main!$B$8+'EV Scenarios'!P$2*'Node ratio'!$B8</f>
        <v>-11.694456435646783</v>
      </c>
      <c r="Q8" s="1">
        <f>'[1]Pc, Winter, S1'!Q8*Main!$B$8+'EV Scenarios'!Q$2*'Node ratio'!$B8</f>
        <v>-14.259551024837569</v>
      </c>
      <c r="R8" s="1">
        <f>'[1]Pc, Winter, S1'!R8*Main!$B$8+'EV Scenarios'!R$2*'Node ratio'!$B8</f>
        <v>-19.236674428381576</v>
      </c>
      <c r="S8" s="1">
        <f>'[1]Pc, Winter, S1'!S8*Main!$B$8+'EV Scenarios'!S$2*'Node ratio'!$B8</f>
        <v>-28.620357451934439</v>
      </c>
      <c r="T8" s="1">
        <f>'[1]Pc, Winter, S1'!T8*Main!$B$8+'EV Scenarios'!T$2*'Node ratio'!$B8</f>
        <v>-30.314495720894868</v>
      </c>
      <c r="U8" s="1">
        <f>'[1]Pc, Winter, S1'!U8*Main!$B$8+'EV Scenarios'!U$2*'Node ratio'!$B8</f>
        <v>-32.615140613570595</v>
      </c>
      <c r="V8" s="1">
        <f>'[1]Pc, Winter, S1'!V8*Main!$B$8+'EV Scenarios'!V$2*'Node ratio'!$B8</f>
        <v>-32.608786631866522</v>
      </c>
      <c r="W8" s="1">
        <f>'[1]Pc, Winter, S1'!W8*Main!$B$8+'EV Scenarios'!W$2*'Node ratio'!$B8</f>
        <v>-18.697646512669817</v>
      </c>
      <c r="X8" s="1">
        <f>'[1]Pc, Winter, S1'!X8*Main!$B$8+'EV Scenarios'!X$2*'Node ratio'!$B8</f>
        <v>6.6185400404311903</v>
      </c>
      <c r="Y8" s="1">
        <f>'[1]Pc, Winter, S1'!Y8*Main!$B$8+'EV Scenarios'!Y$2*'Node ratio'!$B8</f>
        <v>29.282561032811582</v>
      </c>
      <c r="Z8" s="1"/>
    </row>
    <row r="9" spans="1:26" x14ac:dyDescent="0.25">
      <c r="A9">
        <v>10</v>
      </c>
      <c r="B9" s="1">
        <f>'[1]Pc, Winter, S1'!B9*Main!$B$8+'EV Scenarios'!B$2*'Node ratio'!$B9</f>
        <v>38.832894286109273</v>
      </c>
      <c r="C9" s="1">
        <f>'[1]Pc, Winter, S1'!C9*Main!$B$8+'EV Scenarios'!C$2*'Node ratio'!$B9</f>
        <v>35.89808460219156</v>
      </c>
      <c r="D9" s="1">
        <f>'[1]Pc, Winter, S1'!D9*Main!$B$8+'EV Scenarios'!D$2*'Node ratio'!$B9</f>
        <v>34.028598412418717</v>
      </c>
      <c r="E9" s="1">
        <f>'[1]Pc, Winter, S1'!E9*Main!$B$8+'EV Scenarios'!E$2*'Node ratio'!$B9</f>
        <v>33.207491311294106</v>
      </c>
      <c r="F9" s="1">
        <f>'[1]Pc, Winter, S1'!F9*Main!$B$8+'EV Scenarios'!F$2*'Node ratio'!$B9</f>
        <v>32.676846575708865</v>
      </c>
      <c r="G9" s="1">
        <f>'[1]Pc, Winter, S1'!G9*Main!$B$8+'EV Scenarios'!G$2*'Node ratio'!$B9</f>
        <v>34.484227318517824</v>
      </c>
      <c r="H9" s="1">
        <f>'[1]Pc, Winter, S1'!H9*Main!$B$8+'EV Scenarios'!H$2*'Node ratio'!$B9</f>
        <v>42.551676331631171</v>
      </c>
      <c r="I9" s="1">
        <f>'[1]Pc, Winter, S1'!I9*Main!$B$8+'EV Scenarios'!I$2*'Node ratio'!$B9</f>
        <v>46.526034537833432</v>
      </c>
      <c r="J9" s="1">
        <f>'[1]Pc, Winter, S1'!J9*Main!$B$8+'EV Scenarios'!J$2*'Node ratio'!$B9</f>
        <v>55.417941964465598</v>
      </c>
      <c r="K9" s="1">
        <f>'[1]Pc, Winter, S1'!K9*Main!$B$8+'EV Scenarios'!K$2*'Node ratio'!$B9</f>
        <v>59.738483759328183</v>
      </c>
      <c r="L9" s="1">
        <f>'[1]Pc, Winter, S1'!L9*Main!$B$8+'EV Scenarios'!L$2*'Node ratio'!$B9</f>
        <v>59.66650922407657</v>
      </c>
      <c r="M9" s="1">
        <f>'[1]Pc, Winter, S1'!M9*Main!$B$8+'EV Scenarios'!M$2*'Node ratio'!$B9</f>
        <v>60.697813447664522</v>
      </c>
      <c r="N9" s="1">
        <f>'[1]Pc, Winter, S1'!N9*Main!$B$8+'EV Scenarios'!N$2*'Node ratio'!$B9</f>
        <v>58.75297104157432</v>
      </c>
      <c r="O9" s="1">
        <f>'[1]Pc, Winter, S1'!O9*Main!$B$8+'EV Scenarios'!O$2*'Node ratio'!$B9</f>
        <v>57.647515922102755</v>
      </c>
      <c r="P9" s="1">
        <f>'[1]Pc, Winter, S1'!P9*Main!$B$8+'EV Scenarios'!P$2*'Node ratio'!$B9</f>
        <v>57.05516865529038</v>
      </c>
      <c r="Q9" s="1">
        <f>'[1]Pc, Winter, S1'!Q9*Main!$B$8+'EV Scenarios'!Q$2*'Node ratio'!$B9</f>
        <v>54.999214654221049</v>
      </c>
      <c r="R9" s="1">
        <f>'[1]Pc, Winter, S1'!R9*Main!$B$8+'EV Scenarios'!R$2*'Node ratio'!$B9</f>
        <v>55.2732222417184</v>
      </c>
      <c r="S9" s="1">
        <f>'[1]Pc, Winter, S1'!S9*Main!$B$8+'EV Scenarios'!S$2*'Node ratio'!$B9</f>
        <v>61.713422299142465</v>
      </c>
      <c r="T9" s="1">
        <f>'[1]Pc, Winter, S1'!T9*Main!$B$8+'EV Scenarios'!T$2*'Node ratio'!$B9</f>
        <v>53.545021311903746</v>
      </c>
      <c r="U9" s="1">
        <f>'[1]Pc, Winter, S1'!U9*Main!$B$8+'EV Scenarios'!U$2*'Node ratio'!$B9</f>
        <v>53.285491215043088</v>
      </c>
      <c r="V9" s="1">
        <f>'[1]Pc, Winter, S1'!V9*Main!$B$8+'EV Scenarios'!V$2*'Node ratio'!$B9</f>
        <v>53.471548778308161</v>
      </c>
      <c r="W9" s="1">
        <f>'[1]Pc, Winter, S1'!W9*Main!$B$8+'EV Scenarios'!W$2*'Node ratio'!$B9</f>
        <v>50.916364869073881</v>
      </c>
      <c r="X9" s="1">
        <f>'[1]Pc, Winter, S1'!X9*Main!$B$8+'EV Scenarios'!X$2*'Node ratio'!$B9</f>
        <v>46.167356018552013</v>
      </c>
      <c r="Y9" s="1">
        <f>'[1]Pc, Winter, S1'!Y9*Main!$B$8+'EV Scenarios'!Y$2*'Node ratio'!$B9</f>
        <v>41.302452603104541</v>
      </c>
      <c r="Z9" s="1"/>
    </row>
    <row r="10" spans="1:26" x14ac:dyDescent="0.25">
      <c r="A10">
        <v>12</v>
      </c>
      <c r="B10" s="1">
        <f>'[1]Pc, Winter, S1'!B10*Main!$B$8+'EV Scenarios'!B$2*'Node ratio'!$B10</f>
        <v>240.5566085468804</v>
      </c>
      <c r="C10" s="1">
        <f>'[1]Pc, Winter, S1'!C10*Main!$B$8+'EV Scenarios'!C$2*'Node ratio'!$B10</f>
        <v>212.33624121732848</v>
      </c>
      <c r="D10" s="1">
        <f>'[1]Pc, Winter, S1'!D10*Main!$B$8+'EV Scenarios'!D$2*'Node ratio'!$B10</f>
        <v>200.25449381701702</v>
      </c>
      <c r="E10" s="1">
        <f>'[1]Pc, Winter, S1'!E10*Main!$B$8+'EV Scenarios'!E$2*'Node ratio'!$B10</f>
        <v>194.7265652506411</v>
      </c>
      <c r="F10" s="1">
        <f>'[1]Pc, Winter, S1'!F10*Main!$B$8+'EV Scenarios'!F$2*'Node ratio'!$B10</f>
        <v>190.86375225756976</v>
      </c>
      <c r="G10" s="1">
        <f>'[1]Pc, Winter, S1'!G10*Main!$B$8+'EV Scenarios'!G$2*'Node ratio'!$B10</f>
        <v>214.82198736494934</v>
      </c>
      <c r="H10" s="1">
        <f>'[1]Pc, Winter, S1'!H10*Main!$B$8+'EV Scenarios'!H$2*'Node ratio'!$B10</f>
        <v>291.04340989443739</v>
      </c>
      <c r="I10" s="1">
        <f>'[1]Pc, Winter, S1'!I10*Main!$B$8+'EV Scenarios'!I$2*'Node ratio'!$B10</f>
        <v>337.70190755853014</v>
      </c>
      <c r="J10" s="1">
        <f>'[1]Pc, Winter, S1'!J10*Main!$B$8+'EV Scenarios'!J$2*'Node ratio'!$B10</f>
        <v>364.53641961705421</v>
      </c>
      <c r="K10" s="1">
        <f>'[1]Pc, Winter, S1'!K10*Main!$B$8+'EV Scenarios'!K$2*'Node ratio'!$B10</f>
        <v>361.46044215872911</v>
      </c>
      <c r="L10" s="1">
        <f>'[1]Pc, Winter, S1'!L10*Main!$B$8+'EV Scenarios'!L$2*'Node ratio'!$B10</f>
        <v>380.39532108885589</v>
      </c>
      <c r="M10" s="1">
        <f>'[1]Pc, Winter, S1'!M10*Main!$B$8+'EV Scenarios'!M$2*'Node ratio'!$B10</f>
        <v>389.58226967561762</v>
      </c>
      <c r="N10" s="1">
        <f>'[1]Pc, Winter, S1'!N10*Main!$B$8+'EV Scenarios'!N$2*'Node ratio'!$B10</f>
        <v>373.2992112876762</v>
      </c>
      <c r="O10" s="1">
        <f>'[1]Pc, Winter, S1'!O10*Main!$B$8+'EV Scenarios'!O$2*'Node ratio'!$B10</f>
        <v>367.84629813315621</v>
      </c>
      <c r="P10" s="1">
        <f>'[1]Pc, Winter, S1'!P10*Main!$B$8+'EV Scenarios'!P$2*'Node ratio'!$B10</f>
        <v>343.83595022116458</v>
      </c>
      <c r="Q10" s="1">
        <f>'[1]Pc, Winter, S1'!Q10*Main!$B$8+'EV Scenarios'!Q$2*'Node ratio'!$B10</f>
        <v>331.876182228093</v>
      </c>
      <c r="R10" s="1">
        <f>'[1]Pc, Winter, S1'!R10*Main!$B$8+'EV Scenarios'!R$2*'Node ratio'!$B10</f>
        <v>344.36362134690194</v>
      </c>
      <c r="S10" s="1">
        <f>'[1]Pc, Winter, S1'!S10*Main!$B$8+'EV Scenarios'!S$2*'Node ratio'!$B10</f>
        <v>403.63191797409411</v>
      </c>
      <c r="T10" s="1">
        <f>'[1]Pc, Winter, S1'!T10*Main!$B$8+'EV Scenarios'!T$2*'Node ratio'!$B10</f>
        <v>401.52897804109784</v>
      </c>
      <c r="U10" s="1">
        <f>'[1]Pc, Winter, S1'!U10*Main!$B$8+'EV Scenarios'!U$2*'Node ratio'!$B10</f>
        <v>401.93606559825719</v>
      </c>
      <c r="V10" s="1">
        <f>'[1]Pc, Winter, S1'!V10*Main!$B$8+'EV Scenarios'!V$2*'Node ratio'!$B10</f>
        <v>400.48139773066521</v>
      </c>
      <c r="W10" s="1">
        <f>'[1]Pc, Winter, S1'!W10*Main!$B$8+'EV Scenarios'!W$2*'Node ratio'!$B10</f>
        <v>377.64055028222145</v>
      </c>
      <c r="X10" s="1">
        <f>'[1]Pc, Winter, S1'!X10*Main!$B$8+'EV Scenarios'!X$2*'Node ratio'!$B10</f>
        <v>341.28691454725259</v>
      </c>
      <c r="Y10" s="1">
        <f>'[1]Pc, Winter, S1'!Y10*Main!$B$8+'EV Scenarios'!Y$2*'Node ratio'!$B10</f>
        <v>294.81624881415365</v>
      </c>
      <c r="Z10" s="1"/>
    </row>
    <row r="11" spans="1:26" x14ac:dyDescent="0.25">
      <c r="A11">
        <v>15</v>
      </c>
      <c r="B11" s="1">
        <f>'[1]Pc, Winter, S1'!B11*Main!$B$8+'EV Scenarios'!B$2*'Node ratio'!$B11</f>
        <v>5.1927885787447057</v>
      </c>
      <c r="C11" s="1">
        <f>'[1]Pc, Winter, S1'!C11*Main!$B$8+'EV Scenarios'!C$2*'Node ratio'!$B11</f>
        <v>5.0726290534264695</v>
      </c>
      <c r="D11" s="1">
        <f>'[1]Pc, Winter, S1'!D11*Main!$B$8+'EV Scenarios'!D$2*'Node ratio'!$B11</f>
        <v>4.8250067157222229</v>
      </c>
      <c r="E11" s="1">
        <f>'[1]Pc, Winter, S1'!E11*Main!$B$8+'EV Scenarios'!E$2*'Node ratio'!$B11</f>
        <v>4.8585354720258671</v>
      </c>
      <c r="F11" s="1">
        <f>'[1]Pc, Winter, S1'!F11*Main!$B$8+'EV Scenarios'!F$2*'Node ratio'!$B11</f>
        <v>4.8205311228895509</v>
      </c>
      <c r="G11" s="1">
        <f>'[1]Pc, Winter, S1'!G11*Main!$B$8+'EV Scenarios'!G$2*'Node ratio'!$B11</f>
        <v>5.1041671148842935</v>
      </c>
      <c r="H11" s="1">
        <f>'[1]Pc, Winter, S1'!H11*Main!$B$8+'EV Scenarios'!H$2*'Node ratio'!$B11</f>
        <v>6.4163672582082016</v>
      </c>
      <c r="I11" s="1">
        <f>'[1]Pc, Winter, S1'!I11*Main!$B$8+'EV Scenarios'!I$2*'Node ratio'!$B11</f>
        <v>7.0330947018582144</v>
      </c>
      <c r="J11" s="1">
        <f>'[1]Pc, Winter, S1'!J11*Main!$B$8+'EV Scenarios'!J$2*'Node ratio'!$B11</f>
        <v>7.5419315181782665</v>
      </c>
      <c r="K11" s="1">
        <f>'[1]Pc, Winter, S1'!K11*Main!$B$8+'EV Scenarios'!K$2*'Node ratio'!$B11</f>
        <v>7.8742984504012785</v>
      </c>
      <c r="L11" s="1">
        <f>'[1]Pc, Winter, S1'!L11*Main!$B$8+'EV Scenarios'!L$2*'Node ratio'!$B11</f>
        <v>7.3325774124002505</v>
      </c>
      <c r="M11" s="1">
        <f>'[1]Pc, Winter, S1'!M11*Main!$B$8+'EV Scenarios'!M$2*'Node ratio'!$B11</f>
        <v>7.5652921031954179</v>
      </c>
      <c r="N11" s="1">
        <f>'[1]Pc, Winter, S1'!N11*Main!$B$8+'EV Scenarios'!N$2*'Node ratio'!$B11</f>
        <v>7.47322926720007</v>
      </c>
      <c r="O11" s="1">
        <f>'[1]Pc, Winter, S1'!O11*Main!$B$8+'EV Scenarios'!O$2*'Node ratio'!$B11</f>
        <v>7.2018744684987537</v>
      </c>
      <c r="P11" s="1">
        <f>'[1]Pc, Winter, S1'!P11*Main!$B$8+'EV Scenarios'!P$2*'Node ratio'!$B11</f>
        <v>6.8384438632123681</v>
      </c>
      <c r="Q11" s="1">
        <f>'[1]Pc, Winter, S1'!Q11*Main!$B$8+'EV Scenarios'!Q$2*'Node ratio'!$B11</f>
        <v>6.4134671355756758</v>
      </c>
      <c r="R11" s="1">
        <f>'[1]Pc, Winter, S1'!R11*Main!$B$8+'EV Scenarios'!R$2*'Node ratio'!$B11</f>
        <v>6.4568336516037137</v>
      </c>
      <c r="S11" s="1">
        <f>'[1]Pc, Winter, S1'!S11*Main!$B$8+'EV Scenarios'!S$2*'Node ratio'!$B11</f>
        <v>7.2871612763593818</v>
      </c>
      <c r="T11" s="1">
        <f>'[1]Pc, Winter, S1'!T11*Main!$B$8+'EV Scenarios'!T$2*'Node ratio'!$B11</f>
        <v>7.3088670031954646</v>
      </c>
      <c r="U11" s="1">
        <f>'[1]Pc, Winter, S1'!U11*Main!$B$8+'EV Scenarios'!U$2*'Node ratio'!$B11</f>
        <v>7.4861708945624921</v>
      </c>
      <c r="V11" s="1">
        <f>'[1]Pc, Winter, S1'!V11*Main!$B$8+'EV Scenarios'!V$2*'Node ratio'!$B11</f>
        <v>7.2590668064052855</v>
      </c>
      <c r="W11" s="1">
        <f>'[1]Pc, Winter, S1'!W11*Main!$B$8+'EV Scenarios'!W$2*'Node ratio'!$B11</f>
        <v>7.0409005078553628</v>
      </c>
      <c r="X11" s="1">
        <f>'[1]Pc, Winter, S1'!X11*Main!$B$8+'EV Scenarios'!X$2*'Node ratio'!$B11</f>
        <v>6.4299937293727698</v>
      </c>
      <c r="Y11" s="1">
        <f>'[1]Pc, Winter, S1'!Y11*Main!$B$8+'EV Scenarios'!Y$2*'Node ratio'!$B11</f>
        <v>5.7485242041487163</v>
      </c>
      <c r="Z11" s="1"/>
    </row>
    <row r="12" spans="1:26" x14ac:dyDescent="0.25">
      <c r="A12">
        <v>16</v>
      </c>
      <c r="B12" s="1">
        <f>'[1]Pc, Winter, S1'!B12*Main!$B$8+'EV Scenarios'!B$2*'Node ratio'!$B12</f>
        <v>37.376856160678138</v>
      </c>
      <c r="C12" s="1">
        <f>'[1]Pc, Winter, S1'!C12*Main!$B$8+'EV Scenarios'!C$2*'Node ratio'!$B12</f>
        <v>36.227155725077928</v>
      </c>
      <c r="D12" s="1">
        <f>'[1]Pc, Winter, S1'!D12*Main!$B$8+'EV Scenarios'!D$2*'Node ratio'!$B12</f>
        <v>35.590398729656471</v>
      </c>
      <c r="E12" s="1">
        <f>'[1]Pc, Winter, S1'!E12*Main!$B$8+'EV Scenarios'!E$2*'Node ratio'!$B12</f>
        <v>35.633952588444558</v>
      </c>
      <c r="F12" s="1">
        <f>'[1]Pc, Winter, S1'!F12*Main!$B$8+'EV Scenarios'!F$2*'Node ratio'!$B12</f>
        <v>37.20416095758506</v>
      </c>
      <c r="G12" s="1">
        <f>'[1]Pc, Winter, S1'!G12*Main!$B$8+'EV Scenarios'!G$2*'Node ratio'!$B12</f>
        <v>42.17860470729628</v>
      </c>
      <c r="H12" s="1">
        <f>'[1]Pc, Winter, S1'!H12*Main!$B$8+'EV Scenarios'!H$2*'Node ratio'!$B12</f>
        <v>56.242549026799082</v>
      </c>
      <c r="I12" s="1">
        <f>'[1]Pc, Winter, S1'!I12*Main!$B$8+'EV Scenarios'!I$2*'Node ratio'!$B12</f>
        <v>63.725302938594133</v>
      </c>
      <c r="J12" s="1">
        <f>'[1]Pc, Winter, S1'!J12*Main!$B$8+'EV Scenarios'!J$2*'Node ratio'!$B12</f>
        <v>65.83969472011475</v>
      </c>
      <c r="K12" s="1">
        <f>'[1]Pc, Winter, S1'!K12*Main!$B$8+'EV Scenarios'!K$2*'Node ratio'!$B12</f>
        <v>61.738903906927398</v>
      </c>
      <c r="L12" s="1">
        <f>'[1]Pc, Winter, S1'!L12*Main!$B$8+'EV Scenarios'!L$2*'Node ratio'!$B12</f>
        <v>62.277418235924159</v>
      </c>
      <c r="M12" s="1">
        <f>'[1]Pc, Winter, S1'!M12*Main!$B$8+'EV Scenarios'!M$2*'Node ratio'!$B12</f>
        <v>62.402621689001705</v>
      </c>
      <c r="N12" s="1">
        <f>'[1]Pc, Winter, S1'!N12*Main!$B$8+'EV Scenarios'!N$2*'Node ratio'!$B12</f>
        <v>58.777443635287206</v>
      </c>
      <c r="O12" s="1">
        <f>'[1]Pc, Winter, S1'!O12*Main!$B$8+'EV Scenarios'!O$2*'Node ratio'!$B12</f>
        <v>59.171230992554285</v>
      </c>
      <c r="P12" s="1">
        <f>'[1]Pc, Winter, S1'!P12*Main!$B$8+'EV Scenarios'!P$2*'Node ratio'!$B12</f>
        <v>55.396947081831058</v>
      </c>
      <c r="Q12" s="1">
        <f>'[1]Pc, Winter, S1'!Q12*Main!$B$8+'EV Scenarios'!Q$2*'Node ratio'!$B12</f>
        <v>54.605411147460437</v>
      </c>
      <c r="R12" s="1">
        <f>'[1]Pc, Winter, S1'!R12*Main!$B$8+'EV Scenarios'!R$2*'Node ratio'!$B12</f>
        <v>55.782246356181204</v>
      </c>
      <c r="S12" s="1">
        <f>'[1]Pc, Winter, S1'!S12*Main!$B$8+'EV Scenarios'!S$2*'Node ratio'!$B12</f>
        <v>58.843981947431168</v>
      </c>
      <c r="T12" s="1">
        <f>'[1]Pc, Winter, S1'!T12*Main!$B$8+'EV Scenarios'!T$2*'Node ratio'!$B12</f>
        <v>57.752133700188644</v>
      </c>
      <c r="U12" s="1">
        <f>'[1]Pc, Winter, S1'!U12*Main!$B$8+'EV Scenarios'!U$2*'Node ratio'!$B12</f>
        <v>56.648872576452426</v>
      </c>
      <c r="V12" s="1">
        <f>'[1]Pc, Winter, S1'!V12*Main!$B$8+'EV Scenarios'!V$2*'Node ratio'!$B12</f>
        <v>55.302695553382534</v>
      </c>
      <c r="W12" s="1">
        <f>'[1]Pc, Winter, S1'!W12*Main!$B$8+'EV Scenarios'!W$2*'Node ratio'!$B12</f>
        <v>49.468095324031452</v>
      </c>
      <c r="X12" s="1">
        <f>'[1]Pc, Winter, S1'!X12*Main!$B$8+'EV Scenarios'!X$2*'Node ratio'!$B12</f>
        <v>45.588288256403814</v>
      </c>
      <c r="Y12" s="1">
        <f>'[1]Pc, Winter, S1'!Y12*Main!$B$8+'EV Scenarios'!Y$2*'Node ratio'!$B12</f>
        <v>40.183378788416064</v>
      </c>
      <c r="Z12" s="1"/>
    </row>
    <row r="13" spans="1:26" x14ac:dyDescent="0.25">
      <c r="A13">
        <v>17</v>
      </c>
      <c r="B13" s="1">
        <f>'[1]Pc, Winter, S1'!B13*Main!$B$8+'EV Scenarios'!B$2*'Node ratio'!$B13</f>
        <v>9.4247778113375027</v>
      </c>
      <c r="C13" s="1">
        <f>'[1]Pc, Winter, S1'!C13*Main!$B$8+'EV Scenarios'!C$2*'Node ratio'!$B13</f>
        <v>9.1399556350223587</v>
      </c>
      <c r="D13" s="1">
        <f>'[1]Pc, Winter, S1'!D13*Main!$B$8+'EV Scenarios'!D$2*'Node ratio'!$B13</f>
        <v>8.0639567312570435</v>
      </c>
      <c r="E13" s="1">
        <f>'[1]Pc, Winter, S1'!E13*Main!$B$8+'EV Scenarios'!E$2*'Node ratio'!$B13</f>
        <v>8.4004513761353738</v>
      </c>
      <c r="F13" s="1">
        <f>'[1]Pc, Winter, S1'!F13*Main!$B$8+'EV Scenarios'!F$2*'Node ratio'!$B13</f>
        <v>8.603863095133736</v>
      </c>
      <c r="G13" s="1">
        <f>'[1]Pc, Winter, S1'!G13*Main!$B$8+'EV Scenarios'!G$2*'Node ratio'!$B13</f>
        <v>9.6827869324780185</v>
      </c>
      <c r="H13" s="1">
        <f>'[1]Pc, Winter, S1'!H13*Main!$B$8+'EV Scenarios'!H$2*'Node ratio'!$B13</f>
        <v>11.081634398352463</v>
      </c>
      <c r="I13" s="1">
        <f>'[1]Pc, Winter, S1'!I13*Main!$B$8+'EV Scenarios'!I$2*'Node ratio'!$B13</f>
        <v>12.831658858349094</v>
      </c>
      <c r="J13" s="1">
        <f>'[1]Pc, Winter, S1'!J13*Main!$B$8+'EV Scenarios'!J$2*'Node ratio'!$B13</f>
        <v>12.829135498551567</v>
      </c>
      <c r="K13" s="1">
        <f>'[1]Pc, Winter, S1'!K13*Main!$B$8+'EV Scenarios'!K$2*'Node ratio'!$B13</f>
        <v>13.302858003538791</v>
      </c>
      <c r="L13" s="1">
        <f>'[1]Pc, Winter, S1'!L13*Main!$B$8+'EV Scenarios'!L$2*'Node ratio'!$B13</f>
        <v>11.679748172338007</v>
      </c>
      <c r="M13" s="1">
        <f>'[1]Pc, Winter, S1'!M13*Main!$B$8+'EV Scenarios'!M$2*'Node ratio'!$B13</f>
        <v>12.193884824570848</v>
      </c>
      <c r="N13" s="1">
        <f>'[1]Pc, Winter, S1'!N13*Main!$B$8+'EV Scenarios'!N$2*'Node ratio'!$B13</f>
        <v>11.479249325732294</v>
      </c>
      <c r="O13" s="1">
        <f>'[1]Pc, Winter, S1'!O13*Main!$B$8+'EV Scenarios'!O$2*'Node ratio'!$B13</f>
        <v>10.986940035598936</v>
      </c>
      <c r="P13" s="1">
        <f>'[1]Pc, Winter, S1'!P13*Main!$B$8+'EV Scenarios'!P$2*'Node ratio'!$B13</f>
        <v>11.310561366362165</v>
      </c>
      <c r="Q13" s="1">
        <f>'[1]Pc, Winter, S1'!Q13*Main!$B$8+'EV Scenarios'!Q$2*'Node ratio'!$B13</f>
        <v>11.769151177502904</v>
      </c>
      <c r="R13" s="1">
        <f>'[1]Pc, Winter, S1'!R13*Main!$B$8+'EV Scenarios'!R$2*'Node ratio'!$B13</f>
        <v>13.12717120109831</v>
      </c>
      <c r="S13" s="1">
        <f>'[1]Pc, Winter, S1'!S13*Main!$B$8+'EV Scenarios'!S$2*'Node ratio'!$B13</f>
        <v>13.890356116723671</v>
      </c>
      <c r="T13" s="1">
        <f>'[1]Pc, Winter, S1'!T13*Main!$B$8+'EV Scenarios'!T$2*'Node ratio'!$B13</f>
        <v>13.179606056332171</v>
      </c>
      <c r="U13" s="1">
        <f>'[1]Pc, Winter, S1'!U13*Main!$B$8+'EV Scenarios'!U$2*'Node ratio'!$B13</f>
        <v>14.081152497583432</v>
      </c>
      <c r="V13" s="1">
        <f>'[1]Pc, Winter, S1'!V13*Main!$B$8+'EV Scenarios'!V$2*'Node ratio'!$B13</f>
        <v>14.09959692100959</v>
      </c>
      <c r="W13" s="1">
        <f>'[1]Pc, Winter, S1'!W13*Main!$B$8+'EV Scenarios'!W$2*'Node ratio'!$B13</f>
        <v>12.282776890713762</v>
      </c>
      <c r="X13" s="1">
        <f>'[1]Pc, Winter, S1'!X13*Main!$B$8+'EV Scenarios'!X$2*'Node ratio'!$B13</f>
        <v>10.923521615212332</v>
      </c>
      <c r="Y13" s="1">
        <f>'[1]Pc, Winter, S1'!Y13*Main!$B$8+'EV Scenarios'!Y$2*'Node ratio'!$B13</f>
        <v>10.791621461241261</v>
      </c>
      <c r="Z13" s="1"/>
    </row>
    <row r="14" spans="1:26" x14ac:dyDescent="0.25">
      <c r="A14">
        <v>18</v>
      </c>
      <c r="B14" s="1">
        <f>'[1]Pc, Winter, S1'!B14*Main!$B$8+'EV Scenarios'!B$2*'Node ratio'!$B14</f>
        <v>0.8633437496934776</v>
      </c>
      <c r="C14" s="1">
        <f>'[1]Pc, Winter, S1'!C14*Main!$B$8+'EV Scenarios'!C$2*'Node ratio'!$B14</f>
        <v>0.86046891520502766</v>
      </c>
      <c r="D14" s="1">
        <f>'[1]Pc, Winter, S1'!D14*Main!$B$8+'EV Scenarios'!D$2*'Node ratio'!$B14</f>
        <v>0.85058701338034137</v>
      </c>
      <c r="E14" s="1">
        <f>'[1]Pc, Winter, S1'!E14*Main!$B$8+'EV Scenarios'!E$2*'Node ratio'!$B14</f>
        <v>0.84531877548783274</v>
      </c>
      <c r="F14" s="1">
        <f>'[1]Pc, Winter, S1'!F14*Main!$B$8+'EV Scenarios'!F$2*'Node ratio'!$B14</f>
        <v>0.90959990969977556</v>
      </c>
      <c r="G14" s="1">
        <f>'[1]Pc, Winter, S1'!G14*Main!$B$8+'EV Scenarios'!G$2*'Node ratio'!$B14</f>
        <v>0.82192511700817061</v>
      </c>
      <c r="H14" s="1">
        <f>'[1]Pc, Winter, S1'!H14*Main!$B$8+'EV Scenarios'!H$2*'Node ratio'!$B14</f>
        <v>1.3104770433015189</v>
      </c>
      <c r="I14" s="1">
        <f>'[1]Pc, Winter, S1'!I14*Main!$B$8+'EV Scenarios'!I$2*'Node ratio'!$B14</f>
        <v>1.3277334823984344</v>
      </c>
      <c r="J14" s="1">
        <f>'[1]Pc, Winter, S1'!J14*Main!$B$8+'EV Scenarios'!J$2*'Node ratio'!$B14</f>
        <v>1.3272374340420074</v>
      </c>
      <c r="K14" s="1">
        <f>'[1]Pc, Winter, S1'!K14*Main!$B$8+'EV Scenarios'!K$2*'Node ratio'!$B14</f>
        <v>1.5681397982306282</v>
      </c>
      <c r="L14" s="1">
        <f>'[1]Pc, Winter, S1'!L14*Main!$B$8+'EV Scenarios'!L$2*'Node ratio'!$B14</f>
        <v>1.9564757149543559</v>
      </c>
      <c r="M14" s="1">
        <f>'[1]Pc, Winter, S1'!M14*Main!$B$8+'EV Scenarios'!M$2*'Node ratio'!$B14</f>
        <v>1.7753113770405702</v>
      </c>
      <c r="N14" s="1">
        <f>'[1]Pc, Winter, S1'!N14*Main!$B$8+'EV Scenarios'!N$2*'Node ratio'!$B14</f>
        <v>1.9860168479891271</v>
      </c>
      <c r="O14" s="1">
        <f>'[1]Pc, Winter, S1'!O14*Main!$B$8+'EV Scenarios'!O$2*'Node ratio'!$B14</f>
        <v>1.9948332385022527</v>
      </c>
      <c r="P14" s="1">
        <f>'[1]Pc, Winter, S1'!P14*Main!$B$8+'EV Scenarios'!P$2*'Node ratio'!$B14</f>
        <v>1.8678344158099116</v>
      </c>
      <c r="Q14" s="1">
        <f>'[1]Pc, Winter, S1'!Q14*Main!$B$8+'EV Scenarios'!Q$2*'Node ratio'!$B14</f>
        <v>1.8355951535197843</v>
      </c>
      <c r="R14" s="1">
        <f>'[1]Pc, Winter, S1'!R14*Main!$B$8+'EV Scenarios'!R$2*'Node ratio'!$B14</f>
        <v>1.9698808638568492</v>
      </c>
      <c r="S14" s="1">
        <f>'[1]Pc, Winter, S1'!S14*Main!$B$8+'EV Scenarios'!S$2*'Node ratio'!$B14</f>
        <v>2.0402509176218317</v>
      </c>
      <c r="T14" s="1">
        <f>'[1]Pc, Winter, S1'!T14*Main!$B$8+'EV Scenarios'!T$2*'Node ratio'!$B14</f>
        <v>2.0378000760707309</v>
      </c>
      <c r="U14" s="1">
        <f>'[1]Pc, Winter, S1'!U14*Main!$B$8+'EV Scenarios'!U$2*'Node ratio'!$B14</f>
        <v>2.0407906152880781</v>
      </c>
      <c r="V14" s="1">
        <f>'[1]Pc, Winter, S1'!V14*Main!$B$8+'EV Scenarios'!V$2*'Node ratio'!$B14</f>
        <v>2.0416800413130942</v>
      </c>
      <c r="W14" s="1">
        <f>'[1]Pc, Winter, S1'!W14*Main!$B$8+'EV Scenarios'!W$2*'Node ratio'!$B14</f>
        <v>1.3743425436754866</v>
      </c>
      <c r="X14" s="1">
        <f>'[1]Pc, Winter, S1'!X14*Main!$B$8+'EV Scenarios'!X$2*'Node ratio'!$B14</f>
        <v>1.1418205359416989</v>
      </c>
      <c r="Y14" s="1">
        <f>'[1]Pc, Winter, S1'!Y14*Main!$B$8+'EV Scenarios'!Y$2*'Node ratio'!$B14</f>
        <v>0.95042489666913399</v>
      </c>
      <c r="Z14" s="1"/>
    </row>
    <row r="15" spans="1:26" x14ac:dyDescent="0.25">
      <c r="A15">
        <v>20</v>
      </c>
      <c r="B15" s="1">
        <f>'[1]Pc, Winter, S1'!B15*Main!$B$8+'EV Scenarios'!B$2*'Node ratio'!$B15</f>
        <v>5.2417991047817205</v>
      </c>
      <c r="C15" s="1">
        <f>'[1]Pc, Winter, S1'!C15*Main!$B$8+'EV Scenarios'!C$2*'Node ratio'!$B15</f>
        <v>5.2323122839735419</v>
      </c>
      <c r="D15" s="1">
        <f>'[1]Pc, Winter, S1'!D15*Main!$B$8+'EV Scenarios'!D$2*'Node ratio'!$B15</f>
        <v>5.1997024651365065</v>
      </c>
      <c r="E15" s="1">
        <f>'[1]Pc, Winter, S1'!E15*Main!$B$8+'EV Scenarios'!E$2*'Node ratio'!$B15</f>
        <v>5.1106833304998585</v>
      </c>
      <c r="F15" s="1">
        <f>'[1]Pc, Winter, S1'!F15*Main!$B$8+'EV Scenarios'!F$2*'Node ratio'!$B15</f>
        <v>5.6733580487105533</v>
      </c>
      <c r="G15" s="1">
        <f>'[1]Pc, Winter, S1'!G15*Main!$B$8+'EV Scenarios'!G$2*'Node ratio'!$B15</f>
        <v>5.3188542267983934</v>
      </c>
      <c r="H15" s="1">
        <f>'[1]Pc, Winter, S1'!H15*Main!$B$8+'EV Scenarios'!H$2*'Node ratio'!$B15</f>
        <v>5.4053013221272703</v>
      </c>
      <c r="I15" s="1">
        <f>'[1]Pc, Winter, S1'!I15*Main!$B$8+'EV Scenarios'!I$2*'Node ratio'!$B15</f>
        <v>4.3700789613573345</v>
      </c>
      <c r="J15" s="1">
        <f>'[1]Pc, Winter, S1'!J15*Main!$B$8+'EV Scenarios'!J$2*'Node ratio'!$B15</f>
        <v>3.7452225827785584</v>
      </c>
      <c r="K15" s="1">
        <f>'[1]Pc, Winter, S1'!K15*Main!$B$8+'EV Scenarios'!K$2*'Node ratio'!$B15</f>
        <v>3.2931394752131045</v>
      </c>
      <c r="L15" s="1">
        <f>'[1]Pc, Winter, S1'!L15*Main!$B$8+'EV Scenarios'!L$2*'Node ratio'!$B15</f>
        <v>3.9424777470175214</v>
      </c>
      <c r="M15" s="1">
        <f>'[1]Pc, Winter, S1'!M15*Main!$B$8+'EV Scenarios'!M$2*'Node ratio'!$B15</f>
        <v>4.4537837744208097</v>
      </c>
      <c r="N15" s="1">
        <f>'[1]Pc, Winter, S1'!N15*Main!$B$8+'EV Scenarios'!N$2*'Node ratio'!$B15</f>
        <v>4.889012495806571</v>
      </c>
      <c r="O15" s="1">
        <f>'[1]Pc, Winter, S1'!O15*Main!$B$8+'EV Scenarios'!O$2*'Node ratio'!$B15</f>
        <v>5.3253293249197009</v>
      </c>
      <c r="P15" s="1">
        <f>'[1]Pc, Winter, S1'!P15*Main!$B$8+'EV Scenarios'!P$2*'Node ratio'!$B15</f>
        <v>5.1820176009589423</v>
      </c>
      <c r="Q15" s="1">
        <f>'[1]Pc, Winter, S1'!Q15*Main!$B$8+'EV Scenarios'!Q$2*'Node ratio'!$B15</f>
        <v>4.5378826511547343</v>
      </c>
      <c r="R15" s="1">
        <f>'[1]Pc, Winter, S1'!R15*Main!$B$8+'EV Scenarios'!R$2*'Node ratio'!$B15</f>
        <v>4.6172454379842351</v>
      </c>
      <c r="S15" s="1">
        <f>'[1]Pc, Winter, S1'!S15*Main!$B$8+'EV Scenarios'!S$2*'Node ratio'!$B15</f>
        <v>4.9738703635645054</v>
      </c>
      <c r="T15" s="1">
        <f>'[1]Pc, Winter, S1'!T15*Main!$B$8+'EV Scenarios'!T$2*'Node ratio'!$B15</f>
        <v>5.0374181332653984</v>
      </c>
      <c r="U15" s="1">
        <f>'[1]Pc, Winter, S1'!U15*Main!$B$8+'EV Scenarios'!U$2*'Node ratio'!$B15</f>
        <v>4.9040159074623251</v>
      </c>
      <c r="V15" s="1">
        <f>'[1]Pc, Winter, S1'!V15*Main!$B$8+'EV Scenarios'!V$2*'Node ratio'!$B15</f>
        <v>4.9929102602051909</v>
      </c>
      <c r="W15" s="1">
        <f>'[1]Pc, Winter, S1'!W15*Main!$B$8+'EV Scenarios'!W$2*'Node ratio'!$B15</f>
        <v>5.6782923677634694</v>
      </c>
      <c r="X15" s="1">
        <f>'[1]Pc, Winter, S1'!X15*Main!$B$8+'EV Scenarios'!X$2*'Node ratio'!$B15</f>
        <v>5.5813628062284222</v>
      </c>
      <c r="Y15" s="1">
        <f>'[1]Pc, Winter, S1'!Y15*Main!$B$8+'EV Scenarios'!Y$2*'Node ratio'!$B15</f>
        <v>5.0953097445228286</v>
      </c>
      <c r="Z15" s="1"/>
    </row>
    <row r="16" spans="1:26" x14ac:dyDescent="0.25">
      <c r="A16">
        <v>21</v>
      </c>
      <c r="B16" s="1">
        <f>'[1]Pc, Winter, S1'!B16*Main!$B$8+'EV Scenarios'!B$2*'Node ratio'!$B16</f>
        <v>8.5181119463078065</v>
      </c>
      <c r="C16" s="1">
        <f>'[1]Pc, Winter, S1'!C16*Main!$B$8+'EV Scenarios'!C$2*'Node ratio'!$B16</f>
        <v>7.9067600716505684</v>
      </c>
      <c r="D16" s="1">
        <f>'[1]Pc, Winter, S1'!D16*Main!$B$8+'EV Scenarios'!D$2*'Node ratio'!$B16</f>
        <v>7.3946209246533083</v>
      </c>
      <c r="E16" s="1">
        <f>'[1]Pc, Winter, S1'!E16*Main!$B$8+'EV Scenarios'!E$2*'Node ratio'!$B16</f>
        <v>7.300579785254917</v>
      </c>
      <c r="F16" s="1">
        <f>'[1]Pc, Winter, S1'!F16*Main!$B$8+'EV Scenarios'!F$2*'Node ratio'!$B16</f>
        <v>7.2814869959869446</v>
      </c>
      <c r="G16" s="1">
        <f>'[1]Pc, Winter, S1'!G16*Main!$B$8+'EV Scenarios'!G$2*'Node ratio'!$B16</f>
        <v>8.0892961516485009</v>
      </c>
      <c r="H16" s="1">
        <f>'[1]Pc, Winter, S1'!H16*Main!$B$8+'EV Scenarios'!H$2*'Node ratio'!$B16</f>
        <v>12.084304133156905</v>
      </c>
      <c r="I16" s="1">
        <f>'[1]Pc, Winter, S1'!I16*Main!$B$8+'EV Scenarios'!I$2*'Node ratio'!$B16</f>
        <v>14.270226105400649</v>
      </c>
      <c r="J16" s="1">
        <f>'[1]Pc, Winter, S1'!J16*Main!$B$8+'EV Scenarios'!J$2*'Node ratio'!$B16</f>
        <v>15.204500650758792</v>
      </c>
      <c r="K16" s="1">
        <f>'[1]Pc, Winter, S1'!K16*Main!$B$8+'EV Scenarios'!K$2*'Node ratio'!$B16</f>
        <v>15.303159741675199</v>
      </c>
      <c r="L16" s="1">
        <f>'[1]Pc, Winter, S1'!L16*Main!$B$8+'EV Scenarios'!L$2*'Node ratio'!$B16</f>
        <v>14.612469750514979</v>
      </c>
      <c r="M16" s="1">
        <f>'[1]Pc, Winter, S1'!M16*Main!$B$8+'EV Scenarios'!M$2*'Node ratio'!$B16</f>
        <v>15.245915420799045</v>
      </c>
      <c r="N16" s="1">
        <f>'[1]Pc, Winter, S1'!N16*Main!$B$8+'EV Scenarios'!N$2*'Node ratio'!$B16</f>
        <v>15.338409910984259</v>
      </c>
      <c r="O16" s="1">
        <f>'[1]Pc, Winter, S1'!O16*Main!$B$8+'EV Scenarios'!O$2*'Node ratio'!$B16</f>
        <v>15.125617971999233</v>
      </c>
      <c r="P16" s="1">
        <f>'[1]Pc, Winter, S1'!P16*Main!$B$8+'EV Scenarios'!P$2*'Node ratio'!$B16</f>
        <v>13.485090958551188</v>
      </c>
      <c r="Q16" s="1">
        <f>'[1]Pc, Winter, S1'!Q16*Main!$B$8+'EV Scenarios'!Q$2*'Node ratio'!$B16</f>
        <v>12.626923107390693</v>
      </c>
      <c r="R16" s="1">
        <f>'[1]Pc, Winter, S1'!R16*Main!$B$8+'EV Scenarios'!R$2*'Node ratio'!$B16</f>
        <v>13.362783315684208</v>
      </c>
      <c r="S16" s="1">
        <f>'[1]Pc, Winter, S1'!S16*Main!$B$8+'EV Scenarios'!S$2*'Node ratio'!$B16</f>
        <v>15.558048246852911</v>
      </c>
      <c r="T16" s="1">
        <f>'[1]Pc, Winter, S1'!T16*Main!$B$8+'EV Scenarios'!T$2*'Node ratio'!$B16</f>
        <v>14.814120152895359</v>
      </c>
      <c r="U16" s="1">
        <f>'[1]Pc, Winter, S1'!U16*Main!$B$8+'EV Scenarios'!U$2*'Node ratio'!$B16</f>
        <v>14.63846497764729</v>
      </c>
      <c r="V16" s="1">
        <f>'[1]Pc, Winter, S1'!V16*Main!$B$8+'EV Scenarios'!V$2*'Node ratio'!$B16</f>
        <v>14.287703525473093</v>
      </c>
      <c r="W16" s="1">
        <f>'[1]Pc, Winter, S1'!W16*Main!$B$8+'EV Scenarios'!W$2*'Node ratio'!$B16</f>
        <v>13.321976760625301</v>
      </c>
      <c r="X16" s="1">
        <f>'[1]Pc, Winter, S1'!X16*Main!$B$8+'EV Scenarios'!X$2*'Node ratio'!$B16</f>
        <v>11.537074351832581</v>
      </c>
      <c r="Y16" s="1">
        <f>'[1]Pc, Winter, S1'!Y16*Main!$B$8+'EV Scenarios'!Y$2*'Node ratio'!$B16</f>
        <v>10.12892239930434</v>
      </c>
      <c r="Z16" s="1"/>
    </row>
    <row r="17" spans="1:26" x14ac:dyDescent="0.25">
      <c r="A17">
        <v>26</v>
      </c>
      <c r="B17" s="1">
        <f>'[1]Pc, Winter, S1'!B17*Main!$B$8+'EV Scenarios'!B$2*'Node ratio'!$B17</f>
        <v>29.774605315024512</v>
      </c>
      <c r="C17" s="1">
        <f>'[1]Pc, Winter, S1'!C17*Main!$B$8+'EV Scenarios'!C$2*'Node ratio'!$B17</f>
        <v>26.646172188359877</v>
      </c>
      <c r="D17" s="1">
        <f>'[1]Pc, Winter, S1'!D17*Main!$B$8+'EV Scenarios'!D$2*'Node ratio'!$B17</f>
        <v>25.236187472028078</v>
      </c>
      <c r="E17" s="1">
        <f>'[1]Pc, Winter, S1'!E17*Main!$B$8+'EV Scenarios'!E$2*'Node ratio'!$B17</f>
        <v>24.820056729699107</v>
      </c>
      <c r="F17" s="1">
        <f>'[1]Pc, Winter, S1'!F17*Main!$B$8+'EV Scenarios'!F$2*'Node ratio'!$B17</f>
        <v>24.745232609898064</v>
      </c>
      <c r="G17" s="1">
        <f>'[1]Pc, Winter, S1'!G17*Main!$B$8+'EV Scenarios'!G$2*'Node ratio'!$B17</f>
        <v>26.085730802532598</v>
      </c>
      <c r="H17" s="1">
        <f>'[1]Pc, Winter, S1'!H17*Main!$B$8+'EV Scenarios'!H$2*'Node ratio'!$B17</f>
        <v>32.236046429637142</v>
      </c>
      <c r="I17" s="1">
        <f>'[1]Pc, Winter, S1'!I17*Main!$B$8+'EV Scenarios'!I$2*'Node ratio'!$B17</f>
        <v>35.493842014276325</v>
      </c>
      <c r="J17" s="1">
        <f>'[1]Pc, Winter, S1'!J17*Main!$B$8+'EV Scenarios'!J$2*'Node ratio'!$B17</f>
        <v>39.598172406179515</v>
      </c>
      <c r="K17" s="1">
        <f>'[1]Pc, Winter, S1'!K17*Main!$B$8+'EV Scenarios'!K$2*'Node ratio'!$B17</f>
        <v>40.624682266210058</v>
      </c>
      <c r="L17" s="1">
        <f>'[1]Pc, Winter, S1'!L17*Main!$B$8+'EV Scenarios'!L$2*'Node ratio'!$B17</f>
        <v>40.420564961610552</v>
      </c>
      <c r="M17" s="1">
        <f>'[1]Pc, Winter, S1'!M17*Main!$B$8+'EV Scenarios'!M$2*'Node ratio'!$B17</f>
        <v>40.388466882538339</v>
      </c>
      <c r="N17" s="1">
        <f>'[1]Pc, Winter, S1'!N17*Main!$B$8+'EV Scenarios'!N$2*'Node ratio'!$B17</f>
        <v>39.666327576436743</v>
      </c>
      <c r="O17" s="1">
        <f>'[1]Pc, Winter, S1'!O17*Main!$B$8+'EV Scenarios'!O$2*'Node ratio'!$B17</f>
        <v>38.974385639353862</v>
      </c>
      <c r="P17" s="1">
        <f>'[1]Pc, Winter, S1'!P17*Main!$B$8+'EV Scenarios'!P$2*'Node ratio'!$B17</f>
        <v>37.89947898307868</v>
      </c>
      <c r="Q17" s="1">
        <f>'[1]Pc, Winter, S1'!Q17*Main!$B$8+'EV Scenarios'!Q$2*'Node ratio'!$B17</f>
        <v>37.188929013285239</v>
      </c>
      <c r="R17" s="1">
        <f>'[1]Pc, Winter, S1'!R17*Main!$B$8+'EV Scenarios'!R$2*'Node ratio'!$B17</f>
        <v>36.421397839392249</v>
      </c>
      <c r="S17" s="1">
        <f>'[1]Pc, Winter, S1'!S17*Main!$B$8+'EV Scenarios'!S$2*'Node ratio'!$B17</f>
        <v>38.951246624101657</v>
      </c>
      <c r="T17" s="1">
        <f>'[1]Pc, Winter, S1'!T17*Main!$B$8+'EV Scenarios'!T$2*'Node ratio'!$B17</f>
        <v>40.856241397561</v>
      </c>
      <c r="U17" s="1">
        <f>'[1]Pc, Winter, S1'!U17*Main!$B$8+'EV Scenarios'!U$2*'Node ratio'!$B17</f>
        <v>40.916056514325433</v>
      </c>
      <c r="V17" s="1">
        <f>'[1]Pc, Winter, S1'!V17*Main!$B$8+'EV Scenarios'!V$2*'Node ratio'!$B17</f>
        <v>40.925981450068441</v>
      </c>
      <c r="W17" s="1">
        <f>'[1]Pc, Winter, S1'!W17*Main!$B$8+'EV Scenarios'!W$2*'Node ratio'!$B17</f>
        <v>38.977645088984168</v>
      </c>
      <c r="X17" s="1">
        <f>'[1]Pc, Winter, S1'!X17*Main!$B$8+'EV Scenarios'!X$2*'Node ratio'!$B17</f>
        <v>37.233284655401064</v>
      </c>
      <c r="Y17" s="1">
        <f>'[1]Pc, Winter, S1'!Y17*Main!$B$8+'EV Scenarios'!Y$2*'Node ratio'!$B17</f>
        <v>33.55279968143968</v>
      </c>
      <c r="Z17" s="1"/>
    </row>
    <row r="18" spans="1:26" x14ac:dyDescent="0.25">
      <c r="A18">
        <v>30</v>
      </c>
      <c r="B18" s="1">
        <f>'[1]Pc, Winter, S1'!B18*Main!$B$8+'EV Scenarios'!B$2*'Node ratio'!$B18</f>
        <v>14.120871718727775</v>
      </c>
      <c r="C18" s="1">
        <f>'[1]Pc, Winter, S1'!C18*Main!$B$8+'EV Scenarios'!C$2*'Node ratio'!$B18</f>
        <v>13.245614000269182</v>
      </c>
      <c r="D18" s="1">
        <f>'[1]Pc, Winter, S1'!D18*Main!$B$8+'EV Scenarios'!D$2*'Node ratio'!$B18</f>
        <v>13.176990858946839</v>
      </c>
      <c r="E18" s="1">
        <f>'[1]Pc, Winter, S1'!E18*Main!$B$8+'EV Scenarios'!E$2*'Node ratio'!$B18</f>
        <v>13.143923195145225</v>
      </c>
      <c r="F18" s="1">
        <f>'[1]Pc, Winter, S1'!F18*Main!$B$8+'EV Scenarios'!F$2*'Node ratio'!$B18</f>
        <v>13.343656687231697</v>
      </c>
      <c r="G18" s="1">
        <f>'[1]Pc, Winter, S1'!G18*Main!$B$8+'EV Scenarios'!G$2*'Node ratio'!$B18</f>
        <v>14.168006924869296</v>
      </c>
      <c r="H18" s="1">
        <f>'[1]Pc, Winter, S1'!H18*Main!$B$8+'EV Scenarios'!H$2*'Node ratio'!$B18</f>
        <v>18.149658202321465</v>
      </c>
      <c r="I18" s="1">
        <f>'[1]Pc, Winter, S1'!I18*Main!$B$8+'EV Scenarios'!I$2*'Node ratio'!$B18</f>
        <v>19.839326699624625</v>
      </c>
      <c r="J18" s="1">
        <f>'[1]Pc, Winter, S1'!J18*Main!$B$8+'EV Scenarios'!J$2*'Node ratio'!$B18</f>
        <v>20.565121334669382</v>
      </c>
      <c r="K18" s="1">
        <f>'[1]Pc, Winter, S1'!K18*Main!$B$8+'EV Scenarios'!K$2*'Node ratio'!$B18</f>
        <v>19.925486369123451</v>
      </c>
      <c r="L18" s="1">
        <f>'[1]Pc, Winter, S1'!L18*Main!$B$8+'EV Scenarios'!L$2*'Node ratio'!$B18</f>
        <v>19.916312103722735</v>
      </c>
      <c r="M18" s="1">
        <f>'[1]Pc, Winter, S1'!M18*Main!$B$8+'EV Scenarios'!M$2*'Node ratio'!$B18</f>
        <v>20.893937783200688</v>
      </c>
      <c r="N18" s="1">
        <f>'[1]Pc, Winter, S1'!N18*Main!$B$8+'EV Scenarios'!N$2*'Node ratio'!$B18</f>
        <v>20.62411853752948</v>
      </c>
      <c r="O18" s="1">
        <f>'[1]Pc, Winter, S1'!O18*Main!$B$8+'EV Scenarios'!O$2*'Node ratio'!$B18</f>
        <v>20.632630670129831</v>
      </c>
      <c r="P18" s="1">
        <f>'[1]Pc, Winter, S1'!P18*Main!$B$8+'EV Scenarios'!P$2*'Node ratio'!$B18</f>
        <v>19.781692035890252</v>
      </c>
      <c r="Q18" s="1">
        <f>'[1]Pc, Winter, S1'!Q18*Main!$B$8+'EV Scenarios'!Q$2*'Node ratio'!$B18</f>
        <v>19.433149099382572</v>
      </c>
      <c r="R18" s="1">
        <f>'[1]Pc, Winter, S1'!R18*Main!$B$8+'EV Scenarios'!R$2*'Node ratio'!$B18</f>
        <v>19.452235919973102</v>
      </c>
      <c r="S18" s="1">
        <f>'[1]Pc, Winter, S1'!S18*Main!$B$8+'EV Scenarios'!S$2*'Node ratio'!$B18</f>
        <v>19.913534448452719</v>
      </c>
      <c r="T18" s="1">
        <f>'[1]Pc, Winter, S1'!T18*Main!$B$8+'EV Scenarios'!T$2*'Node ratio'!$B18</f>
        <v>19.526642184247446</v>
      </c>
      <c r="U18" s="1">
        <f>'[1]Pc, Winter, S1'!U18*Main!$B$8+'EV Scenarios'!U$2*'Node ratio'!$B18</f>
        <v>18.932357633512353</v>
      </c>
      <c r="V18" s="1">
        <f>'[1]Pc, Winter, S1'!V18*Main!$B$8+'EV Scenarios'!V$2*'Node ratio'!$B18</f>
        <v>19.038038839225177</v>
      </c>
      <c r="W18" s="1">
        <f>'[1]Pc, Winter, S1'!W18*Main!$B$8+'EV Scenarios'!W$2*'Node ratio'!$B18</f>
        <v>17.899700842420188</v>
      </c>
      <c r="X18" s="1">
        <f>'[1]Pc, Winter, S1'!X18*Main!$B$8+'EV Scenarios'!X$2*'Node ratio'!$B18</f>
        <v>15.917961154031852</v>
      </c>
      <c r="Y18" s="1">
        <f>'[1]Pc, Winter, S1'!Y18*Main!$B$8+'EV Scenarios'!Y$2*'Node ratio'!$B18</f>
        <v>15.16916235939097</v>
      </c>
      <c r="Z18" s="1"/>
    </row>
    <row r="19" spans="1:26" x14ac:dyDescent="0.25">
      <c r="A19">
        <v>35</v>
      </c>
      <c r="B19" s="1">
        <f>'[1]Pc, Winter, S1'!B19*Main!$B$8+'EV Scenarios'!B$2*'Node ratio'!$B19</f>
        <v>22.924714921136758</v>
      </c>
      <c r="C19" s="1">
        <f>'[1]Pc, Winter, S1'!C19*Main!$B$8+'EV Scenarios'!C$2*'Node ratio'!$B19</f>
        <v>21.581051045989042</v>
      </c>
      <c r="D19" s="1">
        <f>'[1]Pc, Winter, S1'!D19*Main!$B$8+'EV Scenarios'!D$2*'Node ratio'!$B19</f>
        <v>20.262283436993897</v>
      </c>
      <c r="E19" s="1">
        <f>'[1]Pc, Winter, S1'!E19*Main!$B$8+'EV Scenarios'!E$2*'Node ratio'!$B19</f>
        <v>19.959561194284433</v>
      </c>
      <c r="F19" s="1">
        <f>'[1]Pc, Winter, S1'!F19*Main!$B$8+'EV Scenarios'!F$2*'Node ratio'!$B19</f>
        <v>20.286184785866347</v>
      </c>
      <c r="G19" s="1">
        <f>'[1]Pc, Winter, S1'!G19*Main!$B$8+'EV Scenarios'!G$2*'Node ratio'!$B19</f>
        <v>23.78581473607235</v>
      </c>
      <c r="H19" s="1">
        <f>'[1]Pc, Winter, S1'!H19*Main!$B$8+'EV Scenarios'!H$2*'Node ratio'!$B19</f>
        <v>33.148426406805342</v>
      </c>
      <c r="I19" s="1">
        <f>'[1]Pc, Winter, S1'!I19*Main!$B$8+'EV Scenarios'!I$2*'Node ratio'!$B19</f>
        <v>37.965654734413484</v>
      </c>
      <c r="J19" s="1">
        <f>'[1]Pc, Winter, S1'!J19*Main!$B$8+'EV Scenarios'!J$2*'Node ratio'!$B19</f>
        <v>38.983854529144097</v>
      </c>
      <c r="K19" s="1">
        <f>'[1]Pc, Winter, S1'!K19*Main!$B$8+'EV Scenarios'!K$2*'Node ratio'!$B19</f>
        <v>39.600159105095806</v>
      </c>
      <c r="L19" s="1">
        <f>'[1]Pc, Winter, S1'!L19*Main!$B$8+'EV Scenarios'!L$2*'Node ratio'!$B19</f>
        <v>35.795812658099983</v>
      </c>
      <c r="M19" s="1">
        <f>'[1]Pc, Winter, S1'!M19*Main!$B$8+'EV Scenarios'!M$2*'Node ratio'!$B19</f>
        <v>38.015229579057078</v>
      </c>
      <c r="N19" s="1">
        <f>'[1]Pc, Winter, S1'!N19*Main!$B$8+'EV Scenarios'!N$2*'Node ratio'!$B19</f>
        <v>36.916748239614044</v>
      </c>
      <c r="O19" s="1">
        <f>'[1]Pc, Winter, S1'!O19*Main!$B$8+'EV Scenarios'!O$2*'Node ratio'!$B19</f>
        <v>35.229936894257797</v>
      </c>
      <c r="P19" s="1">
        <f>'[1]Pc, Winter, S1'!P19*Main!$B$8+'EV Scenarios'!P$2*'Node ratio'!$B19</f>
        <v>32.462273339732363</v>
      </c>
      <c r="Q19" s="1">
        <f>'[1]Pc, Winter, S1'!Q19*Main!$B$8+'EV Scenarios'!Q$2*'Node ratio'!$B19</f>
        <v>32.016875766469788</v>
      </c>
      <c r="R19" s="1">
        <f>'[1]Pc, Winter, S1'!R19*Main!$B$8+'EV Scenarios'!R$2*'Node ratio'!$B19</f>
        <v>33.6717662191746</v>
      </c>
      <c r="S19" s="1">
        <f>'[1]Pc, Winter, S1'!S19*Main!$B$8+'EV Scenarios'!S$2*'Node ratio'!$B19</f>
        <v>36.535032646111887</v>
      </c>
      <c r="T19" s="1">
        <f>'[1]Pc, Winter, S1'!T19*Main!$B$8+'EV Scenarios'!T$2*'Node ratio'!$B19</f>
        <v>35.256419775480438</v>
      </c>
      <c r="U19" s="1">
        <f>'[1]Pc, Winter, S1'!U19*Main!$B$8+'EV Scenarios'!U$2*'Node ratio'!$B19</f>
        <v>35.110474113561061</v>
      </c>
      <c r="V19" s="1">
        <f>'[1]Pc, Winter, S1'!V19*Main!$B$8+'EV Scenarios'!V$2*'Node ratio'!$B19</f>
        <v>34.590065770122635</v>
      </c>
      <c r="W19" s="1">
        <f>'[1]Pc, Winter, S1'!W19*Main!$B$8+'EV Scenarios'!W$2*'Node ratio'!$B19</f>
        <v>32.223063698401027</v>
      </c>
      <c r="X19" s="1">
        <f>'[1]Pc, Winter, S1'!X19*Main!$B$8+'EV Scenarios'!X$2*'Node ratio'!$B19</f>
        <v>28.842144705858558</v>
      </c>
      <c r="Y19" s="1">
        <f>'[1]Pc, Winter, S1'!Y19*Main!$B$8+'EV Scenarios'!Y$2*'Node ratio'!$B19</f>
        <v>25.841298272749381</v>
      </c>
      <c r="Z19" s="1"/>
    </row>
    <row r="20" spans="1:26" x14ac:dyDescent="0.25">
      <c r="A20">
        <v>36</v>
      </c>
      <c r="B20" s="1">
        <f>'[1]Pc, Winter, S1'!B20*Main!$B$8+'EV Scenarios'!B$2*'Node ratio'!$B20</f>
        <v>4.1211915224335033E-3</v>
      </c>
      <c r="C20" s="1">
        <f>'[1]Pc, Winter, S1'!C20*Main!$B$8+'EV Scenarios'!C$2*'Node ratio'!$B20</f>
        <v>2.4281954847355633</v>
      </c>
      <c r="D20" s="1">
        <f>'[1]Pc, Winter, S1'!D20*Main!$B$8+'EV Scenarios'!D$2*'Node ratio'!$B20</f>
        <v>-0.468456618196184</v>
      </c>
      <c r="E20" s="1">
        <f>'[1]Pc, Winter, S1'!E20*Main!$B$8+'EV Scenarios'!E$2*'Node ratio'!$B20</f>
        <v>-5.858207389896701E-2</v>
      </c>
      <c r="F20" s="1">
        <f>'[1]Pc, Winter, S1'!F20*Main!$B$8+'EV Scenarios'!F$2*'Node ratio'!$B20</f>
        <v>0.17637752652294308</v>
      </c>
      <c r="G20" s="1">
        <f>'[1]Pc, Winter, S1'!G20*Main!$B$8+'EV Scenarios'!G$2*'Node ratio'!$B20</f>
        <v>-0.1199452736162553</v>
      </c>
      <c r="H20" s="1">
        <f>'[1]Pc, Winter, S1'!H20*Main!$B$8+'EV Scenarios'!H$2*'Node ratio'!$B20</f>
        <v>3.8010930358262106E-2</v>
      </c>
      <c r="I20" s="1">
        <f>'[1]Pc, Winter, S1'!I20*Main!$B$8+'EV Scenarios'!I$2*'Node ratio'!$B20</f>
        <v>-0.28323406836720239</v>
      </c>
      <c r="J20" s="1">
        <f>'[1]Pc, Winter, S1'!J20*Main!$B$8+'EV Scenarios'!J$2*'Node ratio'!$B20</f>
        <v>-0.46598782431342628</v>
      </c>
      <c r="K20" s="1">
        <f>'[1]Pc, Winter, S1'!K20*Main!$B$8+'EV Scenarios'!K$2*'Node ratio'!$B20</f>
        <v>-2.9982246250132835E-2</v>
      </c>
      <c r="L20" s="1">
        <f>'[1]Pc, Winter, S1'!L20*Main!$B$8+'EV Scenarios'!L$2*'Node ratio'!$B20</f>
        <v>-0.10961750649324505</v>
      </c>
      <c r="M20" s="1">
        <f>'[1]Pc, Winter, S1'!M20*Main!$B$8+'EV Scenarios'!M$2*'Node ratio'!$B20</f>
        <v>0.41644525379648922</v>
      </c>
      <c r="N20" s="1">
        <f>'[1]Pc, Winter, S1'!N20*Main!$B$8+'EV Scenarios'!N$2*'Node ratio'!$B20</f>
        <v>-0.48034329396457004</v>
      </c>
      <c r="O20" s="1">
        <f>'[1]Pc, Winter, S1'!O20*Main!$B$8+'EV Scenarios'!O$2*'Node ratio'!$B20</f>
        <v>-0.94635724126883425</v>
      </c>
      <c r="P20" s="1">
        <f>'[1]Pc, Winter, S1'!P20*Main!$B$8+'EV Scenarios'!P$2*'Node ratio'!$B20</f>
        <v>-0.15791072870934458</v>
      </c>
      <c r="Q20" s="1">
        <f>'[1]Pc, Winter, S1'!Q20*Main!$B$8+'EV Scenarios'!Q$2*'Node ratio'!$B20</f>
        <v>-0.2192629213433023</v>
      </c>
      <c r="R20" s="1">
        <f>'[1]Pc, Winter, S1'!R20*Main!$B$8+'EV Scenarios'!R$2*'Node ratio'!$B20</f>
        <v>0.44909499839918438</v>
      </c>
      <c r="S20" s="1">
        <f>'[1]Pc, Winter, S1'!S20*Main!$B$8+'EV Scenarios'!S$2*'Node ratio'!$B20</f>
        <v>3.9609208447541119E-3</v>
      </c>
      <c r="T20" s="1">
        <f>'[1]Pc, Winter, S1'!T20*Main!$B$8+'EV Scenarios'!T$2*'Node ratio'!$B20</f>
        <v>-0.24537187247926479</v>
      </c>
      <c r="U20" s="1">
        <f>'[1]Pc, Winter, S1'!U20*Main!$B$8+'EV Scenarios'!U$2*'Node ratio'!$B20</f>
        <v>0.47911880293591019</v>
      </c>
      <c r="V20" s="1">
        <f>'[1]Pc, Winter, S1'!V20*Main!$B$8+'EV Scenarios'!V$2*'Node ratio'!$B20</f>
        <v>-0.15268049939312939</v>
      </c>
      <c r="W20" s="1">
        <f>'[1]Pc, Winter, S1'!W20*Main!$B$8+'EV Scenarios'!W$2*'Node ratio'!$B20</f>
        <v>0.1201411345182649</v>
      </c>
      <c r="X20" s="1">
        <f>'[1]Pc, Winter, S1'!X20*Main!$B$8+'EV Scenarios'!X$2*'Node ratio'!$B20</f>
        <v>-9.1185347858323149E-2</v>
      </c>
      <c r="Y20" s="1">
        <f>'[1]Pc, Winter, S1'!Y20*Main!$B$8+'EV Scenarios'!Y$2*'Node ratio'!$B20</f>
        <v>-0.19690901798264138</v>
      </c>
      <c r="Z20" s="1"/>
    </row>
    <row r="21" spans="1:26" x14ac:dyDescent="0.25">
      <c r="A21">
        <v>42</v>
      </c>
      <c r="B21" s="1">
        <f>'[1]Pc, Winter, S1'!B21*Main!$B$8+'EV Scenarios'!B$2*'Node ratio'!$B21</f>
        <v>19.86716550770111</v>
      </c>
      <c r="C21" s="1">
        <f>'[1]Pc, Winter, S1'!C21*Main!$B$8+'EV Scenarios'!C$2*'Node ratio'!$B21</f>
        <v>18.28226741070662</v>
      </c>
      <c r="D21" s="1">
        <f>'[1]Pc, Winter, S1'!D21*Main!$B$8+'EV Scenarios'!D$2*'Node ratio'!$B21</f>
        <v>17.291359936695955</v>
      </c>
      <c r="E21" s="1">
        <f>'[1]Pc, Winter, S1'!E21*Main!$B$8+'EV Scenarios'!E$2*'Node ratio'!$B21</f>
        <v>17.117682268651453</v>
      </c>
      <c r="F21" s="1">
        <f>'[1]Pc, Winter, S1'!F21*Main!$B$8+'EV Scenarios'!F$2*'Node ratio'!$B21</f>
        <v>17.648246038094577</v>
      </c>
      <c r="G21" s="1">
        <f>'[1]Pc, Winter, S1'!G21*Main!$B$8+'EV Scenarios'!G$2*'Node ratio'!$B21</f>
        <v>18.968009727219176</v>
      </c>
      <c r="H21" s="1">
        <f>'[1]Pc, Winter, S1'!H21*Main!$B$8+'EV Scenarios'!H$2*'Node ratio'!$B21</f>
        <v>24.371117056509931</v>
      </c>
      <c r="I21" s="1">
        <f>'[1]Pc, Winter, S1'!I21*Main!$B$8+'EV Scenarios'!I$2*'Node ratio'!$B21</f>
        <v>27.052172245015754</v>
      </c>
      <c r="J21" s="1">
        <f>'[1]Pc, Winter, S1'!J21*Main!$B$8+'EV Scenarios'!J$2*'Node ratio'!$B21</f>
        <v>28.310217562992928</v>
      </c>
      <c r="K21" s="1">
        <f>'[1]Pc, Winter, S1'!K21*Main!$B$8+'EV Scenarios'!K$2*'Node ratio'!$B21</f>
        <v>28.791633718504052</v>
      </c>
      <c r="L21" s="1">
        <f>'[1]Pc, Winter, S1'!L21*Main!$B$8+'EV Scenarios'!L$2*'Node ratio'!$B21</f>
        <v>28.173217322152635</v>
      </c>
      <c r="M21" s="1">
        <f>'[1]Pc, Winter, S1'!M21*Main!$B$8+'EV Scenarios'!M$2*'Node ratio'!$B21</f>
        <v>28.904681305599567</v>
      </c>
      <c r="N21" s="1">
        <f>'[1]Pc, Winter, S1'!N21*Main!$B$8+'EV Scenarios'!N$2*'Node ratio'!$B21</f>
        <v>28.548058695054795</v>
      </c>
      <c r="O21" s="1">
        <f>'[1]Pc, Winter, S1'!O21*Main!$B$8+'EV Scenarios'!O$2*'Node ratio'!$B21</f>
        <v>27.015955933793251</v>
      </c>
      <c r="P21" s="1">
        <f>'[1]Pc, Winter, S1'!P21*Main!$B$8+'EV Scenarios'!P$2*'Node ratio'!$B21</f>
        <v>26.133559239893309</v>
      </c>
      <c r="Q21" s="1">
        <f>'[1]Pc, Winter, S1'!Q21*Main!$B$8+'EV Scenarios'!Q$2*'Node ratio'!$B21</f>
        <v>24.528611918575471</v>
      </c>
      <c r="R21" s="1">
        <f>'[1]Pc, Winter, S1'!R21*Main!$B$8+'EV Scenarios'!R$2*'Node ratio'!$B21</f>
        <v>24.880908676845596</v>
      </c>
      <c r="S21" s="1">
        <f>'[1]Pc, Winter, S1'!S21*Main!$B$8+'EV Scenarios'!S$2*'Node ratio'!$B21</f>
        <v>29.127458475495146</v>
      </c>
      <c r="T21" s="1">
        <f>'[1]Pc, Winter, S1'!T21*Main!$B$8+'EV Scenarios'!T$2*'Node ratio'!$B21</f>
        <v>29.342502523214485</v>
      </c>
      <c r="U21" s="1">
        <f>'[1]Pc, Winter, S1'!U21*Main!$B$8+'EV Scenarios'!U$2*'Node ratio'!$B21</f>
        <v>29.634520459784344</v>
      </c>
      <c r="V21" s="1">
        <f>'[1]Pc, Winter, S1'!V21*Main!$B$8+'EV Scenarios'!V$2*'Node ratio'!$B21</f>
        <v>28.781469958422157</v>
      </c>
      <c r="W21" s="1">
        <f>'[1]Pc, Winter, S1'!W21*Main!$B$8+'EV Scenarios'!W$2*'Node ratio'!$B21</f>
        <v>27.574523994214818</v>
      </c>
      <c r="X21" s="1">
        <f>'[1]Pc, Winter, S1'!X21*Main!$B$8+'EV Scenarios'!X$2*'Node ratio'!$B21</f>
        <v>25.691837120761299</v>
      </c>
      <c r="Y21" s="1">
        <f>'[1]Pc, Winter, S1'!Y21*Main!$B$8+'EV Scenarios'!Y$2*'Node ratio'!$B21</f>
        <v>22.312408745410579</v>
      </c>
      <c r="Z21" s="1"/>
    </row>
    <row r="22" spans="1:26" x14ac:dyDescent="0.25">
      <c r="A22">
        <v>55</v>
      </c>
      <c r="B22" s="1">
        <f>'[1]Pc, Winter, S1'!B22*Main!$B$8+'EV Scenarios'!B$2*'Node ratio'!$B22</f>
        <v>3.5590034384896141</v>
      </c>
      <c r="C22" s="1">
        <f>'[1]Pc, Winter, S1'!C22*Main!$B$8+'EV Scenarios'!C$2*'Node ratio'!$B22</f>
        <v>3.5468805513739485</v>
      </c>
      <c r="D22" s="1">
        <f>'[1]Pc, Winter, S1'!D22*Main!$B$8+'EV Scenarios'!D$2*'Node ratio'!$B22</f>
        <v>3.5052095679520976</v>
      </c>
      <c r="E22" s="1">
        <f>'[1]Pc, Winter, S1'!E22*Main!$B$8+'EV Scenarios'!E$2*'Node ratio'!$B22</f>
        <v>3.4829939400521446</v>
      </c>
      <c r="F22" s="1">
        <f>'[1]Pc, Winter, S1'!F22*Main!$B$8+'EV Scenarios'!F$2*'Node ratio'!$B22</f>
        <v>3.4697056460026463</v>
      </c>
      <c r="G22" s="1">
        <f>'[1]Pc, Winter, S1'!G22*Main!$B$8+'EV Scenarios'!G$2*'Node ratio'!$B22</f>
        <v>3.465241358023897</v>
      </c>
      <c r="H22" s="1">
        <f>'[1]Pc, Winter, S1'!H22*Main!$B$8+'EV Scenarios'!H$2*'Node ratio'!$B22</f>
        <v>5.3598923732615189</v>
      </c>
      <c r="I22" s="1">
        <f>'[1]Pc, Winter, S1'!I22*Main!$B$8+'EV Scenarios'!I$2*'Node ratio'!$B22</f>
        <v>7.0386648802891667</v>
      </c>
      <c r="J22" s="1">
        <f>'[1]Pc, Winter, S1'!J22*Main!$B$8+'EV Scenarios'!J$2*'Node ratio'!$B22</f>
        <v>7.3565143309875891</v>
      </c>
      <c r="K22" s="1">
        <f>'[1]Pc, Winter, S1'!K22*Main!$B$8+'EV Scenarios'!K$2*'Node ratio'!$B22</f>
        <v>7.6937583515944556</v>
      </c>
      <c r="L22" s="1">
        <f>'[1]Pc, Winter, S1'!L22*Main!$B$8+'EV Scenarios'!L$2*'Node ratio'!$B22</f>
        <v>7.6813636759312711</v>
      </c>
      <c r="M22" s="1">
        <f>'[1]Pc, Winter, S1'!M22*Main!$B$8+'EV Scenarios'!M$2*'Node ratio'!$B22</f>
        <v>7.6756632585488838</v>
      </c>
      <c r="N22" s="1">
        <f>'[1]Pc, Winter, S1'!N22*Main!$B$8+'EV Scenarios'!N$2*'Node ratio'!$B22</f>
        <v>7.6825954579602556</v>
      </c>
      <c r="O22" s="1">
        <f>'[1]Pc, Winter, S1'!O22*Main!$B$8+'EV Scenarios'!O$2*'Node ratio'!$B22</f>
        <v>7.6909149356761572</v>
      </c>
      <c r="P22" s="1">
        <f>'[1]Pc, Winter, S1'!P22*Main!$B$8+'EV Scenarios'!P$2*'Node ratio'!$B22</f>
        <v>7.221382192068396</v>
      </c>
      <c r="Q22" s="1">
        <f>'[1]Pc, Winter, S1'!Q22*Main!$B$8+'EV Scenarios'!Q$2*'Node ratio'!$B22</f>
        <v>7.065621122028471</v>
      </c>
      <c r="R22" s="1">
        <f>'[1]Pc, Winter, S1'!R22*Main!$B$8+'EV Scenarios'!R$2*'Node ratio'!$B22</f>
        <v>7.0754988230308022</v>
      </c>
      <c r="S22" s="1">
        <f>'[1]Pc, Winter, S1'!S22*Main!$B$8+'EV Scenarios'!S$2*'Node ratio'!$B22</f>
        <v>7.5534334666096257</v>
      </c>
      <c r="T22" s="1">
        <f>'[1]Pc, Winter, S1'!T22*Main!$B$8+'EV Scenarios'!T$2*'Node ratio'!$B22</f>
        <v>7.7030691299842875</v>
      </c>
      <c r="U22" s="1">
        <f>'[1]Pc, Winter, S1'!U22*Main!$B$8+'EV Scenarios'!U$2*'Node ratio'!$B22</f>
        <v>7.7156799322730905</v>
      </c>
      <c r="V22" s="1">
        <f>'[1]Pc, Winter, S1'!V22*Main!$B$8+'EV Scenarios'!V$2*'Node ratio'!$B22</f>
        <v>7.7194305521234936</v>
      </c>
      <c r="W22" s="1">
        <f>'[1]Pc, Winter, S1'!W22*Main!$B$8+'EV Scenarios'!W$2*'Node ratio'!$B22</f>
        <v>7.5599877991740962</v>
      </c>
      <c r="X22" s="1">
        <f>'[1]Pc, Winter, S1'!X22*Main!$B$8+'EV Scenarios'!X$2*'Node ratio'!$B22</f>
        <v>6.2373462525650893</v>
      </c>
      <c r="Y22" s="1">
        <f>'[1]Pc, Winter, S1'!Y22*Main!$B$8+'EV Scenarios'!Y$2*'Node ratio'!$B22</f>
        <v>5.4745445994144344</v>
      </c>
      <c r="Z22" s="1"/>
    </row>
    <row r="23" spans="1:26" x14ac:dyDescent="0.25">
      <c r="A23">
        <v>68</v>
      </c>
      <c r="B23" s="1">
        <f>'[1]Pc, Winter, S1'!B23*Main!$B$8+'EV Scenarios'!B$2*'Node ratio'!$B23</f>
        <v>7.8285988765741967</v>
      </c>
      <c r="C23" s="1">
        <f>'[1]Pc, Winter, S1'!C23*Main!$B$8+'EV Scenarios'!C$2*'Node ratio'!$B23</f>
        <v>7.4957797453703332</v>
      </c>
      <c r="D23" s="1">
        <f>'[1]Pc, Winter, S1'!D23*Main!$B$8+'EV Scenarios'!D$2*'Node ratio'!$B23</f>
        <v>7.1571092455175398</v>
      </c>
      <c r="E23" s="1">
        <f>'[1]Pc, Winter, S1'!E23*Main!$B$8+'EV Scenarios'!E$2*'Node ratio'!$B23</f>
        <v>7.8275587339667521</v>
      </c>
      <c r="F23" s="1">
        <f>'[1]Pc, Winter, S1'!F23*Main!$B$8+'EV Scenarios'!F$2*'Node ratio'!$B23</f>
        <v>7.5478679472710324</v>
      </c>
      <c r="G23" s="1">
        <f>'[1]Pc, Winter, S1'!G23*Main!$B$8+'EV Scenarios'!G$2*'Node ratio'!$B23</f>
        <v>7.5420294981391196</v>
      </c>
      <c r="H23" s="1">
        <f>'[1]Pc, Winter, S1'!H23*Main!$B$8+'EV Scenarios'!H$2*'Node ratio'!$B23</f>
        <v>8.4291853047324956</v>
      </c>
      <c r="I23" s="1">
        <f>'[1]Pc, Winter, S1'!I23*Main!$B$8+'EV Scenarios'!I$2*'Node ratio'!$B23</f>
        <v>8.5968301799901123</v>
      </c>
      <c r="J23" s="1">
        <f>'[1]Pc, Winter, S1'!J23*Main!$B$8+'EV Scenarios'!J$2*'Node ratio'!$B23</f>
        <v>8.3317823171081162</v>
      </c>
      <c r="K23" s="1">
        <f>'[1]Pc, Winter, S1'!K23*Main!$B$8+'EV Scenarios'!K$2*'Node ratio'!$B23</f>
        <v>9.0539094765895793</v>
      </c>
      <c r="L23" s="1">
        <f>'[1]Pc, Winter, S1'!L23*Main!$B$8+'EV Scenarios'!L$2*'Node ratio'!$B23</f>
        <v>9.1688562935778197</v>
      </c>
      <c r="M23" s="1">
        <f>'[1]Pc, Winter, S1'!M23*Main!$B$8+'EV Scenarios'!M$2*'Node ratio'!$B23</f>
        <v>8.9646680019444975</v>
      </c>
      <c r="N23" s="1">
        <f>'[1]Pc, Winter, S1'!N23*Main!$B$8+'EV Scenarios'!N$2*'Node ratio'!$B23</f>
        <v>8.8207155601290825</v>
      </c>
      <c r="O23" s="1">
        <f>'[1]Pc, Winter, S1'!O23*Main!$B$8+'EV Scenarios'!O$2*'Node ratio'!$B23</f>
        <v>8.7441588867918121</v>
      </c>
      <c r="P23" s="1">
        <f>'[1]Pc, Winter, S1'!P23*Main!$B$8+'EV Scenarios'!P$2*'Node ratio'!$B23</f>
        <v>8.7003700353058733</v>
      </c>
      <c r="Q23" s="1">
        <f>'[1]Pc, Winter, S1'!Q23*Main!$B$8+'EV Scenarios'!Q$2*'Node ratio'!$B23</f>
        <v>7.8816036423021014</v>
      </c>
      <c r="R23" s="1">
        <f>'[1]Pc, Winter, S1'!R23*Main!$B$8+'EV Scenarios'!R$2*'Node ratio'!$B23</f>
        <v>8.3863542304221266</v>
      </c>
      <c r="S23" s="1">
        <f>'[1]Pc, Winter, S1'!S23*Main!$B$8+'EV Scenarios'!S$2*'Node ratio'!$B23</f>
        <v>8.6242176464531006</v>
      </c>
      <c r="T23" s="1">
        <f>'[1]Pc, Winter, S1'!T23*Main!$B$8+'EV Scenarios'!T$2*'Node ratio'!$B23</f>
        <v>7.7909778775503078</v>
      </c>
      <c r="U23" s="1">
        <f>'[1]Pc, Winter, S1'!U23*Main!$B$8+'EV Scenarios'!U$2*'Node ratio'!$B23</f>
        <v>8.6271940310868978</v>
      </c>
      <c r="V23" s="1">
        <f>'[1]Pc, Winter, S1'!V23*Main!$B$8+'EV Scenarios'!V$2*'Node ratio'!$B23</f>
        <v>8.085616739382548</v>
      </c>
      <c r="W23" s="1">
        <f>'[1]Pc, Winter, S1'!W23*Main!$B$8+'EV Scenarios'!W$2*'Node ratio'!$B23</f>
        <v>7.5352765960700969</v>
      </c>
      <c r="X23" s="1">
        <f>'[1]Pc, Winter, S1'!X23*Main!$B$8+'EV Scenarios'!X$2*'Node ratio'!$B23</f>
        <v>7.8521497776251312</v>
      </c>
      <c r="Y23" s="1">
        <f>'[1]Pc, Winter, S1'!Y23*Main!$B$8+'EV Scenarios'!Y$2*'Node ratio'!$B23</f>
        <v>7.8778696760729163</v>
      </c>
      <c r="Z23" s="1"/>
    </row>
    <row r="24" spans="1:26" x14ac:dyDescent="0.25">
      <c r="A24">
        <v>72</v>
      </c>
      <c r="B24" s="1">
        <f>'[1]Pc, Winter, S1'!B24*Main!$B$8+'EV Scenarios'!B$2*'Node ratio'!$B24</f>
        <v>25.241932171318421</v>
      </c>
      <c r="C24" s="1">
        <f>'[1]Pc, Winter, S1'!C24*Main!$B$8+'EV Scenarios'!C$2*'Node ratio'!$B24</f>
        <v>13.20155649118893</v>
      </c>
      <c r="D24" s="1">
        <f>'[1]Pc, Winter, S1'!D24*Main!$B$8+'EV Scenarios'!D$2*'Node ratio'!$B24</f>
        <v>11.855662207003977</v>
      </c>
      <c r="E24" s="1">
        <f>'[1]Pc, Winter, S1'!E24*Main!$B$8+'EV Scenarios'!E$2*'Node ratio'!$B24</f>
        <v>12.358852499838669</v>
      </c>
      <c r="F24" s="1">
        <f>'[1]Pc, Winter, S1'!F24*Main!$B$8+'EV Scenarios'!F$2*'Node ratio'!$B24</f>
        <v>14.644539234506222</v>
      </c>
      <c r="G24" s="1">
        <f>'[1]Pc, Winter, S1'!G24*Main!$B$8+'EV Scenarios'!G$2*'Node ratio'!$B24</f>
        <v>15.554655742336443</v>
      </c>
      <c r="H24" s="1">
        <f>'[1]Pc, Winter, S1'!H24*Main!$B$8+'EV Scenarios'!H$2*'Node ratio'!$B24</f>
        <v>23.611107729711925</v>
      </c>
      <c r="I24" s="1">
        <f>'[1]Pc, Winter, S1'!I24*Main!$B$8+'EV Scenarios'!I$2*'Node ratio'!$B24</f>
        <v>37.654909795990257</v>
      </c>
      <c r="J24" s="1">
        <f>'[1]Pc, Winter, S1'!J24*Main!$B$8+'EV Scenarios'!J$2*'Node ratio'!$B24</f>
        <v>42.927931785161284</v>
      </c>
      <c r="K24" s="1">
        <f>'[1]Pc, Winter, S1'!K24*Main!$B$8+'EV Scenarios'!K$2*'Node ratio'!$B24</f>
        <v>48.965294208888224</v>
      </c>
      <c r="L24" s="1">
        <f>'[1]Pc, Winter, S1'!L24*Main!$B$8+'EV Scenarios'!L$2*'Node ratio'!$B24</f>
        <v>40.435779421231118</v>
      </c>
      <c r="M24" s="1">
        <f>'[1]Pc, Winter, S1'!M24*Main!$B$8+'EV Scenarios'!M$2*'Node ratio'!$B24</f>
        <v>32.666917382531295</v>
      </c>
      <c r="N24" s="1">
        <f>'[1]Pc, Winter, S1'!N24*Main!$B$8+'EV Scenarios'!N$2*'Node ratio'!$B24</f>
        <v>34.540784459470594</v>
      </c>
      <c r="O24" s="1">
        <f>'[1]Pc, Winter, S1'!O24*Main!$B$8+'EV Scenarios'!O$2*'Node ratio'!$B24</f>
        <v>36.823005299141201</v>
      </c>
      <c r="P24" s="1">
        <f>'[1]Pc, Winter, S1'!P24*Main!$B$8+'EV Scenarios'!P$2*'Node ratio'!$B24</f>
        <v>35.73800076836514</v>
      </c>
      <c r="Q24" s="1">
        <f>'[1]Pc, Winter, S1'!Q24*Main!$B$8+'EV Scenarios'!Q$2*'Node ratio'!$B24</f>
        <v>35.135246404334133</v>
      </c>
      <c r="R24" s="1">
        <f>'[1]Pc, Winter, S1'!R24*Main!$B$8+'EV Scenarios'!R$2*'Node ratio'!$B24</f>
        <v>34.802243722411355</v>
      </c>
      <c r="S24" s="1">
        <f>'[1]Pc, Winter, S1'!S24*Main!$B$8+'EV Scenarios'!S$2*'Node ratio'!$B24</f>
        <v>44.888543646059603</v>
      </c>
      <c r="T24" s="1">
        <f>'[1]Pc, Winter, S1'!T24*Main!$B$8+'EV Scenarios'!T$2*'Node ratio'!$B24</f>
        <v>42.016485860785352</v>
      </c>
      <c r="U24" s="1">
        <f>'[1]Pc, Winter, S1'!U24*Main!$B$8+'EV Scenarios'!U$2*'Node ratio'!$B24</f>
        <v>44.272438032867832</v>
      </c>
      <c r="V24" s="1">
        <f>'[1]Pc, Winter, S1'!V24*Main!$B$8+'EV Scenarios'!V$2*'Node ratio'!$B24</f>
        <v>41.838158907998618</v>
      </c>
      <c r="W24" s="1">
        <f>'[1]Pc, Winter, S1'!W24*Main!$B$8+'EV Scenarios'!W$2*'Node ratio'!$B24</f>
        <v>39.077930248786785</v>
      </c>
      <c r="X24" s="1">
        <f>'[1]Pc, Winter, S1'!X24*Main!$B$8+'EV Scenarios'!X$2*'Node ratio'!$B24</f>
        <v>32.042874442130717</v>
      </c>
      <c r="Y24" s="1">
        <f>'[1]Pc, Winter, S1'!Y24*Main!$B$8+'EV Scenarios'!Y$2*'Node ratio'!$B24</f>
        <v>30.28421580603942</v>
      </c>
      <c r="Z24" s="1"/>
    </row>
    <row r="25" spans="1:26" x14ac:dyDescent="0.25">
      <c r="A25">
        <v>103</v>
      </c>
      <c r="B25" s="1">
        <f>'[1]Pc, Winter, S1'!B25*Main!$B$8+'EV Scenarios'!B$2*'Node ratio'!$B25</f>
        <v>3.7452493770329793</v>
      </c>
      <c r="C25" s="1">
        <f>'[1]Pc, Winter, S1'!C25*Main!$B$8+'EV Scenarios'!C$2*'Node ratio'!$B25</f>
        <v>-1.845715646634154</v>
      </c>
      <c r="D25" s="1">
        <f>'[1]Pc, Winter, S1'!D25*Main!$B$8+'EV Scenarios'!D$2*'Node ratio'!$B25</f>
        <v>-0.1704880631835608</v>
      </c>
      <c r="E25" s="1">
        <f>'[1]Pc, Winter, S1'!E25*Main!$B$8+'EV Scenarios'!E$2*'Node ratio'!$B25</f>
        <v>-3.9732497231469299</v>
      </c>
      <c r="F25" s="1">
        <f>'[1]Pc, Winter, S1'!F25*Main!$B$8+'EV Scenarios'!F$2*'Node ratio'!$B25</f>
        <v>-2.677241970497203</v>
      </c>
      <c r="G25" s="1">
        <f>'[1]Pc, Winter, S1'!G25*Main!$B$8+'EV Scenarios'!G$2*'Node ratio'!$B25</f>
        <v>1.557149779779565</v>
      </c>
      <c r="H25" s="1">
        <f>'[1]Pc, Winter, S1'!H25*Main!$B$8+'EV Scenarios'!H$2*'Node ratio'!$B25</f>
        <v>8.2844166869904736</v>
      </c>
      <c r="I25" s="1">
        <f>'[1]Pc, Winter, S1'!I25*Main!$B$8+'EV Scenarios'!I$2*'Node ratio'!$B25</f>
        <v>27.721685623968956</v>
      </c>
      <c r="J25" s="1">
        <f>'[1]Pc, Winter, S1'!J25*Main!$B$8+'EV Scenarios'!J$2*'Node ratio'!$B25</f>
        <v>39.736262603336293</v>
      </c>
      <c r="K25" s="1">
        <f>'[1]Pc, Winter, S1'!K25*Main!$B$8+'EV Scenarios'!K$2*'Node ratio'!$B25</f>
        <v>44.80176307641144</v>
      </c>
      <c r="L25" s="1">
        <f>'[1]Pc, Winter, S1'!L25*Main!$B$8+'EV Scenarios'!L$2*'Node ratio'!$B25</f>
        <v>39.605653529943403</v>
      </c>
      <c r="M25" s="1">
        <f>'[1]Pc, Winter, S1'!M25*Main!$B$8+'EV Scenarios'!M$2*'Node ratio'!$B25</f>
        <v>36.544662558693354</v>
      </c>
      <c r="N25" s="1">
        <f>'[1]Pc, Winter, S1'!N25*Main!$B$8+'EV Scenarios'!N$2*'Node ratio'!$B25</f>
        <v>35.142768311936081</v>
      </c>
      <c r="O25" s="1">
        <f>'[1]Pc, Winter, S1'!O25*Main!$B$8+'EV Scenarios'!O$2*'Node ratio'!$B25</f>
        <v>30.837338716041387</v>
      </c>
      <c r="P25" s="1">
        <f>'[1]Pc, Winter, S1'!P25*Main!$B$8+'EV Scenarios'!P$2*'Node ratio'!$B25</f>
        <v>30.438440776210395</v>
      </c>
      <c r="Q25" s="1">
        <f>'[1]Pc, Winter, S1'!Q25*Main!$B$8+'EV Scenarios'!Q$2*'Node ratio'!$B25</f>
        <v>21.06345778251713</v>
      </c>
      <c r="R25" s="1">
        <f>'[1]Pc, Winter, S1'!R25*Main!$B$8+'EV Scenarios'!R$2*'Node ratio'!$B25</f>
        <v>20.957429668257785</v>
      </c>
      <c r="S25" s="1">
        <f>'[1]Pc, Winter, S1'!S25*Main!$B$8+'EV Scenarios'!S$2*'Node ratio'!$B25</f>
        <v>28.340564748650966</v>
      </c>
      <c r="T25" s="1">
        <f>'[1]Pc, Winter, S1'!T25*Main!$B$8+'EV Scenarios'!T$2*'Node ratio'!$B25</f>
        <v>32.244906221027342</v>
      </c>
      <c r="U25" s="1">
        <f>'[1]Pc, Winter, S1'!U25*Main!$B$8+'EV Scenarios'!U$2*'Node ratio'!$B25</f>
        <v>29.087136030286075</v>
      </c>
      <c r="V25" s="1">
        <f>'[1]Pc, Winter, S1'!V25*Main!$B$8+'EV Scenarios'!V$2*'Node ratio'!$B25</f>
        <v>21.963215751292257</v>
      </c>
      <c r="W25" s="1">
        <f>'[1]Pc, Winter, S1'!W25*Main!$B$8+'EV Scenarios'!W$2*'Node ratio'!$B25</f>
        <v>23.861722550884533</v>
      </c>
      <c r="X25" s="1">
        <f>'[1]Pc, Winter, S1'!X25*Main!$B$8+'EV Scenarios'!X$2*'Node ratio'!$B25</f>
        <v>11.890590523427868</v>
      </c>
      <c r="Y25" s="1">
        <f>'[1]Pc, Winter, S1'!Y25*Main!$B$8+'EV Scenarios'!Y$2*'Node ratio'!$B25</f>
        <v>5.0234351221279514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F13B-5BB8-4D8B-9AE9-444D54183B0F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2.9923698047696408</v>
      </c>
      <c r="C2" s="1">
        <f>'[1]Pc, Winter, S1'!C2*Main!$B$8+'EV Scenarios'!C$2*'Node ratio'!$B2</f>
        <v>1.3477641988575426</v>
      </c>
      <c r="D2" s="1">
        <f>'[1]Pc, Winter, S1'!D2*Main!$B$8+'EV Scenarios'!D$2*'Node ratio'!$B2</f>
        <v>2.7636190270558805</v>
      </c>
      <c r="E2" s="1">
        <f>'[1]Pc, Winter, S1'!E2*Main!$B$8+'EV Scenarios'!E$2*'Node ratio'!$B2</f>
        <v>1.0876899182152959</v>
      </c>
      <c r="F2" s="1">
        <f>'[1]Pc, Winter, S1'!F2*Main!$B$8+'EV Scenarios'!F$2*'Node ratio'!$B2</f>
        <v>1.0354408502950165</v>
      </c>
      <c r="G2" s="1">
        <f>'[1]Pc, Winter, S1'!G2*Main!$B$8+'EV Scenarios'!G$2*'Node ratio'!$B2</f>
        <v>2.1422862954013744</v>
      </c>
      <c r="H2" s="1">
        <f>'[1]Pc, Winter, S1'!H2*Main!$B$8+'EV Scenarios'!H$2*'Node ratio'!$B2</f>
        <v>2.1255369797312329</v>
      </c>
      <c r="I2" s="1">
        <f>'[1]Pc, Winter, S1'!I2*Main!$B$8+'EV Scenarios'!I$2*'Node ratio'!$B2</f>
        <v>3.1415174756762831</v>
      </c>
      <c r="J2" s="1">
        <f>'[1]Pc, Winter, S1'!J2*Main!$B$8+'EV Scenarios'!J$2*'Node ratio'!$B2</f>
        <v>1.1300191968920243</v>
      </c>
      <c r="K2" s="1">
        <f>'[1]Pc, Winter, S1'!K2*Main!$B$8+'EV Scenarios'!K$2*'Node ratio'!$B2</f>
        <v>3.1833043628734035</v>
      </c>
      <c r="L2" s="1">
        <f>'[1]Pc, Winter, S1'!L2*Main!$B$8+'EV Scenarios'!L$2*'Node ratio'!$B2</f>
        <v>0.69935986124415317</v>
      </c>
      <c r="M2" s="1">
        <f>'[1]Pc, Winter, S1'!M2*Main!$B$8+'EV Scenarios'!M$2*'Node ratio'!$B2</f>
        <v>2.1471624191419321</v>
      </c>
      <c r="N2" s="1">
        <f>'[1]Pc, Winter, S1'!N2*Main!$B$8+'EV Scenarios'!N$2*'Node ratio'!$B2</f>
        <v>0.95177521837518053</v>
      </c>
      <c r="O2" s="1">
        <f>'[1]Pc, Winter, S1'!O2*Main!$B$8+'EV Scenarios'!O$2*'Node ratio'!$B2</f>
        <v>2.2091106497273558</v>
      </c>
      <c r="P2" s="1">
        <f>'[1]Pc, Winter, S1'!P2*Main!$B$8+'EV Scenarios'!P$2*'Node ratio'!$B2</f>
        <v>4.370346078706377</v>
      </c>
      <c r="Q2" s="1">
        <f>'[1]Pc, Winter, S1'!Q2*Main!$B$8+'EV Scenarios'!Q$2*'Node ratio'!$B2</f>
        <v>1.2596355196793287</v>
      </c>
      <c r="R2" s="1">
        <f>'[1]Pc, Winter, S1'!R2*Main!$B$8+'EV Scenarios'!R$2*'Node ratio'!$B2</f>
        <v>0.30516534036174386</v>
      </c>
      <c r="S2" s="1">
        <f>'[1]Pc, Winter, S1'!S2*Main!$B$8+'EV Scenarios'!S$2*'Node ratio'!$B2</f>
        <v>4.4809042250408071</v>
      </c>
      <c r="T2" s="1">
        <f>'[1]Pc, Winter, S1'!T2*Main!$B$8+'EV Scenarios'!T$2*'Node ratio'!$B2</f>
        <v>4.0347229007149856</v>
      </c>
      <c r="U2" s="1">
        <f>'[1]Pc, Winter, S1'!U2*Main!$B$8+'EV Scenarios'!U$2*'Node ratio'!$B2</f>
        <v>0.82699224879900246</v>
      </c>
      <c r="V2" s="1">
        <f>'[1]Pc, Winter, S1'!V2*Main!$B$8+'EV Scenarios'!V$2*'Node ratio'!$B2</f>
        <v>3.5860382432931064</v>
      </c>
      <c r="W2" s="1">
        <f>'[1]Pc, Winter, S1'!W2*Main!$B$8+'EV Scenarios'!W$2*'Node ratio'!$B2</f>
        <v>2.7295118541959433</v>
      </c>
      <c r="X2" s="1">
        <f>'[1]Pc, Winter, S1'!X2*Main!$B$8+'EV Scenarios'!X$2*'Node ratio'!$B2</f>
        <v>2.0964353037486116</v>
      </c>
      <c r="Y2" s="1">
        <f>'[1]Pc, Winter, S1'!Y2*Main!$B$8+'EV Scenarios'!Y$2*'Node ratio'!$B2</f>
        <v>0.82920951124262243</v>
      </c>
      <c r="Z2" s="1"/>
    </row>
    <row r="3" spans="1:26" x14ac:dyDescent="0.25">
      <c r="A3">
        <v>2</v>
      </c>
      <c r="B3" s="1">
        <f>'[1]Pc, Winter, S1'!B3*Main!$B$8+'EV Scenarios'!B$2*'Node ratio'!$B3</f>
        <v>25.793890881112752</v>
      </c>
      <c r="C3" s="1">
        <f>'[1]Pc, Winter, S1'!C3*Main!$B$8+'EV Scenarios'!C$2*'Node ratio'!$B3</f>
        <v>24.115785166243228</v>
      </c>
      <c r="D3" s="1">
        <f>'[1]Pc, Winter, S1'!D3*Main!$B$8+'EV Scenarios'!D$2*'Node ratio'!$B3</f>
        <v>22.726197302052647</v>
      </c>
      <c r="E3" s="1">
        <f>'[1]Pc, Winter, S1'!E3*Main!$B$8+'EV Scenarios'!E$2*'Node ratio'!$B3</f>
        <v>22.462053583776914</v>
      </c>
      <c r="F3" s="1">
        <f>'[1]Pc, Winter, S1'!F3*Main!$B$8+'EV Scenarios'!F$2*'Node ratio'!$B3</f>
        <v>22.648283765736554</v>
      </c>
      <c r="G3" s="1">
        <f>'[1]Pc, Winter, S1'!G3*Main!$B$8+'EV Scenarios'!G$2*'Node ratio'!$B3</f>
        <v>24.742736034786052</v>
      </c>
      <c r="H3" s="1">
        <f>'[1]Pc, Winter, S1'!H3*Main!$B$8+'EV Scenarios'!H$2*'Node ratio'!$B3</f>
        <v>29.325957186953737</v>
      </c>
      <c r="I3" s="1">
        <f>'[1]Pc, Winter, S1'!I3*Main!$B$8+'EV Scenarios'!I$2*'Node ratio'!$B3</f>
        <v>33.97107512387808</v>
      </c>
      <c r="J3" s="1">
        <f>'[1]Pc, Winter, S1'!J3*Main!$B$8+'EV Scenarios'!J$2*'Node ratio'!$B3</f>
        <v>36.949857785406607</v>
      </c>
      <c r="K3" s="1">
        <f>'[1]Pc, Winter, S1'!K3*Main!$B$8+'EV Scenarios'!K$2*'Node ratio'!$B3</f>
        <v>37.495978539762923</v>
      </c>
      <c r="L3" s="1">
        <f>'[1]Pc, Winter, S1'!L3*Main!$B$8+'EV Scenarios'!L$2*'Node ratio'!$B3</f>
        <v>36.430162965324961</v>
      </c>
      <c r="M3" s="1">
        <f>'[1]Pc, Winter, S1'!M3*Main!$B$8+'EV Scenarios'!M$2*'Node ratio'!$B3</f>
        <v>36.587198560190117</v>
      </c>
      <c r="N3" s="1">
        <f>'[1]Pc, Winter, S1'!N3*Main!$B$8+'EV Scenarios'!N$2*'Node ratio'!$B3</f>
        <v>36.592884922564672</v>
      </c>
      <c r="O3" s="1">
        <f>'[1]Pc, Winter, S1'!O3*Main!$B$8+'EV Scenarios'!O$2*'Node ratio'!$B3</f>
        <v>36.042873039345217</v>
      </c>
      <c r="P3" s="1">
        <f>'[1]Pc, Winter, S1'!P3*Main!$B$8+'EV Scenarios'!P$2*'Node ratio'!$B3</f>
        <v>34.008000717520851</v>
      </c>
      <c r="Q3" s="1">
        <f>'[1]Pc, Winter, S1'!Q3*Main!$B$8+'EV Scenarios'!Q$2*'Node ratio'!$B3</f>
        <v>33.047191498732701</v>
      </c>
      <c r="R3" s="1">
        <f>'[1]Pc, Winter, S1'!R3*Main!$B$8+'EV Scenarios'!R$2*'Node ratio'!$B3</f>
        <v>34.453298705769157</v>
      </c>
      <c r="S3" s="1">
        <f>'[1]Pc, Winter, S1'!S3*Main!$B$8+'EV Scenarios'!S$2*'Node ratio'!$B3</f>
        <v>38.139044916884259</v>
      </c>
      <c r="T3" s="1">
        <f>'[1]Pc, Winter, S1'!T3*Main!$B$8+'EV Scenarios'!T$2*'Node ratio'!$B3</f>
        <v>37.949209841882123</v>
      </c>
      <c r="U3" s="1">
        <f>'[1]Pc, Winter, S1'!U3*Main!$B$8+'EV Scenarios'!U$2*'Node ratio'!$B3</f>
        <v>37.235057918661084</v>
      </c>
      <c r="V3" s="1">
        <f>'[1]Pc, Winter, S1'!V3*Main!$B$8+'EV Scenarios'!V$2*'Node ratio'!$B3</f>
        <v>36.620770364160187</v>
      </c>
      <c r="W3" s="1">
        <f>'[1]Pc, Winter, S1'!W3*Main!$B$8+'EV Scenarios'!W$2*'Node ratio'!$B3</f>
        <v>34.33451941638728</v>
      </c>
      <c r="X3" s="1">
        <f>'[1]Pc, Winter, S1'!X3*Main!$B$8+'EV Scenarios'!X$2*'Node ratio'!$B3</f>
        <v>31.328618663632632</v>
      </c>
      <c r="Y3" s="1">
        <f>'[1]Pc, Winter, S1'!Y3*Main!$B$8+'EV Scenarios'!Y$2*'Node ratio'!$B3</f>
        <v>28.676248258424007</v>
      </c>
      <c r="Z3" s="1"/>
    </row>
    <row r="4" spans="1:26" x14ac:dyDescent="0.25">
      <c r="A4">
        <v>3</v>
      </c>
      <c r="B4" s="1">
        <f>'[1]Pc, Winter, S1'!B4*Main!$B$8+'EV Scenarios'!B$2*'Node ratio'!$B4</f>
        <v>27.676918039197734</v>
      </c>
      <c r="C4" s="1">
        <f>'[1]Pc, Winter, S1'!C4*Main!$B$8+'EV Scenarios'!C$2*'Node ratio'!$B4</f>
        <v>25.788224779163841</v>
      </c>
      <c r="D4" s="1">
        <f>'[1]Pc, Winter, S1'!D4*Main!$B$8+'EV Scenarios'!D$2*'Node ratio'!$B4</f>
        <v>23.279902745952825</v>
      </c>
      <c r="E4" s="1">
        <f>'[1]Pc, Winter, S1'!E4*Main!$B$8+'EV Scenarios'!E$2*'Node ratio'!$B4</f>
        <v>24.788418536130049</v>
      </c>
      <c r="F4" s="1">
        <f>'[1]Pc, Winter, S1'!F4*Main!$B$8+'EV Scenarios'!F$2*'Node ratio'!$B4</f>
        <v>24.631927684430106</v>
      </c>
      <c r="G4" s="1">
        <f>'[1]Pc, Winter, S1'!G4*Main!$B$8+'EV Scenarios'!G$2*'Node ratio'!$B4</f>
        <v>25.591935400170765</v>
      </c>
      <c r="H4" s="1">
        <f>'[1]Pc, Winter, S1'!H4*Main!$B$8+'EV Scenarios'!H$2*'Node ratio'!$B4</f>
        <v>37.448106992542236</v>
      </c>
      <c r="I4" s="1">
        <f>'[1]Pc, Winter, S1'!I4*Main!$B$8+'EV Scenarios'!I$2*'Node ratio'!$B4</f>
        <v>40.371485395190945</v>
      </c>
      <c r="J4" s="1">
        <f>'[1]Pc, Winter, S1'!J4*Main!$B$8+'EV Scenarios'!J$2*'Node ratio'!$B4</f>
        <v>44.21978668857173</v>
      </c>
      <c r="K4" s="1">
        <f>'[1]Pc, Winter, S1'!K4*Main!$B$8+'EV Scenarios'!K$2*'Node ratio'!$B4</f>
        <v>44.341077326213146</v>
      </c>
      <c r="L4" s="1">
        <f>'[1]Pc, Winter, S1'!L4*Main!$B$8+'EV Scenarios'!L$2*'Node ratio'!$B4</f>
        <v>41.836463612132462</v>
      </c>
      <c r="M4" s="1">
        <f>'[1]Pc, Winter, S1'!M4*Main!$B$8+'EV Scenarios'!M$2*'Node ratio'!$B4</f>
        <v>45.710676316987133</v>
      </c>
      <c r="N4" s="1">
        <f>'[1]Pc, Winter, S1'!N4*Main!$B$8+'EV Scenarios'!N$2*'Node ratio'!$B4</f>
        <v>43.164949450491513</v>
      </c>
      <c r="O4" s="1">
        <f>'[1]Pc, Winter, S1'!O4*Main!$B$8+'EV Scenarios'!O$2*'Node ratio'!$B4</f>
        <v>40.476388099190267</v>
      </c>
      <c r="P4" s="1">
        <f>'[1]Pc, Winter, S1'!P4*Main!$B$8+'EV Scenarios'!P$2*'Node ratio'!$B4</f>
        <v>39.258914316978846</v>
      </c>
      <c r="Q4" s="1">
        <f>'[1]Pc, Winter, S1'!Q4*Main!$B$8+'EV Scenarios'!Q$2*'Node ratio'!$B4</f>
        <v>36.712803982989684</v>
      </c>
      <c r="R4" s="1">
        <f>'[1]Pc, Winter, S1'!R4*Main!$B$8+'EV Scenarios'!R$2*'Node ratio'!$B4</f>
        <v>36.79199634079982</v>
      </c>
      <c r="S4" s="1">
        <f>'[1]Pc, Winter, S1'!S4*Main!$B$8+'EV Scenarios'!S$2*'Node ratio'!$B4</f>
        <v>38.913732004881666</v>
      </c>
      <c r="T4" s="1">
        <f>'[1]Pc, Winter, S1'!T4*Main!$B$8+'EV Scenarios'!T$2*'Node ratio'!$B4</f>
        <v>38.855132069160639</v>
      </c>
      <c r="U4" s="1">
        <f>'[1]Pc, Winter, S1'!U4*Main!$B$8+'EV Scenarios'!U$2*'Node ratio'!$B4</f>
        <v>39.506233054626172</v>
      </c>
      <c r="V4" s="1">
        <f>'[1]Pc, Winter, S1'!V4*Main!$B$8+'EV Scenarios'!V$2*'Node ratio'!$B4</f>
        <v>38.472618607355464</v>
      </c>
      <c r="W4" s="1">
        <f>'[1]Pc, Winter, S1'!W4*Main!$B$8+'EV Scenarios'!W$2*'Node ratio'!$B4</f>
        <v>34.792791948987222</v>
      </c>
      <c r="X4" s="1">
        <f>'[1]Pc, Winter, S1'!X4*Main!$B$8+'EV Scenarios'!X$2*'Node ratio'!$B4</f>
        <v>30.869030124501304</v>
      </c>
      <c r="Y4" s="1">
        <f>'[1]Pc, Winter, S1'!Y4*Main!$B$8+'EV Scenarios'!Y$2*'Node ratio'!$B4</f>
        <v>30.041576959636863</v>
      </c>
      <c r="Z4" s="1"/>
    </row>
    <row r="5" spans="1:26" x14ac:dyDescent="0.25">
      <c r="A5">
        <v>4</v>
      </c>
      <c r="B5" s="1">
        <f>'[1]Pc, Winter, S1'!B5*Main!$B$8+'EV Scenarios'!B$2*'Node ratio'!$B5</f>
        <v>85.942460756980253</v>
      </c>
      <c r="C5" s="1">
        <f>'[1]Pc, Winter, S1'!C5*Main!$B$8+'EV Scenarios'!C$2*'Node ratio'!$B5</f>
        <v>76.089110627223292</v>
      </c>
      <c r="D5" s="1">
        <f>'[1]Pc, Winter, S1'!D5*Main!$B$8+'EV Scenarios'!D$2*'Node ratio'!$B5</f>
        <v>71.276299317045002</v>
      </c>
      <c r="E5" s="1">
        <f>'[1]Pc, Winter, S1'!E5*Main!$B$8+'EV Scenarios'!E$2*'Node ratio'!$B5</f>
        <v>70.127444268740589</v>
      </c>
      <c r="F5" s="1">
        <f>'[1]Pc, Winter, S1'!F5*Main!$B$8+'EV Scenarios'!F$2*'Node ratio'!$B5</f>
        <v>72.986496391909597</v>
      </c>
      <c r="G5" s="1">
        <f>'[1]Pc, Winter, S1'!G5*Main!$B$8+'EV Scenarios'!G$2*'Node ratio'!$B5</f>
        <v>78.404200167186744</v>
      </c>
      <c r="H5" s="1">
        <f>'[1]Pc, Winter, S1'!H5*Main!$B$8+'EV Scenarios'!H$2*'Node ratio'!$B5</f>
        <v>93.931166853726481</v>
      </c>
      <c r="I5" s="1">
        <f>'[1]Pc, Winter, S1'!I5*Main!$B$8+'EV Scenarios'!I$2*'Node ratio'!$B5</f>
        <v>101.19249863583489</v>
      </c>
      <c r="J5" s="1">
        <f>'[1]Pc, Winter, S1'!J5*Main!$B$8+'EV Scenarios'!J$2*'Node ratio'!$B5</f>
        <v>107.01825012310771</v>
      </c>
      <c r="K5" s="1">
        <f>'[1]Pc, Winter, S1'!K5*Main!$B$8+'EV Scenarios'!K$2*'Node ratio'!$B5</f>
        <v>110.9091625404854</v>
      </c>
      <c r="L5" s="1">
        <f>'[1]Pc, Winter, S1'!L5*Main!$B$8+'EV Scenarios'!L$2*'Node ratio'!$B5</f>
        <v>111.71393190092748</v>
      </c>
      <c r="M5" s="1">
        <f>'[1]Pc, Winter, S1'!M5*Main!$B$8+'EV Scenarios'!M$2*'Node ratio'!$B5</f>
        <v>110.46644544384296</v>
      </c>
      <c r="N5" s="1">
        <f>'[1]Pc, Winter, S1'!N5*Main!$B$8+'EV Scenarios'!N$2*'Node ratio'!$B5</f>
        <v>109.95605549897876</v>
      </c>
      <c r="O5" s="1">
        <f>'[1]Pc, Winter, S1'!O5*Main!$B$8+'EV Scenarios'!O$2*'Node ratio'!$B5</f>
        <v>107.8420039261528</v>
      </c>
      <c r="P5" s="1">
        <f>'[1]Pc, Winter, S1'!P5*Main!$B$8+'EV Scenarios'!P$2*'Node ratio'!$B5</f>
        <v>104.44252612805525</v>
      </c>
      <c r="Q5" s="1">
        <f>'[1]Pc, Winter, S1'!Q5*Main!$B$8+'EV Scenarios'!Q$2*'Node ratio'!$B5</f>
        <v>102.58264968229794</v>
      </c>
      <c r="R5" s="1">
        <f>'[1]Pc, Winter, S1'!R5*Main!$B$8+'EV Scenarios'!R$2*'Node ratio'!$B5</f>
        <v>106.36523862546879</v>
      </c>
      <c r="S5" s="1">
        <f>'[1]Pc, Winter, S1'!S5*Main!$B$8+'EV Scenarios'!S$2*'Node ratio'!$B5</f>
        <v>120.22423926119939</v>
      </c>
      <c r="T5" s="1">
        <f>'[1]Pc, Winter, S1'!T5*Main!$B$8+'EV Scenarios'!T$2*'Node ratio'!$B5</f>
        <v>122.39259338257193</v>
      </c>
      <c r="U5" s="1">
        <f>'[1]Pc, Winter, S1'!U5*Main!$B$8+'EV Scenarios'!U$2*'Node ratio'!$B5</f>
        <v>123.31652065140671</v>
      </c>
      <c r="V5" s="1">
        <f>'[1]Pc, Winter, S1'!V5*Main!$B$8+'EV Scenarios'!V$2*'Node ratio'!$B5</f>
        <v>119.7470524465085</v>
      </c>
      <c r="W5" s="1">
        <f>'[1]Pc, Winter, S1'!W5*Main!$B$8+'EV Scenarios'!W$2*'Node ratio'!$B5</f>
        <v>114.28553596856031</v>
      </c>
      <c r="X5" s="1">
        <f>'[1]Pc, Winter, S1'!X5*Main!$B$8+'EV Scenarios'!X$2*'Node ratio'!$B5</f>
        <v>108.22771955406628</v>
      </c>
      <c r="Y5" s="1">
        <f>'[1]Pc, Winter, S1'!Y5*Main!$B$8+'EV Scenarios'!Y$2*'Node ratio'!$B5</f>
        <v>96.579991638405119</v>
      </c>
      <c r="Z5" s="1"/>
    </row>
    <row r="6" spans="1:26" x14ac:dyDescent="0.25">
      <c r="A6">
        <v>5</v>
      </c>
      <c r="B6" s="1">
        <f>'[1]Pc, Winter, S1'!B6*Main!$B$8+'EV Scenarios'!B$2*'Node ratio'!$B6</f>
        <v>-6.3825459852509034</v>
      </c>
      <c r="C6" s="1">
        <f>'[1]Pc, Winter, S1'!C6*Main!$B$8+'EV Scenarios'!C$2*'Node ratio'!$B6</f>
        <v>-8.1020237049085875</v>
      </c>
      <c r="D6" s="1">
        <f>'[1]Pc, Winter, S1'!D6*Main!$B$8+'EV Scenarios'!D$2*'Node ratio'!$B6</f>
        <v>-9.1047130219924952</v>
      </c>
      <c r="E6" s="1">
        <f>'[1]Pc, Winter, S1'!E6*Main!$B$8+'EV Scenarios'!E$2*'Node ratio'!$B6</f>
        <v>-9.0295133278757813</v>
      </c>
      <c r="F6" s="1">
        <f>'[1]Pc, Winter, S1'!F6*Main!$B$8+'EV Scenarios'!F$2*'Node ratio'!$B6</f>
        <v>-8.6920362381414069</v>
      </c>
      <c r="G6" s="1">
        <f>'[1]Pc, Winter, S1'!G6*Main!$B$8+'EV Scenarios'!G$2*'Node ratio'!$B6</f>
        <v>18.898406130026654</v>
      </c>
      <c r="H6" s="1">
        <f>'[1]Pc, Winter, S1'!H6*Main!$B$8+'EV Scenarios'!H$2*'Node ratio'!$B6</f>
        <v>23.095680351337883</v>
      </c>
      <c r="I6" s="1">
        <f>'[1]Pc, Winter, S1'!I6*Main!$B$8+'EV Scenarios'!I$2*'Node ratio'!$B6</f>
        <v>27.459492318814647</v>
      </c>
      <c r="J6" s="1">
        <f>'[1]Pc, Winter, S1'!J6*Main!$B$8+'EV Scenarios'!J$2*'Node ratio'!$B6</f>
        <v>18.055827481453065</v>
      </c>
      <c r="K6" s="1">
        <f>'[1]Pc, Winter, S1'!K6*Main!$B$8+'EV Scenarios'!K$2*'Node ratio'!$B6</f>
        <v>5.9138733674693658</v>
      </c>
      <c r="L6" s="1">
        <f>'[1]Pc, Winter, S1'!L6*Main!$B$8+'EV Scenarios'!L$2*'Node ratio'!$B6</f>
        <v>3.7949880309397064</v>
      </c>
      <c r="M6" s="1">
        <f>'[1]Pc, Winter, S1'!M6*Main!$B$8+'EV Scenarios'!M$2*'Node ratio'!$B6</f>
        <v>3.6591021089268936</v>
      </c>
      <c r="N6" s="1">
        <f>'[1]Pc, Winter, S1'!N6*Main!$B$8+'EV Scenarios'!N$2*'Node ratio'!$B6</f>
        <v>3.9523233078923452</v>
      </c>
      <c r="O6" s="1">
        <f>'[1]Pc, Winter, S1'!O6*Main!$B$8+'EV Scenarios'!O$2*'Node ratio'!$B6</f>
        <v>2.275927007267192</v>
      </c>
      <c r="P6" s="1">
        <f>'[1]Pc, Winter, S1'!P6*Main!$B$8+'EV Scenarios'!P$2*'Node ratio'!$B6</f>
        <v>1.5433748337110267</v>
      </c>
      <c r="Q6" s="1">
        <f>'[1]Pc, Winter, S1'!Q6*Main!$B$8+'EV Scenarios'!Q$2*'Node ratio'!$B6</f>
        <v>0.1924298551442308</v>
      </c>
      <c r="R6" s="1">
        <f>'[1]Pc, Winter, S1'!R6*Main!$B$8+'EV Scenarios'!R$2*'Node ratio'!$B6</f>
        <v>0.15348389528658979</v>
      </c>
      <c r="S6" s="1">
        <f>'[1]Pc, Winter, S1'!S6*Main!$B$8+'EV Scenarios'!S$2*'Node ratio'!$B6</f>
        <v>4.0958132918526511</v>
      </c>
      <c r="T6" s="1">
        <f>'[1]Pc, Winter, S1'!T6*Main!$B$8+'EV Scenarios'!T$2*'Node ratio'!$B6</f>
        <v>3.7792336790971031</v>
      </c>
      <c r="U6" s="1">
        <f>'[1]Pc, Winter, S1'!U6*Main!$B$8+'EV Scenarios'!U$2*'Node ratio'!$B6</f>
        <v>4.0918762723561128</v>
      </c>
      <c r="V6" s="1">
        <f>'[1]Pc, Winter, S1'!V6*Main!$B$8+'EV Scenarios'!V$2*'Node ratio'!$B6</f>
        <v>4.0981104978761369</v>
      </c>
      <c r="W6" s="1">
        <f>'[1]Pc, Winter, S1'!W6*Main!$B$8+'EV Scenarios'!W$2*'Node ratio'!$B6</f>
        <v>4.0040080104979934</v>
      </c>
      <c r="X6" s="1">
        <f>'[1]Pc, Winter, S1'!X6*Main!$B$8+'EV Scenarios'!X$2*'Node ratio'!$B6</f>
        <v>3.2732650813252477</v>
      </c>
      <c r="Y6" s="1">
        <f>'[1]Pc, Winter, S1'!Y6*Main!$B$8+'EV Scenarios'!Y$2*'Node ratio'!$B6</f>
        <v>-1.9731572271254263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33.005332949645606</v>
      </c>
      <c r="C8" s="1">
        <f>'[1]Pc, Winter, S1'!C8*Main!$B$8+'EV Scenarios'!C$2*'Node ratio'!$B8</f>
        <v>35.111902492277032</v>
      </c>
      <c r="D8" s="1">
        <f>'[1]Pc, Winter, S1'!D8*Main!$B$8+'EV Scenarios'!D$2*'Node ratio'!$B8</f>
        <v>36.870725894787363</v>
      </c>
      <c r="E8" s="1">
        <f>'[1]Pc, Winter, S1'!E8*Main!$B$8+'EV Scenarios'!E$2*'Node ratio'!$B8</f>
        <v>41.576311134509751</v>
      </c>
      <c r="F8" s="1">
        <f>'[1]Pc, Winter, S1'!F8*Main!$B$8+'EV Scenarios'!F$2*'Node ratio'!$B8</f>
        <v>44.045931644890736</v>
      </c>
      <c r="G8" s="1">
        <f>'[1]Pc, Winter, S1'!G8*Main!$B$8+'EV Scenarios'!G$2*'Node ratio'!$B8</f>
        <v>27.049175744196699</v>
      </c>
      <c r="H8" s="1">
        <f>'[1]Pc, Winter, S1'!H8*Main!$B$8+'EV Scenarios'!H$2*'Node ratio'!$B8</f>
        <v>8.6985383797253419</v>
      </c>
      <c r="I8" s="1">
        <f>'[1]Pc, Winter, S1'!I8*Main!$B$8+'EV Scenarios'!I$2*'Node ratio'!$B8</f>
        <v>-25.981338059243949</v>
      </c>
      <c r="J8" s="1">
        <f>'[1]Pc, Winter, S1'!J8*Main!$B$8+'EV Scenarios'!J$2*'Node ratio'!$B8</f>
        <v>-44.325118494049036</v>
      </c>
      <c r="K8" s="1">
        <f>'[1]Pc, Winter, S1'!K8*Main!$B$8+'EV Scenarios'!K$2*'Node ratio'!$B8</f>
        <v>-32.185477383786186</v>
      </c>
      <c r="L8" s="1">
        <f>'[1]Pc, Winter, S1'!L8*Main!$B$8+'EV Scenarios'!L$2*'Node ratio'!$B8</f>
        <v>-15.160514481615474</v>
      </c>
      <c r="M8" s="1">
        <f>'[1]Pc, Winter, S1'!M8*Main!$B$8+'EV Scenarios'!M$2*'Node ratio'!$B8</f>
        <v>-11.490693254282341</v>
      </c>
      <c r="N8" s="1">
        <f>'[1]Pc, Winter, S1'!N8*Main!$B$8+'EV Scenarios'!N$2*'Node ratio'!$B8</f>
        <v>-24.946985770835791</v>
      </c>
      <c r="O8" s="1">
        <f>'[1]Pc, Winter, S1'!O8*Main!$B$8+'EV Scenarios'!O$2*'Node ratio'!$B8</f>
        <v>-10.165524229946842</v>
      </c>
      <c r="P8" s="1">
        <f>'[1]Pc, Winter, S1'!P8*Main!$B$8+'EV Scenarios'!P$2*'Node ratio'!$B8</f>
        <v>-11.694456435646783</v>
      </c>
      <c r="Q8" s="1">
        <f>'[1]Pc, Winter, S1'!Q8*Main!$B$8+'EV Scenarios'!Q$2*'Node ratio'!$B8</f>
        <v>-14.259551024837569</v>
      </c>
      <c r="R8" s="1">
        <f>'[1]Pc, Winter, S1'!R8*Main!$B$8+'EV Scenarios'!R$2*'Node ratio'!$B8</f>
        <v>-19.236674428381576</v>
      </c>
      <c r="S8" s="1">
        <f>'[1]Pc, Winter, S1'!S8*Main!$B$8+'EV Scenarios'!S$2*'Node ratio'!$B8</f>
        <v>-28.620357451934439</v>
      </c>
      <c r="T8" s="1">
        <f>'[1]Pc, Winter, S1'!T8*Main!$B$8+'EV Scenarios'!T$2*'Node ratio'!$B8</f>
        <v>-30.314495720894868</v>
      </c>
      <c r="U8" s="1">
        <f>'[1]Pc, Winter, S1'!U8*Main!$B$8+'EV Scenarios'!U$2*'Node ratio'!$B8</f>
        <v>-32.615140613570595</v>
      </c>
      <c r="V8" s="1">
        <f>'[1]Pc, Winter, S1'!V8*Main!$B$8+'EV Scenarios'!V$2*'Node ratio'!$B8</f>
        <v>-32.608786631866522</v>
      </c>
      <c r="W8" s="1">
        <f>'[1]Pc, Winter, S1'!W8*Main!$B$8+'EV Scenarios'!W$2*'Node ratio'!$B8</f>
        <v>-18.697646512669817</v>
      </c>
      <c r="X8" s="1">
        <f>'[1]Pc, Winter, S1'!X8*Main!$B$8+'EV Scenarios'!X$2*'Node ratio'!$B8</f>
        <v>6.6185400404311903</v>
      </c>
      <c r="Y8" s="1">
        <f>'[1]Pc, Winter, S1'!Y8*Main!$B$8+'EV Scenarios'!Y$2*'Node ratio'!$B8</f>
        <v>29.282561032811582</v>
      </c>
      <c r="Z8" s="1"/>
    </row>
    <row r="9" spans="1:26" x14ac:dyDescent="0.25">
      <c r="A9">
        <v>10</v>
      </c>
      <c r="B9" s="1">
        <f>'[1]Pc, Winter, S1'!B9*Main!$B$8+'EV Scenarios'!B$2*'Node ratio'!$B9</f>
        <v>38.832894286109273</v>
      </c>
      <c r="C9" s="1">
        <f>'[1]Pc, Winter, S1'!C9*Main!$B$8+'EV Scenarios'!C$2*'Node ratio'!$B9</f>
        <v>35.89808460219156</v>
      </c>
      <c r="D9" s="1">
        <f>'[1]Pc, Winter, S1'!D9*Main!$B$8+'EV Scenarios'!D$2*'Node ratio'!$B9</f>
        <v>34.028598412418717</v>
      </c>
      <c r="E9" s="1">
        <f>'[1]Pc, Winter, S1'!E9*Main!$B$8+'EV Scenarios'!E$2*'Node ratio'!$B9</f>
        <v>33.207491311294106</v>
      </c>
      <c r="F9" s="1">
        <f>'[1]Pc, Winter, S1'!F9*Main!$B$8+'EV Scenarios'!F$2*'Node ratio'!$B9</f>
        <v>32.676846575708865</v>
      </c>
      <c r="G9" s="1">
        <f>'[1]Pc, Winter, S1'!G9*Main!$B$8+'EV Scenarios'!G$2*'Node ratio'!$B9</f>
        <v>34.484227318517824</v>
      </c>
      <c r="H9" s="1">
        <f>'[1]Pc, Winter, S1'!H9*Main!$B$8+'EV Scenarios'!H$2*'Node ratio'!$B9</f>
        <v>42.551676331631171</v>
      </c>
      <c r="I9" s="1">
        <f>'[1]Pc, Winter, S1'!I9*Main!$B$8+'EV Scenarios'!I$2*'Node ratio'!$B9</f>
        <v>46.526034537833432</v>
      </c>
      <c r="J9" s="1">
        <f>'[1]Pc, Winter, S1'!J9*Main!$B$8+'EV Scenarios'!J$2*'Node ratio'!$B9</f>
        <v>55.417941964465598</v>
      </c>
      <c r="K9" s="1">
        <f>'[1]Pc, Winter, S1'!K9*Main!$B$8+'EV Scenarios'!K$2*'Node ratio'!$B9</f>
        <v>59.738483759328183</v>
      </c>
      <c r="L9" s="1">
        <f>'[1]Pc, Winter, S1'!L9*Main!$B$8+'EV Scenarios'!L$2*'Node ratio'!$B9</f>
        <v>59.66650922407657</v>
      </c>
      <c r="M9" s="1">
        <f>'[1]Pc, Winter, S1'!M9*Main!$B$8+'EV Scenarios'!M$2*'Node ratio'!$B9</f>
        <v>60.697813447664522</v>
      </c>
      <c r="N9" s="1">
        <f>'[1]Pc, Winter, S1'!N9*Main!$B$8+'EV Scenarios'!N$2*'Node ratio'!$B9</f>
        <v>58.75297104157432</v>
      </c>
      <c r="O9" s="1">
        <f>'[1]Pc, Winter, S1'!O9*Main!$B$8+'EV Scenarios'!O$2*'Node ratio'!$B9</f>
        <v>57.647515922102755</v>
      </c>
      <c r="P9" s="1">
        <f>'[1]Pc, Winter, S1'!P9*Main!$B$8+'EV Scenarios'!P$2*'Node ratio'!$B9</f>
        <v>57.05516865529038</v>
      </c>
      <c r="Q9" s="1">
        <f>'[1]Pc, Winter, S1'!Q9*Main!$B$8+'EV Scenarios'!Q$2*'Node ratio'!$B9</f>
        <v>54.999214654221049</v>
      </c>
      <c r="R9" s="1">
        <f>'[1]Pc, Winter, S1'!R9*Main!$B$8+'EV Scenarios'!R$2*'Node ratio'!$B9</f>
        <v>55.2732222417184</v>
      </c>
      <c r="S9" s="1">
        <f>'[1]Pc, Winter, S1'!S9*Main!$B$8+'EV Scenarios'!S$2*'Node ratio'!$B9</f>
        <v>61.713422299142465</v>
      </c>
      <c r="T9" s="1">
        <f>'[1]Pc, Winter, S1'!T9*Main!$B$8+'EV Scenarios'!T$2*'Node ratio'!$B9</f>
        <v>53.545021311903746</v>
      </c>
      <c r="U9" s="1">
        <f>'[1]Pc, Winter, S1'!U9*Main!$B$8+'EV Scenarios'!U$2*'Node ratio'!$B9</f>
        <v>53.285491215043088</v>
      </c>
      <c r="V9" s="1">
        <f>'[1]Pc, Winter, S1'!V9*Main!$B$8+'EV Scenarios'!V$2*'Node ratio'!$B9</f>
        <v>53.471548778308161</v>
      </c>
      <c r="W9" s="1">
        <f>'[1]Pc, Winter, S1'!W9*Main!$B$8+'EV Scenarios'!W$2*'Node ratio'!$B9</f>
        <v>50.916364869073881</v>
      </c>
      <c r="X9" s="1">
        <f>'[1]Pc, Winter, S1'!X9*Main!$B$8+'EV Scenarios'!X$2*'Node ratio'!$B9</f>
        <v>46.167356018552013</v>
      </c>
      <c r="Y9" s="1">
        <f>'[1]Pc, Winter, S1'!Y9*Main!$B$8+'EV Scenarios'!Y$2*'Node ratio'!$B9</f>
        <v>41.302452603104541</v>
      </c>
      <c r="Z9" s="1"/>
    </row>
    <row r="10" spans="1:26" x14ac:dyDescent="0.25">
      <c r="A10">
        <v>12</v>
      </c>
      <c r="B10" s="1">
        <f>'[1]Pc, Winter, S1'!B10*Main!$B$8+'EV Scenarios'!B$2*'Node ratio'!$B10</f>
        <v>240.5566085468804</v>
      </c>
      <c r="C10" s="1">
        <f>'[1]Pc, Winter, S1'!C10*Main!$B$8+'EV Scenarios'!C$2*'Node ratio'!$B10</f>
        <v>212.33624121732848</v>
      </c>
      <c r="D10" s="1">
        <f>'[1]Pc, Winter, S1'!D10*Main!$B$8+'EV Scenarios'!D$2*'Node ratio'!$B10</f>
        <v>200.25449381701702</v>
      </c>
      <c r="E10" s="1">
        <f>'[1]Pc, Winter, S1'!E10*Main!$B$8+'EV Scenarios'!E$2*'Node ratio'!$B10</f>
        <v>194.7265652506411</v>
      </c>
      <c r="F10" s="1">
        <f>'[1]Pc, Winter, S1'!F10*Main!$B$8+'EV Scenarios'!F$2*'Node ratio'!$B10</f>
        <v>190.86375225756976</v>
      </c>
      <c r="G10" s="1">
        <f>'[1]Pc, Winter, S1'!G10*Main!$B$8+'EV Scenarios'!G$2*'Node ratio'!$B10</f>
        <v>214.82198736494934</v>
      </c>
      <c r="H10" s="1">
        <f>'[1]Pc, Winter, S1'!H10*Main!$B$8+'EV Scenarios'!H$2*'Node ratio'!$B10</f>
        <v>291.04340989443739</v>
      </c>
      <c r="I10" s="1">
        <f>'[1]Pc, Winter, S1'!I10*Main!$B$8+'EV Scenarios'!I$2*'Node ratio'!$B10</f>
        <v>337.70190755853014</v>
      </c>
      <c r="J10" s="1">
        <f>'[1]Pc, Winter, S1'!J10*Main!$B$8+'EV Scenarios'!J$2*'Node ratio'!$B10</f>
        <v>364.53641961705421</v>
      </c>
      <c r="K10" s="1">
        <f>'[1]Pc, Winter, S1'!K10*Main!$B$8+'EV Scenarios'!K$2*'Node ratio'!$B10</f>
        <v>361.46044215872911</v>
      </c>
      <c r="L10" s="1">
        <f>'[1]Pc, Winter, S1'!L10*Main!$B$8+'EV Scenarios'!L$2*'Node ratio'!$B10</f>
        <v>380.39532108885589</v>
      </c>
      <c r="M10" s="1">
        <f>'[1]Pc, Winter, S1'!M10*Main!$B$8+'EV Scenarios'!M$2*'Node ratio'!$B10</f>
        <v>389.58226967561762</v>
      </c>
      <c r="N10" s="1">
        <f>'[1]Pc, Winter, S1'!N10*Main!$B$8+'EV Scenarios'!N$2*'Node ratio'!$B10</f>
        <v>373.2992112876762</v>
      </c>
      <c r="O10" s="1">
        <f>'[1]Pc, Winter, S1'!O10*Main!$B$8+'EV Scenarios'!O$2*'Node ratio'!$B10</f>
        <v>367.84629813315621</v>
      </c>
      <c r="P10" s="1">
        <f>'[1]Pc, Winter, S1'!P10*Main!$B$8+'EV Scenarios'!P$2*'Node ratio'!$B10</f>
        <v>343.83595022116458</v>
      </c>
      <c r="Q10" s="1">
        <f>'[1]Pc, Winter, S1'!Q10*Main!$B$8+'EV Scenarios'!Q$2*'Node ratio'!$B10</f>
        <v>331.876182228093</v>
      </c>
      <c r="R10" s="1">
        <f>'[1]Pc, Winter, S1'!R10*Main!$B$8+'EV Scenarios'!R$2*'Node ratio'!$B10</f>
        <v>344.36362134690194</v>
      </c>
      <c r="S10" s="1">
        <f>'[1]Pc, Winter, S1'!S10*Main!$B$8+'EV Scenarios'!S$2*'Node ratio'!$B10</f>
        <v>403.63191797409411</v>
      </c>
      <c r="T10" s="1">
        <f>'[1]Pc, Winter, S1'!T10*Main!$B$8+'EV Scenarios'!T$2*'Node ratio'!$B10</f>
        <v>401.52897804109784</v>
      </c>
      <c r="U10" s="1">
        <f>'[1]Pc, Winter, S1'!U10*Main!$B$8+'EV Scenarios'!U$2*'Node ratio'!$B10</f>
        <v>401.93606559825719</v>
      </c>
      <c r="V10" s="1">
        <f>'[1]Pc, Winter, S1'!V10*Main!$B$8+'EV Scenarios'!V$2*'Node ratio'!$B10</f>
        <v>400.48139773066521</v>
      </c>
      <c r="W10" s="1">
        <f>'[1]Pc, Winter, S1'!W10*Main!$B$8+'EV Scenarios'!W$2*'Node ratio'!$B10</f>
        <v>377.64055028222145</v>
      </c>
      <c r="X10" s="1">
        <f>'[1]Pc, Winter, S1'!X10*Main!$B$8+'EV Scenarios'!X$2*'Node ratio'!$B10</f>
        <v>341.28691454725259</v>
      </c>
      <c r="Y10" s="1">
        <f>'[1]Pc, Winter, S1'!Y10*Main!$B$8+'EV Scenarios'!Y$2*'Node ratio'!$B10</f>
        <v>294.81624881415365</v>
      </c>
      <c r="Z10" s="1"/>
    </row>
    <row r="11" spans="1:26" x14ac:dyDescent="0.25">
      <c r="A11">
        <v>15</v>
      </c>
      <c r="B11" s="1">
        <f>'[1]Pc, Winter, S1'!B11*Main!$B$8+'EV Scenarios'!B$2*'Node ratio'!$B11</f>
        <v>5.1927885787447057</v>
      </c>
      <c r="C11" s="1">
        <f>'[1]Pc, Winter, S1'!C11*Main!$B$8+'EV Scenarios'!C$2*'Node ratio'!$B11</f>
        <v>5.0726290534264695</v>
      </c>
      <c r="D11" s="1">
        <f>'[1]Pc, Winter, S1'!D11*Main!$B$8+'EV Scenarios'!D$2*'Node ratio'!$B11</f>
        <v>4.8250067157222229</v>
      </c>
      <c r="E11" s="1">
        <f>'[1]Pc, Winter, S1'!E11*Main!$B$8+'EV Scenarios'!E$2*'Node ratio'!$B11</f>
        <v>4.8585354720258671</v>
      </c>
      <c r="F11" s="1">
        <f>'[1]Pc, Winter, S1'!F11*Main!$B$8+'EV Scenarios'!F$2*'Node ratio'!$B11</f>
        <v>4.8205311228895509</v>
      </c>
      <c r="G11" s="1">
        <f>'[1]Pc, Winter, S1'!G11*Main!$B$8+'EV Scenarios'!G$2*'Node ratio'!$B11</f>
        <v>5.1041671148842935</v>
      </c>
      <c r="H11" s="1">
        <f>'[1]Pc, Winter, S1'!H11*Main!$B$8+'EV Scenarios'!H$2*'Node ratio'!$B11</f>
        <v>6.4163672582082016</v>
      </c>
      <c r="I11" s="1">
        <f>'[1]Pc, Winter, S1'!I11*Main!$B$8+'EV Scenarios'!I$2*'Node ratio'!$B11</f>
        <v>7.0330947018582144</v>
      </c>
      <c r="J11" s="1">
        <f>'[1]Pc, Winter, S1'!J11*Main!$B$8+'EV Scenarios'!J$2*'Node ratio'!$B11</f>
        <v>7.5419315181782665</v>
      </c>
      <c r="K11" s="1">
        <f>'[1]Pc, Winter, S1'!K11*Main!$B$8+'EV Scenarios'!K$2*'Node ratio'!$B11</f>
        <v>7.8742984504012785</v>
      </c>
      <c r="L11" s="1">
        <f>'[1]Pc, Winter, S1'!L11*Main!$B$8+'EV Scenarios'!L$2*'Node ratio'!$B11</f>
        <v>7.3325774124002505</v>
      </c>
      <c r="M11" s="1">
        <f>'[1]Pc, Winter, S1'!M11*Main!$B$8+'EV Scenarios'!M$2*'Node ratio'!$B11</f>
        <v>7.5652921031954179</v>
      </c>
      <c r="N11" s="1">
        <f>'[1]Pc, Winter, S1'!N11*Main!$B$8+'EV Scenarios'!N$2*'Node ratio'!$B11</f>
        <v>7.47322926720007</v>
      </c>
      <c r="O11" s="1">
        <f>'[1]Pc, Winter, S1'!O11*Main!$B$8+'EV Scenarios'!O$2*'Node ratio'!$B11</f>
        <v>7.2018744684987537</v>
      </c>
      <c r="P11" s="1">
        <f>'[1]Pc, Winter, S1'!P11*Main!$B$8+'EV Scenarios'!P$2*'Node ratio'!$B11</f>
        <v>6.8384438632123681</v>
      </c>
      <c r="Q11" s="1">
        <f>'[1]Pc, Winter, S1'!Q11*Main!$B$8+'EV Scenarios'!Q$2*'Node ratio'!$B11</f>
        <v>6.4134671355756758</v>
      </c>
      <c r="R11" s="1">
        <f>'[1]Pc, Winter, S1'!R11*Main!$B$8+'EV Scenarios'!R$2*'Node ratio'!$B11</f>
        <v>6.4568336516037137</v>
      </c>
      <c r="S11" s="1">
        <f>'[1]Pc, Winter, S1'!S11*Main!$B$8+'EV Scenarios'!S$2*'Node ratio'!$B11</f>
        <v>7.2871612763593818</v>
      </c>
      <c r="T11" s="1">
        <f>'[1]Pc, Winter, S1'!T11*Main!$B$8+'EV Scenarios'!T$2*'Node ratio'!$B11</f>
        <v>7.3088670031954646</v>
      </c>
      <c r="U11" s="1">
        <f>'[1]Pc, Winter, S1'!U11*Main!$B$8+'EV Scenarios'!U$2*'Node ratio'!$B11</f>
        <v>7.4861708945624921</v>
      </c>
      <c r="V11" s="1">
        <f>'[1]Pc, Winter, S1'!V11*Main!$B$8+'EV Scenarios'!V$2*'Node ratio'!$B11</f>
        <v>7.2590668064052855</v>
      </c>
      <c r="W11" s="1">
        <f>'[1]Pc, Winter, S1'!W11*Main!$B$8+'EV Scenarios'!W$2*'Node ratio'!$B11</f>
        <v>7.0409005078553628</v>
      </c>
      <c r="X11" s="1">
        <f>'[1]Pc, Winter, S1'!X11*Main!$B$8+'EV Scenarios'!X$2*'Node ratio'!$B11</f>
        <v>6.4299937293727698</v>
      </c>
      <c r="Y11" s="1">
        <f>'[1]Pc, Winter, S1'!Y11*Main!$B$8+'EV Scenarios'!Y$2*'Node ratio'!$B11</f>
        <v>5.7485242041487163</v>
      </c>
      <c r="Z11" s="1"/>
    </row>
    <row r="12" spans="1:26" x14ac:dyDescent="0.25">
      <c r="A12">
        <v>16</v>
      </c>
      <c r="B12" s="1">
        <f>'[1]Pc, Winter, S1'!B12*Main!$B$8+'EV Scenarios'!B$2*'Node ratio'!$B12</f>
        <v>37.376856160678138</v>
      </c>
      <c r="C12" s="1">
        <f>'[1]Pc, Winter, S1'!C12*Main!$B$8+'EV Scenarios'!C$2*'Node ratio'!$B12</f>
        <v>36.227155725077928</v>
      </c>
      <c r="D12" s="1">
        <f>'[1]Pc, Winter, S1'!D12*Main!$B$8+'EV Scenarios'!D$2*'Node ratio'!$B12</f>
        <v>35.590398729656471</v>
      </c>
      <c r="E12" s="1">
        <f>'[1]Pc, Winter, S1'!E12*Main!$B$8+'EV Scenarios'!E$2*'Node ratio'!$B12</f>
        <v>35.633952588444558</v>
      </c>
      <c r="F12" s="1">
        <f>'[1]Pc, Winter, S1'!F12*Main!$B$8+'EV Scenarios'!F$2*'Node ratio'!$B12</f>
        <v>37.20416095758506</v>
      </c>
      <c r="G12" s="1">
        <f>'[1]Pc, Winter, S1'!G12*Main!$B$8+'EV Scenarios'!G$2*'Node ratio'!$B12</f>
        <v>42.17860470729628</v>
      </c>
      <c r="H12" s="1">
        <f>'[1]Pc, Winter, S1'!H12*Main!$B$8+'EV Scenarios'!H$2*'Node ratio'!$B12</f>
        <v>56.242549026799082</v>
      </c>
      <c r="I12" s="1">
        <f>'[1]Pc, Winter, S1'!I12*Main!$B$8+'EV Scenarios'!I$2*'Node ratio'!$B12</f>
        <v>63.725302938594133</v>
      </c>
      <c r="J12" s="1">
        <f>'[1]Pc, Winter, S1'!J12*Main!$B$8+'EV Scenarios'!J$2*'Node ratio'!$B12</f>
        <v>65.83969472011475</v>
      </c>
      <c r="K12" s="1">
        <f>'[1]Pc, Winter, S1'!K12*Main!$B$8+'EV Scenarios'!K$2*'Node ratio'!$B12</f>
        <v>61.738903906927398</v>
      </c>
      <c r="L12" s="1">
        <f>'[1]Pc, Winter, S1'!L12*Main!$B$8+'EV Scenarios'!L$2*'Node ratio'!$B12</f>
        <v>62.277418235924159</v>
      </c>
      <c r="M12" s="1">
        <f>'[1]Pc, Winter, S1'!M12*Main!$B$8+'EV Scenarios'!M$2*'Node ratio'!$B12</f>
        <v>62.402621689001705</v>
      </c>
      <c r="N12" s="1">
        <f>'[1]Pc, Winter, S1'!N12*Main!$B$8+'EV Scenarios'!N$2*'Node ratio'!$B12</f>
        <v>58.777443635287206</v>
      </c>
      <c r="O12" s="1">
        <f>'[1]Pc, Winter, S1'!O12*Main!$B$8+'EV Scenarios'!O$2*'Node ratio'!$B12</f>
        <v>59.171230992554285</v>
      </c>
      <c r="P12" s="1">
        <f>'[1]Pc, Winter, S1'!P12*Main!$B$8+'EV Scenarios'!P$2*'Node ratio'!$B12</f>
        <v>55.396947081831058</v>
      </c>
      <c r="Q12" s="1">
        <f>'[1]Pc, Winter, S1'!Q12*Main!$B$8+'EV Scenarios'!Q$2*'Node ratio'!$B12</f>
        <v>54.605411147460437</v>
      </c>
      <c r="R12" s="1">
        <f>'[1]Pc, Winter, S1'!R12*Main!$B$8+'EV Scenarios'!R$2*'Node ratio'!$B12</f>
        <v>55.782246356181204</v>
      </c>
      <c r="S12" s="1">
        <f>'[1]Pc, Winter, S1'!S12*Main!$B$8+'EV Scenarios'!S$2*'Node ratio'!$B12</f>
        <v>58.843981947431168</v>
      </c>
      <c r="T12" s="1">
        <f>'[1]Pc, Winter, S1'!T12*Main!$B$8+'EV Scenarios'!T$2*'Node ratio'!$B12</f>
        <v>57.752133700188644</v>
      </c>
      <c r="U12" s="1">
        <f>'[1]Pc, Winter, S1'!U12*Main!$B$8+'EV Scenarios'!U$2*'Node ratio'!$B12</f>
        <v>56.648872576452426</v>
      </c>
      <c r="V12" s="1">
        <f>'[1]Pc, Winter, S1'!V12*Main!$B$8+'EV Scenarios'!V$2*'Node ratio'!$B12</f>
        <v>55.302695553382534</v>
      </c>
      <c r="W12" s="1">
        <f>'[1]Pc, Winter, S1'!W12*Main!$B$8+'EV Scenarios'!W$2*'Node ratio'!$B12</f>
        <v>49.468095324031452</v>
      </c>
      <c r="X12" s="1">
        <f>'[1]Pc, Winter, S1'!X12*Main!$B$8+'EV Scenarios'!X$2*'Node ratio'!$B12</f>
        <v>45.588288256403814</v>
      </c>
      <c r="Y12" s="1">
        <f>'[1]Pc, Winter, S1'!Y12*Main!$B$8+'EV Scenarios'!Y$2*'Node ratio'!$B12</f>
        <v>40.183378788416064</v>
      </c>
      <c r="Z12" s="1"/>
    </row>
    <row r="13" spans="1:26" x14ac:dyDescent="0.25">
      <c r="A13">
        <v>17</v>
      </c>
      <c r="B13" s="1">
        <f>'[1]Pc, Winter, S1'!B13*Main!$B$8+'EV Scenarios'!B$2*'Node ratio'!$B13</f>
        <v>9.4247778113375027</v>
      </c>
      <c r="C13" s="1">
        <f>'[1]Pc, Winter, S1'!C13*Main!$B$8+'EV Scenarios'!C$2*'Node ratio'!$B13</f>
        <v>9.1399556350223587</v>
      </c>
      <c r="D13" s="1">
        <f>'[1]Pc, Winter, S1'!D13*Main!$B$8+'EV Scenarios'!D$2*'Node ratio'!$B13</f>
        <v>8.0639567312570435</v>
      </c>
      <c r="E13" s="1">
        <f>'[1]Pc, Winter, S1'!E13*Main!$B$8+'EV Scenarios'!E$2*'Node ratio'!$B13</f>
        <v>8.4004513761353738</v>
      </c>
      <c r="F13" s="1">
        <f>'[1]Pc, Winter, S1'!F13*Main!$B$8+'EV Scenarios'!F$2*'Node ratio'!$B13</f>
        <v>8.603863095133736</v>
      </c>
      <c r="G13" s="1">
        <f>'[1]Pc, Winter, S1'!G13*Main!$B$8+'EV Scenarios'!G$2*'Node ratio'!$B13</f>
        <v>9.6827869324780185</v>
      </c>
      <c r="H13" s="1">
        <f>'[1]Pc, Winter, S1'!H13*Main!$B$8+'EV Scenarios'!H$2*'Node ratio'!$B13</f>
        <v>11.081634398352463</v>
      </c>
      <c r="I13" s="1">
        <f>'[1]Pc, Winter, S1'!I13*Main!$B$8+'EV Scenarios'!I$2*'Node ratio'!$B13</f>
        <v>12.831658858349094</v>
      </c>
      <c r="J13" s="1">
        <f>'[1]Pc, Winter, S1'!J13*Main!$B$8+'EV Scenarios'!J$2*'Node ratio'!$B13</f>
        <v>12.829135498551567</v>
      </c>
      <c r="K13" s="1">
        <f>'[1]Pc, Winter, S1'!K13*Main!$B$8+'EV Scenarios'!K$2*'Node ratio'!$B13</f>
        <v>13.302858003538791</v>
      </c>
      <c r="L13" s="1">
        <f>'[1]Pc, Winter, S1'!L13*Main!$B$8+'EV Scenarios'!L$2*'Node ratio'!$B13</f>
        <v>11.679748172338007</v>
      </c>
      <c r="M13" s="1">
        <f>'[1]Pc, Winter, S1'!M13*Main!$B$8+'EV Scenarios'!M$2*'Node ratio'!$B13</f>
        <v>12.193884824570848</v>
      </c>
      <c r="N13" s="1">
        <f>'[1]Pc, Winter, S1'!N13*Main!$B$8+'EV Scenarios'!N$2*'Node ratio'!$B13</f>
        <v>11.479249325732294</v>
      </c>
      <c r="O13" s="1">
        <f>'[1]Pc, Winter, S1'!O13*Main!$B$8+'EV Scenarios'!O$2*'Node ratio'!$B13</f>
        <v>10.986940035598936</v>
      </c>
      <c r="P13" s="1">
        <f>'[1]Pc, Winter, S1'!P13*Main!$B$8+'EV Scenarios'!P$2*'Node ratio'!$B13</f>
        <v>11.310561366362165</v>
      </c>
      <c r="Q13" s="1">
        <f>'[1]Pc, Winter, S1'!Q13*Main!$B$8+'EV Scenarios'!Q$2*'Node ratio'!$B13</f>
        <v>11.769151177502904</v>
      </c>
      <c r="R13" s="1">
        <f>'[1]Pc, Winter, S1'!R13*Main!$B$8+'EV Scenarios'!R$2*'Node ratio'!$B13</f>
        <v>13.12717120109831</v>
      </c>
      <c r="S13" s="1">
        <f>'[1]Pc, Winter, S1'!S13*Main!$B$8+'EV Scenarios'!S$2*'Node ratio'!$B13</f>
        <v>13.890356116723671</v>
      </c>
      <c r="T13" s="1">
        <f>'[1]Pc, Winter, S1'!T13*Main!$B$8+'EV Scenarios'!T$2*'Node ratio'!$B13</f>
        <v>13.179606056332171</v>
      </c>
      <c r="U13" s="1">
        <f>'[1]Pc, Winter, S1'!U13*Main!$B$8+'EV Scenarios'!U$2*'Node ratio'!$B13</f>
        <v>14.081152497583432</v>
      </c>
      <c r="V13" s="1">
        <f>'[1]Pc, Winter, S1'!V13*Main!$B$8+'EV Scenarios'!V$2*'Node ratio'!$B13</f>
        <v>14.09959692100959</v>
      </c>
      <c r="W13" s="1">
        <f>'[1]Pc, Winter, S1'!W13*Main!$B$8+'EV Scenarios'!W$2*'Node ratio'!$B13</f>
        <v>12.282776890713762</v>
      </c>
      <c r="X13" s="1">
        <f>'[1]Pc, Winter, S1'!X13*Main!$B$8+'EV Scenarios'!X$2*'Node ratio'!$B13</f>
        <v>10.923521615212332</v>
      </c>
      <c r="Y13" s="1">
        <f>'[1]Pc, Winter, S1'!Y13*Main!$B$8+'EV Scenarios'!Y$2*'Node ratio'!$B13</f>
        <v>10.791621461241261</v>
      </c>
      <c r="Z13" s="1"/>
    </row>
    <row r="14" spans="1:26" x14ac:dyDescent="0.25">
      <c r="A14">
        <v>18</v>
      </c>
      <c r="B14" s="1">
        <f>'[1]Pc, Winter, S1'!B14*Main!$B$8+'EV Scenarios'!B$2*'Node ratio'!$B14</f>
        <v>0.8633437496934776</v>
      </c>
      <c r="C14" s="1">
        <f>'[1]Pc, Winter, S1'!C14*Main!$B$8+'EV Scenarios'!C$2*'Node ratio'!$B14</f>
        <v>0.86046891520502766</v>
      </c>
      <c r="D14" s="1">
        <f>'[1]Pc, Winter, S1'!D14*Main!$B$8+'EV Scenarios'!D$2*'Node ratio'!$B14</f>
        <v>0.85058701338034137</v>
      </c>
      <c r="E14" s="1">
        <f>'[1]Pc, Winter, S1'!E14*Main!$B$8+'EV Scenarios'!E$2*'Node ratio'!$B14</f>
        <v>0.84531877548783274</v>
      </c>
      <c r="F14" s="1">
        <f>'[1]Pc, Winter, S1'!F14*Main!$B$8+'EV Scenarios'!F$2*'Node ratio'!$B14</f>
        <v>0.90959990969977556</v>
      </c>
      <c r="G14" s="1">
        <f>'[1]Pc, Winter, S1'!G14*Main!$B$8+'EV Scenarios'!G$2*'Node ratio'!$B14</f>
        <v>0.82192511700817061</v>
      </c>
      <c r="H14" s="1">
        <f>'[1]Pc, Winter, S1'!H14*Main!$B$8+'EV Scenarios'!H$2*'Node ratio'!$B14</f>
        <v>1.3104770433015189</v>
      </c>
      <c r="I14" s="1">
        <f>'[1]Pc, Winter, S1'!I14*Main!$B$8+'EV Scenarios'!I$2*'Node ratio'!$B14</f>
        <v>1.3277334823984344</v>
      </c>
      <c r="J14" s="1">
        <f>'[1]Pc, Winter, S1'!J14*Main!$B$8+'EV Scenarios'!J$2*'Node ratio'!$B14</f>
        <v>1.3272374340420074</v>
      </c>
      <c r="K14" s="1">
        <f>'[1]Pc, Winter, S1'!K14*Main!$B$8+'EV Scenarios'!K$2*'Node ratio'!$B14</f>
        <v>1.5681397982306282</v>
      </c>
      <c r="L14" s="1">
        <f>'[1]Pc, Winter, S1'!L14*Main!$B$8+'EV Scenarios'!L$2*'Node ratio'!$B14</f>
        <v>1.9564757149543559</v>
      </c>
      <c r="M14" s="1">
        <f>'[1]Pc, Winter, S1'!M14*Main!$B$8+'EV Scenarios'!M$2*'Node ratio'!$B14</f>
        <v>1.7753113770405702</v>
      </c>
      <c r="N14" s="1">
        <f>'[1]Pc, Winter, S1'!N14*Main!$B$8+'EV Scenarios'!N$2*'Node ratio'!$B14</f>
        <v>1.9860168479891271</v>
      </c>
      <c r="O14" s="1">
        <f>'[1]Pc, Winter, S1'!O14*Main!$B$8+'EV Scenarios'!O$2*'Node ratio'!$B14</f>
        <v>1.9948332385022527</v>
      </c>
      <c r="P14" s="1">
        <f>'[1]Pc, Winter, S1'!P14*Main!$B$8+'EV Scenarios'!P$2*'Node ratio'!$B14</f>
        <v>1.8678344158099116</v>
      </c>
      <c r="Q14" s="1">
        <f>'[1]Pc, Winter, S1'!Q14*Main!$B$8+'EV Scenarios'!Q$2*'Node ratio'!$B14</f>
        <v>1.8355951535197843</v>
      </c>
      <c r="R14" s="1">
        <f>'[1]Pc, Winter, S1'!R14*Main!$B$8+'EV Scenarios'!R$2*'Node ratio'!$B14</f>
        <v>1.9698808638568492</v>
      </c>
      <c r="S14" s="1">
        <f>'[1]Pc, Winter, S1'!S14*Main!$B$8+'EV Scenarios'!S$2*'Node ratio'!$B14</f>
        <v>2.0402509176218317</v>
      </c>
      <c r="T14" s="1">
        <f>'[1]Pc, Winter, S1'!T14*Main!$B$8+'EV Scenarios'!T$2*'Node ratio'!$B14</f>
        <v>2.0378000760707309</v>
      </c>
      <c r="U14" s="1">
        <f>'[1]Pc, Winter, S1'!U14*Main!$B$8+'EV Scenarios'!U$2*'Node ratio'!$B14</f>
        <v>2.0407906152880781</v>
      </c>
      <c r="V14" s="1">
        <f>'[1]Pc, Winter, S1'!V14*Main!$B$8+'EV Scenarios'!V$2*'Node ratio'!$B14</f>
        <v>2.0416800413130942</v>
      </c>
      <c r="W14" s="1">
        <f>'[1]Pc, Winter, S1'!W14*Main!$B$8+'EV Scenarios'!W$2*'Node ratio'!$B14</f>
        <v>1.3743425436754866</v>
      </c>
      <c r="X14" s="1">
        <f>'[1]Pc, Winter, S1'!X14*Main!$B$8+'EV Scenarios'!X$2*'Node ratio'!$B14</f>
        <v>1.1418205359416989</v>
      </c>
      <c r="Y14" s="1">
        <f>'[1]Pc, Winter, S1'!Y14*Main!$B$8+'EV Scenarios'!Y$2*'Node ratio'!$B14</f>
        <v>0.95042489666913399</v>
      </c>
      <c r="Z14" s="1"/>
    </row>
    <row r="15" spans="1:26" x14ac:dyDescent="0.25">
      <c r="A15">
        <v>20</v>
      </c>
      <c r="B15" s="1">
        <f>'[1]Pc, Winter, S1'!B15*Main!$B$8+'EV Scenarios'!B$2*'Node ratio'!$B15</f>
        <v>5.2417991047817205</v>
      </c>
      <c r="C15" s="1">
        <f>'[1]Pc, Winter, S1'!C15*Main!$B$8+'EV Scenarios'!C$2*'Node ratio'!$B15</f>
        <v>5.2323122839735419</v>
      </c>
      <c r="D15" s="1">
        <f>'[1]Pc, Winter, S1'!D15*Main!$B$8+'EV Scenarios'!D$2*'Node ratio'!$B15</f>
        <v>5.1997024651365065</v>
      </c>
      <c r="E15" s="1">
        <f>'[1]Pc, Winter, S1'!E15*Main!$B$8+'EV Scenarios'!E$2*'Node ratio'!$B15</f>
        <v>5.1106833304998585</v>
      </c>
      <c r="F15" s="1">
        <f>'[1]Pc, Winter, S1'!F15*Main!$B$8+'EV Scenarios'!F$2*'Node ratio'!$B15</f>
        <v>5.6733580487105533</v>
      </c>
      <c r="G15" s="1">
        <f>'[1]Pc, Winter, S1'!G15*Main!$B$8+'EV Scenarios'!G$2*'Node ratio'!$B15</f>
        <v>5.3188542267983934</v>
      </c>
      <c r="H15" s="1">
        <f>'[1]Pc, Winter, S1'!H15*Main!$B$8+'EV Scenarios'!H$2*'Node ratio'!$B15</f>
        <v>5.4053013221272703</v>
      </c>
      <c r="I15" s="1">
        <f>'[1]Pc, Winter, S1'!I15*Main!$B$8+'EV Scenarios'!I$2*'Node ratio'!$B15</f>
        <v>4.3700789613573345</v>
      </c>
      <c r="J15" s="1">
        <f>'[1]Pc, Winter, S1'!J15*Main!$B$8+'EV Scenarios'!J$2*'Node ratio'!$B15</f>
        <v>3.7452225827785584</v>
      </c>
      <c r="K15" s="1">
        <f>'[1]Pc, Winter, S1'!K15*Main!$B$8+'EV Scenarios'!K$2*'Node ratio'!$B15</f>
        <v>3.2931394752131045</v>
      </c>
      <c r="L15" s="1">
        <f>'[1]Pc, Winter, S1'!L15*Main!$B$8+'EV Scenarios'!L$2*'Node ratio'!$B15</f>
        <v>3.9424777470175214</v>
      </c>
      <c r="M15" s="1">
        <f>'[1]Pc, Winter, S1'!M15*Main!$B$8+'EV Scenarios'!M$2*'Node ratio'!$B15</f>
        <v>4.4537837744208097</v>
      </c>
      <c r="N15" s="1">
        <f>'[1]Pc, Winter, S1'!N15*Main!$B$8+'EV Scenarios'!N$2*'Node ratio'!$B15</f>
        <v>4.889012495806571</v>
      </c>
      <c r="O15" s="1">
        <f>'[1]Pc, Winter, S1'!O15*Main!$B$8+'EV Scenarios'!O$2*'Node ratio'!$B15</f>
        <v>5.3253293249197009</v>
      </c>
      <c r="P15" s="1">
        <f>'[1]Pc, Winter, S1'!P15*Main!$B$8+'EV Scenarios'!P$2*'Node ratio'!$B15</f>
        <v>5.1820176009589423</v>
      </c>
      <c r="Q15" s="1">
        <f>'[1]Pc, Winter, S1'!Q15*Main!$B$8+'EV Scenarios'!Q$2*'Node ratio'!$B15</f>
        <v>4.5378826511547343</v>
      </c>
      <c r="R15" s="1">
        <f>'[1]Pc, Winter, S1'!R15*Main!$B$8+'EV Scenarios'!R$2*'Node ratio'!$B15</f>
        <v>4.6172454379842351</v>
      </c>
      <c r="S15" s="1">
        <f>'[1]Pc, Winter, S1'!S15*Main!$B$8+'EV Scenarios'!S$2*'Node ratio'!$B15</f>
        <v>4.9738703635645054</v>
      </c>
      <c r="T15" s="1">
        <f>'[1]Pc, Winter, S1'!T15*Main!$B$8+'EV Scenarios'!T$2*'Node ratio'!$B15</f>
        <v>5.0374181332653984</v>
      </c>
      <c r="U15" s="1">
        <f>'[1]Pc, Winter, S1'!U15*Main!$B$8+'EV Scenarios'!U$2*'Node ratio'!$B15</f>
        <v>4.9040159074623251</v>
      </c>
      <c r="V15" s="1">
        <f>'[1]Pc, Winter, S1'!V15*Main!$B$8+'EV Scenarios'!V$2*'Node ratio'!$B15</f>
        <v>4.9929102602051909</v>
      </c>
      <c r="W15" s="1">
        <f>'[1]Pc, Winter, S1'!W15*Main!$B$8+'EV Scenarios'!W$2*'Node ratio'!$B15</f>
        <v>5.6782923677634694</v>
      </c>
      <c r="X15" s="1">
        <f>'[1]Pc, Winter, S1'!X15*Main!$B$8+'EV Scenarios'!X$2*'Node ratio'!$B15</f>
        <v>5.5813628062284222</v>
      </c>
      <c r="Y15" s="1">
        <f>'[1]Pc, Winter, S1'!Y15*Main!$B$8+'EV Scenarios'!Y$2*'Node ratio'!$B15</f>
        <v>5.0953097445228286</v>
      </c>
      <c r="Z15" s="1"/>
    </row>
    <row r="16" spans="1:26" x14ac:dyDescent="0.25">
      <c r="A16">
        <v>21</v>
      </c>
      <c r="B16" s="1">
        <f>'[1]Pc, Winter, S1'!B16*Main!$B$8+'EV Scenarios'!B$2*'Node ratio'!$B16</f>
        <v>8.5181119463078065</v>
      </c>
      <c r="C16" s="1">
        <f>'[1]Pc, Winter, S1'!C16*Main!$B$8+'EV Scenarios'!C$2*'Node ratio'!$B16</f>
        <v>7.9067600716505684</v>
      </c>
      <c r="D16" s="1">
        <f>'[1]Pc, Winter, S1'!D16*Main!$B$8+'EV Scenarios'!D$2*'Node ratio'!$B16</f>
        <v>7.3946209246533083</v>
      </c>
      <c r="E16" s="1">
        <f>'[1]Pc, Winter, S1'!E16*Main!$B$8+'EV Scenarios'!E$2*'Node ratio'!$B16</f>
        <v>7.300579785254917</v>
      </c>
      <c r="F16" s="1">
        <f>'[1]Pc, Winter, S1'!F16*Main!$B$8+'EV Scenarios'!F$2*'Node ratio'!$B16</f>
        <v>7.2814869959869446</v>
      </c>
      <c r="G16" s="1">
        <f>'[1]Pc, Winter, S1'!G16*Main!$B$8+'EV Scenarios'!G$2*'Node ratio'!$B16</f>
        <v>8.0892961516485009</v>
      </c>
      <c r="H16" s="1">
        <f>'[1]Pc, Winter, S1'!H16*Main!$B$8+'EV Scenarios'!H$2*'Node ratio'!$B16</f>
        <v>12.084304133156905</v>
      </c>
      <c r="I16" s="1">
        <f>'[1]Pc, Winter, S1'!I16*Main!$B$8+'EV Scenarios'!I$2*'Node ratio'!$B16</f>
        <v>14.270226105400649</v>
      </c>
      <c r="J16" s="1">
        <f>'[1]Pc, Winter, S1'!J16*Main!$B$8+'EV Scenarios'!J$2*'Node ratio'!$B16</f>
        <v>15.204500650758792</v>
      </c>
      <c r="K16" s="1">
        <f>'[1]Pc, Winter, S1'!K16*Main!$B$8+'EV Scenarios'!K$2*'Node ratio'!$B16</f>
        <v>15.303159741675199</v>
      </c>
      <c r="L16" s="1">
        <f>'[1]Pc, Winter, S1'!L16*Main!$B$8+'EV Scenarios'!L$2*'Node ratio'!$B16</f>
        <v>14.612469750514979</v>
      </c>
      <c r="M16" s="1">
        <f>'[1]Pc, Winter, S1'!M16*Main!$B$8+'EV Scenarios'!M$2*'Node ratio'!$B16</f>
        <v>15.245915420799045</v>
      </c>
      <c r="N16" s="1">
        <f>'[1]Pc, Winter, S1'!N16*Main!$B$8+'EV Scenarios'!N$2*'Node ratio'!$B16</f>
        <v>15.338409910984259</v>
      </c>
      <c r="O16" s="1">
        <f>'[1]Pc, Winter, S1'!O16*Main!$B$8+'EV Scenarios'!O$2*'Node ratio'!$B16</f>
        <v>15.125617971999233</v>
      </c>
      <c r="P16" s="1">
        <f>'[1]Pc, Winter, S1'!P16*Main!$B$8+'EV Scenarios'!P$2*'Node ratio'!$B16</f>
        <v>13.485090958551188</v>
      </c>
      <c r="Q16" s="1">
        <f>'[1]Pc, Winter, S1'!Q16*Main!$B$8+'EV Scenarios'!Q$2*'Node ratio'!$B16</f>
        <v>12.626923107390693</v>
      </c>
      <c r="R16" s="1">
        <f>'[1]Pc, Winter, S1'!R16*Main!$B$8+'EV Scenarios'!R$2*'Node ratio'!$B16</f>
        <v>13.362783315684208</v>
      </c>
      <c r="S16" s="1">
        <f>'[1]Pc, Winter, S1'!S16*Main!$B$8+'EV Scenarios'!S$2*'Node ratio'!$B16</f>
        <v>15.558048246852911</v>
      </c>
      <c r="T16" s="1">
        <f>'[1]Pc, Winter, S1'!T16*Main!$B$8+'EV Scenarios'!T$2*'Node ratio'!$B16</f>
        <v>14.814120152895359</v>
      </c>
      <c r="U16" s="1">
        <f>'[1]Pc, Winter, S1'!U16*Main!$B$8+'EV Scenarios'!U$2*'Node ratio'!$B16</f>
        <v>14.63846497764729</v>
      </c>
      <c r="V16" s="1">
        <f>'[1]Pc, Winter, S1'!V16*Main!$B$8+'EV Scenarios'!V$2*'Node ratio'!$B16</f>
        <v>14.287703525473093</v>
      </c>
      <c r="W16" s="1">
        <f>'[1]Pc, Winter, S1'!W16*Main!$B$8+'EV Scenarios'!W$2*'Node ratio'!$B16</f>
        <v>13.321976760625301</v>
      </c>
      <c r="X16" s="1">
        <f>'[1]Pc, Winter, S1'!X16*Main!$B$8+'EV Scenarios'!X$2*'Node ratio'!$B16</f>
        <v>11.537074351832581</v>
      </c>
      <c r="Y16" s="1">
        <f>'[1]Pc, Winter, S1'!Y16*Main!$B$8+'EV Scenarios'!Y$2*'Node ratio'!$B16</f>
        <v>10.12892239930434</v>
      </c>
      <c r="Z16" s="1"/>
    </row>
    <row r="17" spans="1:26" x14ac:dyDescent="0.25">
      <c r="A17">
        <v>26</v>
      </c>
      <c r="B17" s="1">
        <f>'[1]Pc, Winter, S1'!B17*Main!$B$8+'EV Scenarios'!B$2*'Node ratio'!$B17</f>
        <v>29.774605315024512</v>
      </c>
      <c r="C17" s="1">
        <f>'[1]Pc, Winter, S1'!C17*Main!$B$8+'EV Scenarios'!C$2*'Node ratio'!$B17</f>
        <v>26.646172188359877</v>
      </c>
      <c r="D17" s="1">
        <f>'[1]Pc, Winter, S1'!D17*Main!$B$8+'EV Scenarios'!D$2*'Node ratio'!$B17</f>
        <v>25.236187472028078</v>
      </c>
      <c r="E17" s="1">
        <f>'[1]Pc, Winter, S1'!E17*Main!$B$8+'EV Scenarios'!E$2*'Node ratio'!$B17</f>
        <v>24.820056729699107</v>
      </c>
      <c r="F17" s="1">
        <f>'[1]Pc, Winter, S1'!F17*Main!$B$8+'EV Scenarios'!F$2*'Node ratio'!$B17</f>
        <v>24.745232609898064</v>
      </c>
      <c r="G17" s="1">
        <f>'[1]Pc, Winter, S1'!G17*Main!$B$8+'EV Scenarios'!G$2*'Node ratio'!$B17</f>
        <v>26.085730802532598</v>
      </c>
      <c r="H17" s="1">
        <f>'[1]Pc, Winter, S1'!H17*Main!$B$8+'EV Scenarios'!H$2*'Node ratio'!$B17</f>
        <v>32.236046429637142</v>
      </c>
      <c r="I17" s="1">
        <f>'[1]Pc, Winter, S1'!I17*Main!$B$8+'EV Scenarios'!I$2*'Node ratio'!$B17</f>
        <v>35.493842014276325</v>
      </c>
      <c r="J17" s="1">
        <f>'[1]Pc, Winter, S1'!J17*Main!$B$8+'EV Scenarios'!J$2*'Node ratio'!$B17</f>
        <v>39.598172406179515</v>
      </c>
      <c r="K17" s="1">
        <f>'[1]Pc, Winter, S1'!K17*Main!$B$8+'EV Scenarios'!K$2*'Node ratio'!$B17</f>
        <v>40.624682266210058</v>
      </c>
      <c r="L17" s="1">
        <f>'[1]Pc, Winter, S1'!L17*Main!$B$8+'EV Scenarios'!L$2*'Node ratio'!$B17</f>
        <v>40.420564961610552</v>
      </c>
      <c r="M17" s="1">
        <f>'[1]Pc, Winter, S1'!M17*Main!$B$8+'EV Scenarios'!M$2*'Node ratio'!$B17</f>
        <v>40.388466882538339</v>
      </c>
      <c r="N17" s="1">
        <f>'[1]Pc, Winter, S1'!N17*Main!$B$8+'EV Scenarios'!N$2*'Node ratio'!$B17</f>
        <v>39.666327576436743</v>
      </c>
      <c r="O17" s="1">
        <f>'[1]Pc, Winter, S1'!O17*Main!$B$8+'EV Scenarios'!O$2*'Node ratio'!$B17</f>
        <v>38.974385639353862</v>
      </c>
      <c r="P17" s="1">
        <f>'[1]Pc, Winter, S1'!P17*Main!$B$8+'EV Scenarios'!P$2*'Node ratio'!$B17</f>
        <v>37.89947898307868</v>
      </c>
      <c r="Q17" s="1">
        <f>'[1]Pc, Winter, S1'!Q17*Main!$B$8+'EV Scenarios'!Q$2*'Node ratio'!$B17</f>
        <v>37.188929013285239</v>
      </c>
      <c r="R17" s="1">
        <f>'[1]Pc, Winter, S1'!R17*Main!$B$8+'EV Scenarios'!R$2*'Node ratio'!$B17</f>
        <v>36.421397839392249</v>
      </c>
      <c r="S17" s="1">
        <f>'[1]Pc, Winter, S1'!S17*Main!$B$8+'EV Scenarios'!S$2*'Node ratio'!$B17</f>
        <v>38.951246624101657</v>
      </c>
      <c r="T17" s="1">
        <f>'[1]Pc, Winter, S1'!T17*Main!$B$8+'EV Scenarios'!T$2*'Node ratio'!$B17</f>
        <v>40.856241397561</v>
      </c>
      <c r="U17" s="1">
        <f>'[1]Pc, Winter, S1'!U17*Main!$B$8+'EV Scenarios'!U$2*'Node ratio'!$B17</f>
        <v>40.916056514325433</v>
      </c>
      <c r="V17" s="1">
        <f>'[1]Pc, Winter, S1'!V17*Main!$B$8+'EV Scenarios'!V$2*'Node ratio'!$B17</f>
        <v>40.925981450068441</v>
      </c>
      <c r="W17" s="1">
        <f>'[1]Pc, Winter, S1'!W17*Main!$B$8+'EV Scenarios'!W$2*'Node ratio'!$B17</f>
        <v>38.977645088984168</v>
      </c>
      <c r="X17" s="1">
        <f>'[1]Pc, Winter, S1'!X17*Main!$B$8+'EV Scenarios'!X$2*'Node ratio'!$B17</f>
        <v>37.233284655401064</v>
      </c>
      <c r="Y17" s="1">
        <f>'[1]Pc, Winter, S1'!Y17*Main!$B$8+'EV Scenarios'!Y$2*'Node ratio'!$B17</f>
        <v>33.55279968143968</v>
      </c>
      <c r="Z17" s="1"/>
    </row>
    <row r="18" spans="1:26" x14ac:dyDescent="0.25">
      <c r="A18">
        <v>30</v>
      </c>
      <c r="B18" s="1">
        <f>'[1]Pc, Winter, S1'!B18*Main!$B$8+'EV Scenarios'!B$2*'Node ratio'!$B18</f>
        <v>14.120871718727775</v>
      </c>
      <c r="C18" s="1">
        <f>'[1]Pc, Winter, S1'!C18*Main!$B$8+'EV Scenarios'!C$2*'Node ratio'!$B18</f>
        <v>13.245614000269182</v>
      </c>
      <c r="D18" s="1">
        <f>'[1]Pc, Winter, S1'!D18*Main!$B$8+'EV Scenarios'!D$2*'Node ratio'!$B18</f>
        <v>13.176990858946839</v>
      </c>
      <c r="E18" s="1">
        <f>'[1]Pc, Winter, S1'!E18*Main!$B$8+'EV Scenarios'!E$2*'Node ratio'!$B18</f>
        <v>13.143923195145225</v>
      </c>
      <c r="F18" s="1">
        <f>'[1]Pc, Winter, S1'!F18*Main!$B$8+'EV Scenarios'!F$2*'Node ratio'!$B18</f>
        <v>13.343656687231697</v>
      </c>
      <c r="G18" s="1">
        <f>'[1]Pc, Winter, S1'!G18*Main!$B$8+'EV Scenarios'!G$2*'Node ratio'!$B18</f>
        <v>14.168006924869296</v>
      </c>
      <c r="H18" s="1">
        <f>'[1]Pc, Winter, S1'!H18*Main!$B$8+'EV Scenarios'!H$2*'Node ratio'!$B18</f>
        <v>18.149658202321465</v>
      </c>
      <c r="I18" s="1">
        <f>'[1]Pc, Winter, S1'!I18*Main!$B$8+'EV Scenarios'!I$2*'Node ratio'!$B18</f>
        <v>19.839326699624625</v>
      </c>
      <c r="J18" s="1">
        <f>'[1]Pc, Winter, S1'!J18*Main!$B$8+'EV Scenarios'!J$2*'Node ratio'!$B18</f>
        <v>20.565121334669382</v>
      </c>
      <c r="K18" s="1">
        <f>'[1]Pc, Winter, S1'!K18*Main!$B$8+'EV Scenarios'!K$2*'Node ratio'!$B18</f>
        <v>19.925486369123451</v>
      </c>
      <c r="L18" s="1">
        <f>'[1]Pc, Winter, S1'!L18*Main!$B$8+'EV Scenarios'!L$2*'Node ratio'!$B18</f>
        <v>19.916312103722735</v>
      </c>
      <c r="M18" s="1">
        <f>'[1]Pc, Winter, S1'!M18*Main!$B$8+'EV Scenarios'!M$2*'Node ratio'!$B18</f>
        <v>20.893937783200688</v>
      </c>
      <c r="N18" s="1">
        <f>'[1]Pc, Winter, S1'!N18*Main!$B$8+'EV Scenarios'!N$2*'Node ratio'!$B18</f>
        <v>20.62411853752948</v>
      </c>
      <c r="O18" s="1">
        <f>'[1]Pc, Winter, S1'!O18*Main!$B$8+'EV Scenarios'!O$2*'Node ratio'!$B18</f>
        <v>20.632630670129831</v>
      </c>
      <c r="P18" s="1">
        <f>'[1]Pc, Winter, S1'!P18*Main!$B$8+'EV Scenarios'!P$2*'Node ratio'!$B18</f>
        <v>19.781692035890252</v>
      </c>
      <c r="Q18" s="1">
        <f>'[1]Pc, Winter, S1'!Q18*Main!$B$8+'EV Scenarios'!Q$2*'Node ratio'!$B18</f>
        <v>19.433149099382572</v>
      </c>
      <c r="R18" s="1">
        <f>'[1]Pc, Winter, S1'!R18*Main!$B$8+'EV Scenarios'!R$2*'Node ratio'!$B18</f>
        <v>19.452235919973102</v>
      </c>
      <c r="S18" s="1">
        <f>'[1]Pc, Winter, S1'!S18*Main!$B$8+'EV Scenarios'!S$2*'Node ratio'!$B18</f>
        <v>19.913534448452719</v>
      </c>
      <c r="T18" s="1">
        <f>'[1]Pc, Winter, S1'!T18*Main!$B$8+'EV Scenarios'!T$2*'Node ratio'!$B18</f>
        <v>19.526642184247446</v>
      </c>
      <c r="U18" s="1">
        <f>'[1]Pc, Winter, S1'!U18*Main!$B$8+'EV Scenarios'!U$2*'Node ratio'!$B18</f>
        <v>18.932357633512353</v>
      </c>
      <c r="V18" s="1">
        <f>'[1]Pc, Winter, S1'!V18*Main!$B$8+'EV Scenarios'!V$2*'Node ratio'!$B18</f>
        <v>19.038038839225177</v>
      </c>
      <c r="W18" s="1">
        <f>'[1]Pc, Winter, S1'!W18*Main!$B$8+'EV Scenarios'!W$2*'Node ratio'!$B18</f>
        <v>17.899700842420188</v>
      </c>
      <c r="X18" s="1">
        <f>'[1]Pc, Winter, S1'!X18*Main!$B$8+'EV Scenarios'!X$2*'Node ratio'!$B18</f>
        <v>15.917961154031852</v>
      </c>
      <c r="Y18" s="1">
        <f>'[1]Pc, Winter, S1'!Y18*Main!$B$8+'EV Scenarios'!Y$2*'Node ratio'!$B18</f>
        <v>15.16916235939097</v>
      </c>
      <c r="Z18" s="1"/>
    </row>
    <row r="19" spans="1:26" x14ac:dyDescent="0.25">
      <c r="A19">
        <v>35</v>
      </c>
      <c r="B19" s="1">
        <f>'[1]Pc, Winter, S1'!B19*Main!$B$8+'EV Scenarios'!B$2*'Node ratio'!$B19</f>
        <v>22.924714921136758</v>
      </c>
      <c r="C19" s="1">
        <f>'[1]Pc, Winter, S1'!C19*Main!$B$8+'EV Scenarios'!C$2*'Node ratio'!$B19</f>
        <v>21.581051045989042</v>
      </c>
      <c r="D19" s="1">
        <f>'[1]Pc, Winter, S1'!D19*Main!$B$8+'EV Scenarios'!D$2*'Node ratio'!$B19</f>
        <v>20.262283436993897</v>
      </c>
      <c r="E19" s="1">
        <f>'[1]Pc, Winter, S1'!E19*Main!$B$8+'EV Scenarios'!E$2*'Node ratio'!$B19</f>
        <v>19.959561194284433</v>
      </c>
      <c r="F19" s="1">
        <f>'[1]Pc, Winter, S1'!F19*Main!$B$8+'EV Scenarios'!F$2*'Node ratio'!$B19</f>
        <v>20.286184785866347</v>
      </c>
      <c r="G19" s="1">
        <f>'[1]Pc, Winter, S1'!G19*Main!$B$8+'EV Scenarios'!G$2*'Node ratio'!$B19</f>
        <v>23.78581473607235</v>
      </c>
      <c r="H19" s="1">
        <f>'[1]Pc, Winter, S1'!H19*Main!$B$8+'EV Scenarios'!H$2*'Node ratio'!$B19</f>
        <v>33.148426406805342</v>
      </c>
      <c r="I19" s="1">
        <f>'[1]Pc, Winter, S1'!I19*Main!$B$8+'EV Scenarios'!I$2*'Node ratio'!$B19</f>
        <v>37.965654734413484</v>
      </c>
      <c r="J19" s="1">
        <f>'[1]Pc, Winter, S1'!J19*Main!$B$8+'EV Scenarios'!J$2*'Node ratio'!$B19</f>
        <v>38.983854529144097</v>
      </c>
      <c r="K19" s="1">
        <f>'[1]Pc, Winter, S1'!K19*Main!$B$8+'EV Scenarios'!K$2*'Node ratio'!$B19</f>
        <v>39.600159105095806</v>
      </c>
      <c r="L19" s="1">
        <f>'[1]Pc, Winter, S1'!L19*Main!$B$8+'EV Scenarios'!L$2*'Node ratio'!$B19</f>
        <v>35.795812658099983</v>
      </c>
      <c r="M19" s="1">
        <f>'[1]Pc, Winter, S1'!M19*Main!$B$8+'EV Scenarios'!M$2*'Node ratio'!$B19</f>
        <v>38.015229579057078</v>
      </c>
      <c r="N19" s="1">
        <f>'[1]Pc, Winter, S1'!N19*Main!$B$8+'EV Scenarios'!N$2*'Node ratio'!$B19</f>
        <v>36.916748239614044</v>
      </c>
      <c r="O19" s="1">
        <f>'[1]Pc, Winter, S1'!O19*Main!$B$8+'EV Scenarios'!O$2*'Node ratio'!$B19</f>
        <v>35.229936894257797</v>
      </c>
      <c r="P19" s="1">
        <f>'[1]Pc, Winter, S1'!P19*Main!$B$8+'EV Scenarios'!P$2*'Node ratio'!$B19</f>
        <v>32.462273339732363</v>
      </c>
      <c r="Q19" s="1">
        <f>'[1]Pc, Winter, S1'!Q19*Main!$B$8+'EV Scenarios'!Q$2*'Node ratio'!$B19</f>
        <v>32.016875766469788</v>
      </c>
      <c r="R19" s="1">
        <f>'[1]Pc, Winter, S1'!R19*Main!$B$8+'EV Scenarios'!R$2*'Node ratio'!$B19</f>
        <v>33.6717662191746</v>
      </c>
      <c r="S19" s="1">
        <f>'[1]Pc, Winter, S1'!S19*Main!$B$8+'EV Scenarios'!S$2*'Node ratio'!$B19</f>
        <v>36.535032646111887</v>
      </c>
      <c r="T19" s="1">
        <f>'[1]Pc, Winter, S1'!T19*Main!$B$8+'EV Scenarios'!T$2*'Node ratio'!$B19</f>
        <v>35.256419775480438</v>
      </c>
      <c r="U19" s="1">
        <f>'[1]Pc, Winter, S1'!U19*Main!$B$8+'EV Scenarios'!U$2*'Node ratio'!$B19</f>
        <v>35.110474113561061</v>
      </c>
      <c r="V19" s="1">
        <f>'[1]Pc, Winter, S1'!V19*Main!$B$8+'EV Scenarios'!V$2*'Node ratio'!$B19</f>
        <v>34.590065770122635</v>
      </c>
      <c r="W19" s="1">
        <f>'[1]Pc, Winter, S1'!W19*Main!$B$8+'EV Scenarios'!W$2*'Node ratio'!$B19</f>
        <v>32.223063698401027</v>
      </c>
      <c r="X19" s="1">
        <f>'[1]Pc, Winter, S1'!X19*Main!$B$8+'EV Scenarios'!X$2*'Node ratio'!$B19</f>
        <v>28.842144705858558</v>
      </c>
      <c r="Y19" s="1">
        <f>'[1]Pc, Winter, S1'!Y19*Main!$B$8+'EV Scenarios'!Y$2*'Node ratio'!$B19</f>
        <v>25.841298272749381</v>
      </c>
      <c r="Z19" s="1"/>
    </row>
    <row r="20" spans="1:26" x14ac:dyDescent="0.25">
      <c r="A20">
        <v>36</v>
      </c>
      <c r="B20" s="1">
        <f>'[1]Pc, Winter, S1'!B20*Main!$B$8+'EV Scenarios'!B$2*'Node ratio'!$B20</f>
        <v>4.1211915224335033E-3</v>
      </c>
      <c r="C20" s="1">
        <f>'[1]Pc, Winter, S1'!C20*Main!$B$8+'EV Scenarios'!C$2*'Node ratio'!$B20</f>
        <v>2.4281954847355633</v>
      </c>
      <c r="D20" s="1">
        <f>'[1]Pc, Winter, S1'!D20*Main!$B$8+'EV Scenarios'!D$2*'Node ratio'!$B20</f>
        <v>-0.468456618196184</v>
      </c>
      <c r="E20" s="1">
        <f>'[1]Pc, Winter, S1'!E20*Main!$B$8+'EV Scenarios'!E$2*'Node ratio'!$B20</f>
        <v>-5.858207389896701E-2</v>
      </c>
      <c r="F20" s="1">
        <f>'[1]Pc, Winter, S1'!F20*Main!$B$8+'EV Scenarios'!F$2*'Node ratio'!$B20</f>
        <v>0.17637752652294308</v>
      </c>
      <c r="G20" s="1">
        <f>'[1]Pc, Winter, S1'!G20*Main!$B$8+'EV Scenarios'!G$2*'Node ratio'!$B20</f>
        <v>-0.1199452736162553</v>
      </c>
      <c r="H20" s="1">
        <f>'[1]Pc, Winter, S1'!H20*Main!$B$8+'EV Scenarios'!H$2*'Node ratio'!$B20</f>
        <v>3.8010930358262106E-2</v>
      </c>
      <c r="I20" s="1">
        <f>'[1]Pc, Winter, S1'!I20*Main!$B$8+'EV Scenarios'!I$2*'Node ratio'!$B20</f>
        <v>-0.28323406836720239</v>
      </c>
      <c r="J20" s="1">
        <f>'[1]Pc, Winter, S1'!J20*Main!$B$8+'EV Scenarios'!J$2*'Node ratio'!$B20</f>
        <v>-0.46598782431342628</v>
      </c>
      <c r="K20" s="1">
        <f>'[1]Pc, Winter, S1'!K20*Main!$B$8+'EV Scenarios'!K$2*'Node ratio'!$B20</f>
        <v>-2.9982246250132835E-2</v>
      </c>
      <c r="L20" s="1">
        <f>'[1]Pc, Winter, S1'!L20*Main!$B$8+'EV Scenarios'!L$2*'Node ratio'!$B20</f>
        <v>-0.10961750649324505</v>
      </c>
      <c r="M20" s="1">
        <f>'[1]Pc, Winter, S1'!M20*Main!$B$8+'EV Scenarios'!M$2*'Node ratio'!$B20</f>
        <v>0.41644525379648922</v>
      </c>
      <c r="N20" s="1">
        <f>'[1]Pc, Winter, S1'!N20*Main!$B$8+'EV Scenarios'!N$2*'Node ratio'!$B20</f>
        <v>-0.48034329396457004</v>
      </c>
      <c r="O20" s="1">
        <f>'[1]Pc, Winter, S1'!O20*Main!$B$8+'EV Scenarios'!O$2*'Node ratio'!$B20</f>
        <v>-0.94635724126883425</v>
      </c>
      <c r="P20" s="1">
        <f>'[1]Pc, Winter, S1'!P20*Main!$B$8+'EV Scenarios'!P$2*'Node ratio'!$B20</f>
        <v>-0.15791072870934458</v>
      </c>
      <c r="Q20" s="1">
        <f>'[1]Pc, Winter, S1'!Q20*Main!$B$8+'EV Scenarios'!Q$2*'Node ratio'!$B20</f>
        <v>-0.2192629213433023</v>
      </c>
      <c r="R20" s="1">
        <f>'[1]Pc, Winter, S1'!R20*Main!$B$8+'EV Scenarios'!R$2*'Node ratio'!$B20</f>
        <v>0.44909499839918438</v>
      </c>
      <c r="S20" s="1">
        <f>'[1]Pc, Winter, S1'!S20*Main!$B$8+'EV Scenarios'!S$2*'Node ratio'!$B20</f>
        <v>3.9609208447541119E-3</v>
      </c>
      <c r="T20" s="1">
        <f>'[1]Pc, Winter, S1'!T20*Main!$B$8+'EV Scenarios'!T$2*'Node ratio'!$B20</f>
        <v>-0.24537187247926479</v>
      </c>
      <c r="U20" s="1">
        <f>'[1]Pc, Winter, S1'!U20*Main!$B$8+'EV Scenarios'!U$2*'Node ratio'!$B20</f>
        <v>0.47911880293591019</v>
      </c>
      <c r="V20" s="1">
        <f>'[1]Pc, Winter, S1'!V20*Main!$B$8+'EV Scenarios'!V$2*'Node ratio'!$B20</f>
        <v>-0.15268049939312939</v>
      </c>
      <c r="W20" s="1">
        <f>'[1]Pc, Winter, S1'!W20*Main!$B$8+'EV Scenarios'!W$2*'Node ratio'!$B20</f>
        <v>0.1201411345182649</v>
      </c>
      <c r="X20" s="1">
        <f>'[1]Pc, Winter, S1'!X20*Main!$B$8+'EV Scenarios'!X$2*'Node ratio'!$B20</f>
        <v>-9.1185347858323149E-2</v>
      </c>
      <c r="Y20" s="1">
        <f>'[1]Pc, Winter, S1'!Y20*Main!$B$8+'EV Scenarios'!Y$2*'Node ratio'!$B20</f>
        <v>-0.19690901798264138</v>
      </c>
      <c r="Z20" s="1"/>
    </row>
    <row r="21" spans="1:26" x14ac:dyDescent="0.25">
      <c r="A21">
        <v>42</v>
      </c>
      <c r="B21" s="1">
        <f>'[1]Pc, Winter, S1'!B21*Main!$B$8+'EV Scenarios'!B$2*'Node ratio'!$B21</f>
        <v>19.86716550770111</v>
      </c>
      <c r="C21" s="1">
        <f>'[1]Pc, Winter, S1'!C21*Main!$B$8+'EV Scenarios'!C$2*'Node ratio'!$B21</f>
        <v>18.28226741070662</v>
      </c>
      <c r="D21" s="1">
        <f>'[1]Pc, Winter, S1'!D21*Main!$B$8+'EV Scenarios'!D$2*'Node ratio'!$B21</f>
        <v>17.291359936695955</v>
      </c>
      <c r="E21" s="1">
        <f>'[1]Pc, Winter, S1'!E21*Main!$B$8+'EV Scenarios'!E$2*'Node ratio'!$B21</f>
        <v>17.117682268651453</v>
      </c>
      <c r="F21" s="1">
        <f>'[1]Pc, Winter, S1'!F21*Main!$B$8+'EV Scenarios'!F$2*'Node ratio'!$B21</f>
        <v>17.648246038094577</v>
      </c>
      <c r="G21" s="1">
        <f>'[1]Pc, Winter, S1'!G21*Main!$B$8+'EV Scenarios'!G$2*'Node ratio'!$B21</f>
        <v>18.968009727219176</v>
      </c>
      <c r="H21" s="1">
        <f>'[1]Pc, Winter, S1'!H21*Main!$B$8+'EV Scenarios'!H$2*'Node ratio'!$B21</f>
        <v>24.371117056509931</v>
      </c>
      <c r="I21" s="1">
        <f>'[1]Pc, Winter, S1'!I21*Main!$B$8+'EV Scenarios'!I$2*'Node ratio'!$B21</f>
        <v>27.052172245015754</v>
      </c>
      <c r="J21" s="1">
        <f>'[1]Pc, Winter, S1'!J21*Main!$B$8+'EV Scenarios'!J$2*'Node ratio'!$B21</f>
        <v>28.310217562992928</v>
      </c>
      <c r="K21" s="1">
        <f>'[1]Pc, Winter, S1'!K21*Main!$B$8+'EV Scenarios'!K$2*'Node ratio'!$B21</f>
        <v>28.791633718504052</v>
      </c>
      <c r="L21" s="1">
        <f>'[1]Pc, Winter, S1'!L21*Main!$B$8+'EV Scenarios'!L$2*'Node ratio'!$B21</f>
        <v>28.173217322152635</v>
      </c>
      <c r="M21" s="1">
        <f>'[1]Pc, Winter, S1'!M21*Main!$B$8+'EV Scenarios'!M$2*'Node ratio'!$B21</f>
        <v>28.904681305599567</v>
      </c>
      <c r="N21" s="1">
        <f>'[1]Pc, Winter, S1'!N21*Main!$B$8+'EV Scenarios'!N$2*'Node ratio'!$B21</f>
        <v>28.548058695054795</v>
      </c>
      <c r="O21" s="1">
        <f>'[1]Pc, Winter, S1'!O21*Main!$B$8+'EV Scenarios'!O$2*'Node ratio'!$B21</f>
        <v>27.015955933793251</v>
      </c>
      <c r="P21" s="1">
        <f>'[1]Pc, Winter, S1'!P21*Main!$B$8+'EV Scenarios'!P$2*'Node ratio'!$B21</f>
        <v>26.133559239893309</v>
      </c>
      <c r="Q21" s="1">
        <f>'[1]Pc, Winter, S1'!Q21*Main!$B$8+'EV Scenarios'!Q$2*'Node ratio'!$B21</f>
        <v>24.528611918575471</v>
      </c>
      <c r="R21" s="1">
        <f>'[1]Pc, Winter, S1'!R21*Main!$B$8+'EV Scenarios'!R$2*'Node ratio'!$B21</f>
        <v>24.880908676845596</v>
      </c>
      <c r="S21" s="1">
        <f>'[1]Pc, Winter, S1'!S21*Main!$B$8+'EV Scenarios'!S$2*'Node ratio'!$B21</f>
        <v>29.127458475495146</v>
      </c>
      <c r="T21" s="1">
        <f>'[1]Pc, Winter, S1'!T21*Main!$B$8+'EV Scenarios'!T$2*'Node ratio'!$B21</f>
        <v>29.342502523214485</v>
      </c>
      <c r="U21" s="1">
        <f>'[1]Pc, Winter, S1'!U21*Main!$B$8+'EV Scenarios'!U$2*'Node ratio'!$B21</f>
        <v>29.634520459784344</v>
      </c>
      <c r="V21" s="1">
        <f>'[1]Pc, Winter, S1'!V21*Main!$B$8+'EV Scenarios'!V$2*'Node ratio'!$B21</f>
        <v>28.781469958422157</v>
      </c>
      <c r="W21" s="1">
        <f>'[1]Pc, Winter, S1'!W21*Main!$B$8+'EV Scenarios'!W$2*'Node ratio'!$B21</f>
        <v>27.574523994214818</v>
      </c>
      <c r="X21" s="1">
        <f>'[1]Pc, Winter, S1'!X21*Main!$B$8+'EV Scenarios'!X$2*'Node ratio'!$B21</f>
        <v>25.691837120761299</v>
      </c>
      <c r="Y21" s="1">
        <f>'[1]Pc, Winter, S1'!Y21*Main!$B$8+'EV Scenarios'!Y$2*'Node ratio'!$B21</f>
        <v>22.312408745410579</v>
      </c>
      <c r="Z21" s="1"/>
    </row>
    <row r="22" spans="1:26" x14ac:dyDescent="0.25">
      <c r="A22">
        <v>55</v>
      </c>
      <c r="B22" s="1">
        <f>'[1]Pc, Winter, S1'!B22*Main!$B$8+'EV Scenarios'!B$2*'Node ratio'!$B22</f>
        <v>3.5590034384896141</v>
      </c>
      <c r="C22" s="1">
        <f>'[1]Pc, Winter, S1'!C22*Main!$B$8+'EV Scenarios'!C$2*'Node ratio'!$B22</f>
        <v>3.5468805513739485</v>
      </c>
      <c r="D22" s="1">
        <f>'[1]Pc, Winter, S1'!D22*Main!$B$8+'EV Scenarios'!D$2*'Node ratio'!$B22</f>
        <v>3.5052095679520976</v>
      </c>
      <c r="E22" s="1">
        <f>'[1]Pc, Winter, S1'!E22*Main!$B$8+'EV Scenarios'!E$2*'Node ratio'!$B22</f>
        <v>3.4829939400521446</v>
      </c>
      <c r="F22" s="1">
        <f>'[1]Pc, Winter, S1'!F22*Main!$B$8+'EV Scenarios'!F$2*'Node ratio'!$B22</f>
        <v>3.4697056460026463</v>
      </c>
      <c r="G22" s="1">
        <f>'[1]Pc, Winter, S1'!G22*Main!$B$8+'EV Scenarios'!G$2*'Node ratio'!$B22</f>
        <v>3.465241358023897</v>
      </c>
      <c r="H22" s="1">
        <f>'[1]Pc, Winter, S1'!H22*Main!$B$8+'EV Scenarios'!H$2*'Node ratio'!$B22</f>
        <v>5.3598923732615189</v>
      </c>
      <c r="I22" s="1">
        <f>'[1]Pc, Winter, S1'!I22*Main!$B$8+'EV Scenarios'!I$2*'Node ratio'!$B22</f>
        <v>7.0386648802891667</v>
      </c>
      <c r="J22" s="1">
        <f>'[1]Pc, Winter, S1'!J22*Main!$B$8+'EV Scenarios'!J$2*'Node ratio'!$B22</f>
        <v>7.3565143309875891</v>
      </c>
      <c r="K22" s="1">
        <f>'[1]Pc, Winter, S1'!K22*Main!$B$8+'EV Scenarios'!K$2*'Node ratio'!$B22</f>
        <v>7.6937583515944556</v>
      </c>
      <c r="L22" s="1">
        <f>'[1]Pc, Winter, S1'!L22*Main!$B$8+'EV Scenarios'!L$2*'Node ratio'!$B22</f>
        <v>7.6813636759312711</v>
      </c>
      <c r="M22" s="1">
        <f>'[1]Pc, Winter, S1'!M22*Main!$B$8+'EV Scenarios'!M$2*'Node ratio'!$B22</f>
        <v>7.6756632585488838</v>
      </c>
      <c r="N22" s="1">
        <f>'[1]Pc, Winter, S1'!N22*Main!$B$8+'EV Scenarios'!N$2*'Node ratio'!$B22</f>
        <v>7.6825954579602556</v>
      </c>
      <c r="O22" s="1">
        <f>'[1]Pc, Winter, S1'!O22*Main!$B$8+'EV Scenarios'!O$2*'Node ratio'!$B22</f>
        <v>7.6909149356761572</v>
      </c>
      <c r="P22" s="1">
        <f>'[1]Pc, Winter, S1'!P22*Main!$B$8+'EV Scenarios'!P$2*'Node ratio'!$B22</f>
        <v>7.221382192068396</v>
      </c>
      <c r="Q22" s="1">
        <f>'[1]Pc, Winter, S1'!Q22*Main!$B$8+'EV Scenarios'!Q$2*'Node ratio'!$B22</f>
        <v>7.065621122028471</v>
      </c>
      <c r="R22" s="1">
        <f>'[1]Pc, Winter, S1'!R22*Main!$B$8+'EV Scenarios'!R$2*'Node ratio'!$B22</f>
        <v>7.0754988230308022</v>
      </c>
      <c r="S22" s="1">
        <f>'[1]Pc, Winter, S1'!S22*Main!$B$8+'EV Scenarios'!S$2*'Node ratio'!$B22</f>
        <v>7.5534334666096257</v>
      </c>
      <c r="T22" s="1">
        <f>'[1]Pc, Winter, S1'!T22*Main!$B$8+'EV Scenarios'!T$2*'Node ratio'!$B22</f>
        <v>7.7030691299842875</v>
      </c>
      <c r="U22" s="1">
        <f>'[1]Pc, Winter, S1'!U22*Main!$B$8+'EV Scenarios'!U$2*'Node ratio'!$B22</f>
        <v>7.7156799322730905</v>
      </c>
      <c r="V22" s="1">
        <f>'[1]Pc, Winter, S1'!V22*Main!$B$8+'EV Scenarios'!V$2*'Node ratio'!$B22</f>
        <v>7.7194305521234936</v>
      </c>
      <c r="W22" s="1">
        <f>'[1]Pc, Winter, S1'!W22*Main!$B$8+'EV Scenarios'!W$2*'Node ratio'!$B22</f>
        <v>7.5599877991740962</v>
      </c>
      <c r="X22" s="1">
        <f>'[1]Pc, Winter, S1'!X22*Main!$B$8+'EV Scenarios'!X$2*'Node ratio'!$B22</f>
        <v>6.2373462525650893</v>
      </c>
      <c r="Y22" s="1">
        <f>'[1]Pc, Winter, S1'!Y22*Main!$B$8+'EV Scenarios'!Y$2*'Node ratio'!$B22</f>
        <v>5.4745445994144344</v>
      </c>
      <c r="Z22" s="1"/>
    </row>
    <row r="23" spans="1:26" x14ac:dyDescent="0.25">
      <c r="A23">
        <v>68</v>
      </c>
      <c r="B23" s="1">
        <f>'[1]Pc, Winter, S1'!B23*Main!$B$8+'EV Scenarios'!B$2*'Node ratio'!$B23</f>
        <v>7.8285988765741967</v>
      </c>
      <c r="C23" s="1">
        <f>'[1]Pc, Winter, S1'!C23*Main!$B$8+'EV Scenarios'!C$2*'Node ratio'!$B23</f>
        <v>7.4957797453703332</v>
      </c>
      <c r="D23" s="1">
        <f>'[1]Pc, Winter, S1'!D23*Main!$B$8+'EV Scenarios'!D$2*'Node ratio'!$B23</f>
        <v>7.1571092455175398</v>
      </c>
      <c r="E23" s="1">
        <f>'[1]Pc, Winter, S1'!E23*Main!$B$8+'EV Scenarios'!E$2*'Node ratio'!$B23</f>
        <v>7.8275587339667521</v>
      </c>
      <c r="F23" s="1">
        <f>'[1]Pc, Winter, S1'!F23*Main!$B$8+'EV Scenarios'!F$2*'Node ratio'!$B23</f>
        <v>7.5478679472710324</v>
      </c>
      <c r="G23" s="1">
        <f>'[1]Pc, Winter, S1'!G23*Main!$B$8+'EV Scenarios'!G$2*'Node ratio'!$B23</f>
        <v>7.5420294981391196</v>
      </c>
      <c r="H23" s="1">
        <f>'[1]Pc, Winter, S1'!H23*Main!$B$8+'EV Scenarios'!H$2*'Node ratio'!$B23</f>
        <v>8.4291853047324956</v>
      </c>
      <c r="I23" s="1">
        <f>'[1]Pc, Winter, S1'!I23*Main!$B$8+'EV Scenarios'!I$2*'Node ratio'!$B23</f>
        <v>8.5968301799901123</v>
      </c>
      <c r="J23" s="1">
        <f>'[1]Pc, Winter, S1'!J23*Main!$B$8+'EV Scenarios'!J$2*'Node ratio'!$B23</f>
        <v>8.3317823171081162</v>
      </c>
      <c r="K23" s="1">
        <f>'[1]Pc, Winter, S1'!K23*Main!$B$8+'EV Scenarios'!K$2*'Node ratio'!$B23</f>
        <v>9.0539094765895793</v>
      </c>
      <c r="L23" s="1">
        <f>'[1]Pc, Winter, S1'!L23*Main!$B$8+'EV Scenarios'!L$2*'Node ratio'!$B23</f>
        <v>9.1688562935778197</v>
      </c>
      <c r="M23" s="1">
        <f>'[1]Pc, Winter, S1'!M23*Main!$B$8+'EV Scenarios'!M$2*'Node ratio'!$B23</f>
        <v>8.9646680019444975</v>
      </c>
      <c r="N23" s="1">
        <f>'[1]Pc, Winter, S1'!N23*Main!$B$8+'EV Scenarios'!N$2*'Node ratio'!$B23</f>
        <v>8.8207155601290825</v>
      </c>
      <c r="O23" s="1">
        <f>'[1]Pc, Winter, S1'!O23*Main!$B$8+'EV Scenarios'!O$2*'Node ratio'!$B23</f>
        <v>8.7441588867918121</v>
      </c>
      <c r="P23" s="1">
        <f>'[1]Pc, Winter, S1'!P23*Main!$B$8+'EV Scenarios'!P$2*'Node ratio'!$B23</f>
        <v>8.7003700353058733</v>
      </c>
      <c r="Q23" s="1">
        <f>'[1]Pc, Winter, S1'!Q23*Main!$B$8+'EV Scenarios'!Q$2*'Node ratio'!$B23</f>
        <v>7.8816036423021014</v>
      </c>
      <c r="R23" s="1">
        <f>'[1]Pc, Winter, S1'!R23*Main!$B$8+'EV Scenarios'!R$2*'Node ratio'!$B23</f>
        <v>8.3863542304221266</v>
      </c>
      <c r="S23" s="1">
        <f>'[1]Pc, Winter, S1'!S23*Main!$B$8+'EV Scenarios'!S$2*'Node ratio'!$B23</f>
        <v>8.6242176464531006</v>
      </c>
      <c r="T23" s="1">
        <f>'[1]Pc, Winter, S1'!T23*Main!$B$8+'EV Scenarios'!T$2*'Node ratio'!$B23</f>
        <v>7.7909778775503078</v>
      </c>
      <c r="U23" s="1">
        <f>'[1]Pc, Winter, S1'!U23*Main!$B$8+'EV Scenarios'!U$2*'Node ratio'!$B23</f>
        <v>8.6271940310868978</v>
      </c>
      <c r="V23" s="1">
        <f>'[1]Pc, Winter, S1'!V23*Main!$B$8+'EV Scenarios'!V$2*'Node ratio'!$B23</f>
        <v>8.085616739382548</v>
      </c>
      <c r="W23" s="1">
        <f>'[1]Pc, Winter, S1'!W23*Main!$B$8+'EV Scenarios'!W$2*'Node ratio'!$B23</f>
        <v>7.5352765960700969</v>
      </c>
      <c r="X23" s="1">
        <f>'[1]Pc, Winter, S1'!X23*Main!$B$8+'EV Scenarios'!X$2*'Node ratio'!$B23</f>
        <v>7.8521497776251312</v>
      </c>
      <c r="Y23" s="1">
        <f>'[1]Pc, Winter, S1'!Y23*Main!$B$8+'EV Scenarios'!Y$2*'Node ratio'!$B23</f>
        <v>7.8778696760729163</v>
      </c>
      <c r="Z23" s="1"/>
    </row>
    <row r="24" spans="1:26" x14ac:dyDescent="0.25">
      <c r="A24">
        <v>72</v>
      </c>
      <c r="B24" s="1">
        <f>'[1]Pc, Winter, S1'!B24*Main!$B$8+'EV Scenarios'!B$2*'Node ratio'!$B24</f>
        <v>25.241932171318421</v>
      </c>
      <c r="C24" s="1">
        <f>'[1]Pc, Winter, S1'!C24*Main!$B$8+'EV Scenarios'!C$2*'Node ratio'!$B24</f>
        <v>13.20155649118893</v>
      </c>
      <c r="D24" s="1">
        <f>'[1]Pc, Winter, S1'!D24*Main!$B$8+'EV Scenarios'!D$2*'Node ratio'!$B24</f>
        <v>11.855662207003977</v>
      </c>
      <c r="E24" s="1">
        <f>'[1]Pc, Winter, S1'!E24*Main!$B$8+'EV Scenarios'!E$2*'Node ratio'!$B24</f>
        <v>12.358852499838669</v>
      </c>
      <c r="F24" s="1">
        <f>'[1]Pc, Winter, S1'!F24*Main!$B$8+'EV Scenarios'!F$2*'Node ratio'!$B24</f>
        <v>14.644539234506222</v>
      </c>
      <c r="G24" s="1">
        <f>'[1]Pc, Winter, S1'!G24*Main!$B$8+'EV Scenarios'!G$2*'Node ratio'!$B24</f>
        <v>15.554655742336443</v>
      </c>
      <c r="H24" s="1">
        <f>'[1]Pc, Winter, S1'!H24*Main!$B$8+'EV Scenarios'!H$2*'Node ratio'!$B24</f>
        <v>23.611107729711925</v>
      </c>
      <c r="I24" s="1">
        <f>'[1]Pc, Winter, S1'!I24*Main!$B$8+'EV Scenarios'!I$2*'Node ratio'!$B24</f>
        <v>37.654909795990257</v>
      </c>
      <c r="J24" s="1">
        <f>'[1]Pc, Winter, S1'!J24*Main!$B$8+'EV Scenarios'!J$2*'Node ratio'!$B24</f>
        <v>42.927931785161284</v>
      </c>
      <c r="K24" s="1">
        <f>'[1]Pc, Winter, S1'!K24*Main!$B$8+'EV Scenarios'!K$2*'Node ratio'!$B24</f>
        <v>48.965294208888224</v>
      </c>
      <c r="L24" s="1">
        <f>'[1]Pc, Winter, S1'!L24*Main!$B$8+'EV Scenarios'!L$2*'Node ratio'!$B24</f>
        <v>40.435779421231118</v>
      </c>
      <c r="M24" s="1">
        <f>'[1]Pc, Winter, S1'!M24*Main!$B$8+'EV Scenarios'!M$2*'Node ratio'!$B24</f>
        <v>32.666917382531295</v>
      </c>
      <c r="N24" s="1">
        <f>'[1]Pc, Winter, S1'!N24*Main!$B$8+'EV Scenarios'!N$2*'Node ratio'!$B24</f>
        <v>34.540784459470594</v>
      </c>
      <c r="O24" s="1">
        <f>'[1]Pc, Winter, S1'!O24*Main!$B$8+'EV Scenarios'!O$2*'Node ratio'!$B24</f>
        <v>36.823005299141201</v>
      </c>
      <c r="P24" s="1">
        <f>'[1]Pc, Winter, S1'!P24*Main!$B$8+'EV Scenarios'!P$2*'Node ratio'!$B24</f>
        <v>35.73800076836514</v>
      </c>
      <c r="Q24" s="1">
        <f>'[1]Pc, Winter, S1'!Q24*Main!$B$8+'EV Scenarios'!Q$2*'Node ratio'!$B24</f>
        <v>35.135246404334133</v>
      </c>
      <c r="R24" s="1">
        <f>'[1]Pc, Winter, S1'!R24*Main!$B$8+'EV Scenarios'!R$2*'Node ratio'!$B24</f>
        <v>34.802243722411355</v>
      </c>
      <c r="S24" s="1">
        <f>'[1]Pc, Winter, S1'!S24*Main!$B$8+'EV Scenarios'!S$2*'Node ratio'!$B24</f>
        <v>44.888543646059603</v>
      </c>
      <c r="T24" s="1">
        <f>'[1]Pc, Winter, S1'!T24*Main!$B$8+'EV Scenarios'!T$2*'Node ratio'!$B24</f>
        <v>42.016485860785352</v>
      </c>
      <c r="U24" s="1">
        <f>'[1]Pc, Winter, S1'!U24*Main!$B$8+'EV Scenarios'!U$2*'Node ratio'!$B24</f>
        <v>44.272438032867832</v>
      </c>
      <c r="V24" s="1">
        <f>'[1]Pc, Winter, S1'!V24*Main!$B$8+'EV Scenarios'!V$2*'Node ratio'!$B24</f>
        <v>41.838158907998618</v>
      </c>
      <c r="W24" s="1">
        <f>'[1]Pc, Winter, S1'!W24*Main!$B$8+'EV Scenarios'!W$2*'Node ratio'!$B24</f>
        <v>39.077930248786785</v>
      </c>
      <c r="X24" s="1">
        <f>'[1]Pc, Winter, S1'!X24*Main!$B$8+'EV Scenarios'!X$2*'Node ratio'!$B24</f>
        <v>32.042874442130717</v>
      </c>
      <c r="Y24" s="1">
        <f>'[1]Pc, Winter, S1'!Y24*Main!$B$8+'EV Scenarios'!Y$2*'Node ratio'!$B24</f>
        <v>30.28421580603942</v>
      </c>
      <c r="Z24" s="1"/>
    </row>
    <row r="25" spans="1:26" x14ac:dyDescent="0.25">
      <c r="A25">
        <v>103</v>
      </c>
      <c r="B25" s="1">
        <f>'[1]Pc, Winter, S1'!B25*Main!$B$8+'EV Scenarios'!B$2*'Node ratio'!$B25</f>
        <v>3.7452493770329793</v>
      </c>
      <c r="C25" s="1">
        <f>'[1]Pc, Winter, S1'!C25*Main!$B$8+'EV Scenarios'!C$2*'Node ratio'!$B25</f>
        <v>-1.845715646634154</v>
      </c>
      <c r="D25" s="1">
        <f>'[1]Pc, Winter, S1'!D25*Main!$B$8+'EV Scenarios'!D$2*'Node ratio'!$B25</f>
        <v>-0.1704880631835608</v>
      </c>
      <c r="E25" s="1">
        <f>'[1]Pc, Winter, S1'!E25*Main!$B$8+'EV Scenarios'!E$2*'Node ratio'!$B25</f>
        <v>-3.9732497231469299</v>
      </c>
      <c r="F25" s="1">
        <f>'[1]Pc, Winter, S1'!F25*Main!$B$8+'EV Scenarios'!F$2*'Node ratio'!$B25</f>
        <v>-2.677241970497203</v>
      </c>
      <c r="G25" s="1">
        <f>'[1]Pc, Winter, S1'!G25*Main!$B$8+'EV Scenarios'!G$2*'Node ratio'!$B25</f>
        <v>1.557149779779565</v>
      </c>
      <c r="H25" s="1">
        <f>'[1]Pc, Winter, S1'!H25*Main!$B$8+'EV Scenarios'!H$2*'Node ratio'!$B25</f>
        <v>8.2844166869904736</v>
      </c>
      <c r="I25" s="1">
        <f>'[1]Pc, Winter, S1'!I25*Main!$B$8+'EV Scenarios'!I$2*'Node ratio'!$B25</f>
        <v>27.721685623968956</v>
      </c>
      <c r="J25" s="1">
        <f>'[1]Pc, Winter, S1'!J25*Main!$B$8+'EV Scenarios'!J$2*'Node ratio'!$B25</f>
        <v>39.736262603336293</v>
      </c>
      <c r="K25" s="1">
        <f>'[1]Pc, Winter, S1'!K25*Main!$B$8+'EV Scenarios'!K$2*'Node ratio'!$B25</f>
        <v>44.80176307641144</v>
      </c>
      <c r="L25" s="1">
        <f>'[1]Pc, Winter, S1'!L25*Main!$B$8+'EV Scenarios'!L$2*'Node ratio'!$B25</f>
        <v>39.605653529943403</v>
      </c>
      <c r="M25" s="1">
        <f>'[1]Pc, Winter, S1'!M25*Main!$B$8+'EV Scenarios'!M$2*'Node ratio'!$B25</f>
        <v>36.544662558693354</v>
      </c>
      <c r="N25" s="1">
        <f>'[1]Pc, Winter, S1'!N25*Main!$B$8+'EV Scenarios'!N$2*'Node ratio'!$B25</f>
        <v>35.142768311936081</v>
      </c>
      <c r="O25" s="1">
        <f>'[1]Pc, Winter, S1'!O25*Main!$B$8+'EV Scenarios'!O$2*'Node ratio'!$B25</f>
        <v>30.837338716041387</v>
      </c>
      <c r="P25" s="1">
        <f>'[1]Pc, Winter, S1'!P25*Main!$B$8+'EV Scenarios'!P$2*'Node ratio'!$B25</f>
        <v>30.438440776210395</v>
      </c>
      <c r="Q25" s="1">
        <f>'[1]Pc, Winter, S1'!Q25*Main!$B$8+'EV Scenarios'!Q$2*'Node ratio'!$B25</f>
        <v>21.06345778251713</v>
      </c>
      <c r="R25" s="1">
        <f>'[1]Pc, Winter, S1'!R25*Main!$B$8+'EV Scenarios'!R$2*'Node ratio'!$B25</f>
        <v>20.957429668257785</v>
      </c>
      <c r="S25" s="1">
        <f>'[1]Pc, Winter, S1'!S25*Main!$B$8+'EV Scenarios'!S$2*'Node ratio'!$B25</f>
        <v>28.340564748650966</v>
      </c>
      <c r="T25" s="1">
        <f>'[1]Pc, Winter, S1'!T25*Main!$B$8+'EV Scenarios'!T$2*'Node ratio'!$B25</f>
        <v>32.244906221027342</v>
      </c>
      <c r="U25" s="1">
        <f>'[1]Pc, Winter, S1'!U25*Main!$B$8+'EV Scenarios'!U$2*'Node ratio'!$B25</f>
        <v>29.087136030286075</v>
      </c>
      <c r="V25" s="1">
        <f>'[1]Pc, Winter, S1'!V25*Main!$B$8+'EV Scenarios'!V$2*'Node ratio'!$B25</f>
        <v>21.963215751292257</v>
      </c>
      <c r="W25" s="1">
        <f>'[1]Pc, Winter, S1'!W25*Main!$B$8+'EV Scenarios'!W$2*'Node ratio'!$B25</f>
        <v>23.861722550884533</v>
      </c>
      <c r="X25" s="1">
        <f>'[1]Pc, Winter, S1'!X25*Main!$B$8+'EV Scenarios'!X$2*'Node ratio'!$B25</f>
        <v>11.890590523427868</v>
      </c>
      <c r="Y25" s="1">
        <f>'[1]Pc, Winter, S1'!Y25*Main!$B$8+'EV Scenarios'!Y$2*'Node ratio'!$B25</f>
        <v>5.0234351221279514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2023-02-09T13:23:18Z</dcterms:modified>
</cp:coreProperties>
</file>